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01_MaterialData/"/>
    </mc:Choice>
  </mc:AlternateContent>
  <xr:revisionPtr revIDLastSave="0" documentId="13_ncr:1_{F7F7ECAE-5B2F-9A4F-A858-D0A1C4B15946}" xr6:coauthVersionLast="47" xr6:coauthVersionMax="47" xr10:uidLastSave="{00000000-0000-0000-0000-000000000000}"/>
  <bookViews>
    <workbookView xWindow="17360" yWindow="-21100" windowWidth="25600" windowHeight="21100" activeTab="3"/>
  </bookViews>
  <sheets>
    <sheet name="MU" sheetId="1" r:id="rId1"/>
    <sheet name="MUI" sheetId="2" r:id="rId2"/>
    <sheet name="W_DirectConsumption_Total" sheetId="3" r:id="rId3"/>
    <sheet name="W_DirectConsumption" sheetId="4" r:id="rId4"/>
    <sheet name="W_DirectConsumption_Domestic" sheetId="5" r:id="rId5"/>
    <sheet name="W_DirectConsumption_Import" sheetId="6" r:id="rId6"/>
  </sheets>
  <definedNames>
    <definedName name="_xlnm._FilterDatabase" localSheetId="0" hidden="true">MU!$A$3:$NP$63</definedName>
    <definedName name="_xlnm._FilterDatabase" localSheetId="1" hidden="true">MUI!$A$3:$NP$63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<sst xmlns="http://schemas.openxmlformats.org/spreadsheetml/2006/main" count="2551" uniqueCount="853">
  <si>
    <t>011101</t>
  </si>
  <si>
    <t>011102</t>
  </si>
  <si>
    <t>011201</t>
  </si>
  <si>
    <t>011202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</si>
  <si>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</si>
  <si>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</si>
  <si>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</si>
  <si>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</si>
  <si>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</si>
  <si>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</si>
  <si>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</si>
  <si>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</si>
  <si>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</si>
  <si>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</si>
  <si>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</si>
  <si>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</si>
  <si>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</si>
  <si>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</si>
  <si>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</si>
  <si>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</si>
  <si>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</si>
  <si>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</si>
  <si>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</si>
  <si>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</si>
  <si>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</si>
  <si>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</si>
  <si>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</si>
  <si>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</si>
  <si>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</si>
  <si>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</si>
  <si>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</si>
  <si>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</si>
  <si>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</si>
  <si>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</si>
  <si>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</si>
  <si>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</si>
  <si>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</si>
  <si>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</si>
  <si>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</si>
  <si>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</si>
  <si>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</si>
  <si>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</si>
  <si>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</si>
  <si>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</si>
  <si>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</si>
  <si>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</si>
  <si>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</si>
  <si>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</si>
  <si>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</si>
  <si>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</si>
  <si>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</si>
  <si>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</si>
  <si>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</si>
  <si>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</si>
  <si>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</si>
  <si>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</si>
  <si>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</si>
  <si>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</si>
  <si>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</si>
  <si>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</si>
  <si>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</si>
  <si>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</si>
  <si>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</si>
  <si>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</si>
  <si>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</si>
  <si>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</si>
  <si>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</si>
  <si>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</si>
  <si>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</si>
  <si>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</si>
  <si>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</si>
  <si>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</si>
  <si>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</si>
  <si>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</si>
  <si>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</si>
  <si>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</si>
  <si>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</si>
  <si>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</si>
  <si>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</si>
  <si>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</si>
  <si>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</si>
  <si>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</si>
  <si>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</si>
  <si>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</si>
  <si>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</si>
  <si>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</si>
  <si>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</si>
  <si>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</si>
  <si>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</si>
  <si>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</si>
  <si>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</si>
  <si>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</si>
  <si>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</si>
  <si>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</si>
  <si>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</si>
  <si>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</si>
  <si>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</si>
  <si>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</si>
  <si>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</si>
  <si>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</si>
  <si>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</si>
  <si>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</si>
  <si>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</si>
  <si>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</si>
  <si>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</si>
  <si>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</si>
  <si>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</si>
  <si>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</si>
  <si>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</si>
  <si>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</si>
  <si>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</si>
  <si>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</si>
  <si>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</si>
  <si>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</si>
  <si>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</si>
  <si>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</si>
  <si>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</si>
  <si>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</si>
  <si>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</si>
  <si>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</si>
  <si>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</si>
  <si>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</si>
  <si>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</si>
  <si>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</si>
  <si>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</si>
  <si>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</si>
  <si>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</si>
  <si>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</si>
  <si>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</si>
  <si>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</si>
  <si>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</si>
  <si>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</si>
  <si>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</si>
  <si>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</si>
  <si>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</si>
  <si>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</si>
  <si>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</si>
  <si>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</si>
  <si>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</si>
  <si>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</si>
  <si>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</si>
  <si>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</si>
  <si>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</si>
  <si>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</si>
  <si>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2612011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</si>
  <si>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</si>
  <si>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</si>
  <si>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</si>
  <si>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</si>
  <si>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</si>
  <si>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</si>
  <si>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</si>
  <si>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</si>
  <si>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</si>
  <si>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</si>
  <si>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</si>
  <si>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</si>
  <si>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</si>
  <si>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2712011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</si>
  <si>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</si>
  <si>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</si>
  <si>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</si>
  <si>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</si>
  <si>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</si>
  <si>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</si>
  <si>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</si>
  <si>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</si>
  <si>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</si>
  <si>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</si>
  <si>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</si>
  <si>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</si>
  <si>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</si>
  <si>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</si>
  <si>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</si>
  <si>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</si>
  <si>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</si>
  <si>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</si>
  <si>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</si>
  <si>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</si>
  <si>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</si>
  <si>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</si>
  <si>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</si>
  <si>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</si>
  <si>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</si>
  <si>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</si>
  <si>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</si>
  <si>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</si>
  <si>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</si>
  <si>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</si>
  <si>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</si>
  <si>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</si>
  <si>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</si>
  <si>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</si>
  <si>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</si>
  <si>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</si>
  <si>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</si>
  <si>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</si>
  <si>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</si>
  <si>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</si>
  <si>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</si>
  <si>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</si>
  <si>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</si>
  <si>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</si>
  <si>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</si>
  <si>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</si>
  <si>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</si>
  <si>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</si>
  <si>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</si>
  <si>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</si>
  <si>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</si>
  <si>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</si>
  <si>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</si>
  <si>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</si>
  <si>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</si>
  <si>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</si>
  <si>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</si>
  <si>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</si>
  <si>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</si>
  <si>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</si>
  <si>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</si>
  <si>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</si>
  <si>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</si>
  <si>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</si>
  <si>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</si>
  <si>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</si>
  <si>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</si>
  <si>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</si>
  <si>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</si>
  <si>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</si>
  <si>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</si>
  <si>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</si>
  <si>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</si>
  <si>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</si>
  <si>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</si>
  <si>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</si>
  <si>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</si>
  <si>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</si>
  <si>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</si>
  <si>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</si>
  <si>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</si>
  <si>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</si>
  <si>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</si>
  <si>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</si>
  <si>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</si>
  <si>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</si>
  <si>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</si>
  <si>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</si>
  <si>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</si>
  <si>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</si>
  <si>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</si>
  <si>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</si>
  <si>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</si>
  <si>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</si>
  <si>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</si>
  <si>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</si>
  <si>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</si>
  <si>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</si>
  <si>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</si>
  <si>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</si>
  <si>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</si>
  <si>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</si>
  <si>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</si>
  <si>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</si>
  <si>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</si>
  <si>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</si>
  <si>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</si>
  <si>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</si>
  <si>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</si>
  <si>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</si>
  <si>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</si>
  <si>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</si>
  <si>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</si>
  <si>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</si>
  <si>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</si>
  <si>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</si>
  <si>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</si>
  <si>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</si>
  <si>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</si>
  <si>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</si>
  <si>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</si>
  <si>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</si>
  <si>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</si>
  <si>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</si>
  <si>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</si>
  <si>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</si>
  <si>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</si>
  <si>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</si>
  <si>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</si>
  <si>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</si>
  <si>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</si>
  <si>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</si>
  <si>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</si>
  <si>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</si>
  <si>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</si>
  <si>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</si>
  <si>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</si>
  <si>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</si>
  <si>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</si>
  <si>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</si>
  <si>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</si>
  <si>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</si>
  <si>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</si>
  <si>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</si>
  <si>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</si>
  <si>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</si>
  <si>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</si>
  <si>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</si>
  <si>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</si>
  <si>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</si>
  <si>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</si>
  <si>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</si>
  <si>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</si>
  <si>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</si>
  <si>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</si>
  <si>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</si>
  <si>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</si>
  <si>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</si>
  <si>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</si>
  <si>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</si>
  <si>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</si>
  <si>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</si>
  <si>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</si>
  <si>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</si>
  <si>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</si>
  <si>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</si>
  <si>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</si>
  <si>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</si>
  <si>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</si>
  <si>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</si>
  <si>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</si>
  <si>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</si>
  <si>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</si>
  <si>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</si>
  <si>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</si>
  <si>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</si>
  <si>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</si>
  <si>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</si>
  <si>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</si>
  <si>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</si>
  <si>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</si>
  <si>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</si>
  <si>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</si>
  <si>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</si>
  <si>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</si>
  <si>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</si>
  <si>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</si>
  <si>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</si>
  <si>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</si>
  <si>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</si>
  <si>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</si>
  <si>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</si>
  <si>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</si>
  <si>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</si>
  <si>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669909</t>
  </si>
  <si>
    <t>671101</t>
  </si>
  <si>
    <t>672101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</si>
  <si>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</si>
  <si>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</si>
  <si>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</si>
  <si>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</si>
  <si>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</si>
  <si>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</si>
  <si>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</si>
  <si>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</si>
  <si>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</si>
  <si>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</si>
  <si>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</si>
  <si>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</si>
  <si>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</si>
  <si>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</si>
  <si>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</si>
  <si>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</si>
  <si>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</si>
  <si>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</si>
  <si>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No.</t>
    <phoneticPr fontId="3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</si>
  <si>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</si>
  <si>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</si>
  <si>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</si>
  <si>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</si>
  <si>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</si>
  <si>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</si>
  <si>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</si>
  <si>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</si>
  <si>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</si>
  <si>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</si>
  <si>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</si>
  <si>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</si>
  <si>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</si>
  <si>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</si>
  <si>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</si>
  <si>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</si>
  <si>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</si>
  <si>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</si>
  <si>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</si>
  <si>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</si>
  <si>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</si>
  <si>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</si>
  <si>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</si>
  <si>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</si>
  <si>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</si>
  <si>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</si>
  <si>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</si>
  <si>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</si>
  <si>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</si>
  <si>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</si>
  <si>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</si>
  <si>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</si>
  <si>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</si>
  <si>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</si>
  <si>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</si>
  <si>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</si>
  <si>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</si>
  <si>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</si>
  <si>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</si>
  <si>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</si>
  <si>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</si>
  <si>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</si>
  <si>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</si>
  <si>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</si>
  <si>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</si>
  <si>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</si>
  <si>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</si>
  <si>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</si>
  <si>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</si>
  <si>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</si>
  <si>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</si>
  <si>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</si>
  <si>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</si>
  <si>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</si>
  <si>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</si>
  <si>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</si>
  <si>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</si>
  <si>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</si>
  <si>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</si>
  <si>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</si>
  <si>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</si>
  <si>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</si>
  <si>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</si>
  <si>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</si>
  <si>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</si>
  <si>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</si>
  <si>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</si>
  <si>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</si>
  <si>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</si>
  <si>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</si>
  <si>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</si>
  <si>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</si>
  <si>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</si>
  <si>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</si>
  <si>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</si>
  <si>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</si>
  <si>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</si>
  <si>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</si>
  <si>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</si>
  <si>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</si>
  <si>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</si>
  <si>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</si>
  <si>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</si>
  <si>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</si>
  <si>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</si>
  <si>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</si>
  <si>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</si>
  <si>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</si>
  <si>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</si>
  <si>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</si>
  <si>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</si>
  <si>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</si>
  <si>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</si>
  <si>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</si>
  <si>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</si>
  <si>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</si>
  <si>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</si>
  <si>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</si>
  <si>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</si>
  <si>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</si>
  <si>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</si>
  <si>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</si>
  <si>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</si>
  <si>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</si>
  <si>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</si>
  <si>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</si>
  <si>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</si>
  <si>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</si>
  <si>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</si>
  <si>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</si>
  <si>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</si>
  <si>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</si>
  <si>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</si>
  <si>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</si>
  <si>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</si>
  <si>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</si>
  <si>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</si>
  <si>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</si>
  <si>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</si>
  <si>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</si>
  <si>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</si>
  <si>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</si>
  <si>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</si>
  <si>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</si>
  <si>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</si>
  <si>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</si>
  <si>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</si>
  <si>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</si>
  <si>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</si>
  <si>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</si>
  <si>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</si>
  <si>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</si>
  <si>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</si>
  <si>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</si>
  <si>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</si>
  <si>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</si>
  <si>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</si>
  <si>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</si>
  <si>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</si>
  <si>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</si>
  <si>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</si>
  <si>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</si>
  <si>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</si>
  <si>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</si>
  <si>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</si>
  <si>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</si>
  <si>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</si>
  <si>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</si>
  <si>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</si>
  <si>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</si>
  <si>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</si>
  <si>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</si>
  <si>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</si>
  <si>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</si>
  <si>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</si>
  <si>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</si>
  <si>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</si>
  <si>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</si>
  <si>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</si>
  <si>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</si>
  <si>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</si>
  <si>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</si>
  <si>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</si>
  <si>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</si>
  <si>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</si>
  <si>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</si>
  <si>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</si>
  <si>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</si>
  <si>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</si>
  <si>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</si>
  <si>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</si>
  <si>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</si>
  <si>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</si>
  <si>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</si>
  <si>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</si>
  <si>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</si>
  <si>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</si>
  <si>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</si>
  <si>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</si>
  <si>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</si>
  <si>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</si>
  <si>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</si>
  <si>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</si>
  <si>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</si>
  <si>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</si>
  <si>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</si>
  <si>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化学機械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</si>
  <si>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</si>
  <si>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</si>
  <si>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</si>
  <si>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</si>
  <si>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</si>
  <si>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</si>
  <si>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</si>
  <si>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</si>
  <si>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</si>
  <si>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</si>
  <si>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</si>
  <si>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</si>
  <si>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</si>
  <si>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</si>
  <si>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</si>
  <si>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</si>
  <si>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</si>
  <si>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</si>
  <si>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</si>
  <si>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</si>
  <si>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</si>
  <si>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</si>
  <si>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</si>
  <si>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</si>
  <si>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</si>
  <si>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</si>
  <si>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</si>
  <si>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</si>
  <si>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</si>
  <si>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</si>
  <si>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</si>
  <si>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</si>
  <si>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</si>
  <si>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</si>
  <si>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</si>
  <si>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</si>
  <si>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</si>
  <si>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</si>
  <si>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</si>
  <si>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</si>
  <si>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</si>
  <si>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</si>
  <si>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</si>
  <si>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</si>
  <si>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</si>
  <si>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</si>
  <si>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</si>
  <si>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</si>
  <si>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</si>
  <si>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</si>
  <si>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</si>
  <si>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</si>
  <si>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</si>
  <si>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</si>
  <si>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</si>
  <si>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</si>
  <si>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</si>
  <si>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</si>
  <si>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</si>
  <si>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</si>
  <si>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</si>
  <si>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</si>
  <si>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</si>
  <si>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</si>
  <si>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</si>
  <si>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</si>
  <si>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</si>
  <si>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</si>
  <si>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</si>
  <si>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</si>
  <si>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</si>
  <si>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</si>
  <si>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</si>
  <si>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</si>
  <si>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</si>
  <si>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</si>
  <si>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</si>
  <si>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</si>
  <si>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</si>
  <si>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</si>
  <si>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</si>
  <si>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</si>
  <si>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</si>
  <si>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</si>
  <si>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</si>
  <si>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</si>
  <si>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</si>
  <si>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</si>
  <si>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</si>
  <si>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</si>
  <si>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</si>
  <si>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</si>
  <si>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</si>
  <si>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</si>
  <si>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</si>
  <si>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</si>
  <si>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</si>
  <si>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</si>
  <si>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</si>
  <si>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</si>
  <si>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</si>
  <si>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</si>
  <si>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</si>
  <si>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</si>
  <si>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</si>
  <si>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</si>
  <si>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</si>
  <si>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</si>
  <si>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</si>
  <si>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</si>
  <si>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</si>
  <si>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</si>
  <si>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</si>
  <si>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</si>
  <si>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</si>
  <si>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</si>
  <si>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</si>
  <si>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</si>
  <si>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</si>
  <si>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</si>
  <si>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</si>
  <si>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</si>
  <si>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</si>
  <si>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</si>
  <si>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</si>
  <si>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</si>
  <si>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</si>
  <si>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</si>
  <si>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</si>
  <si>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</si>
  <si>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</si>
  <si>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</si>
  <si>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</si>
  <si>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</si>
  <si>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</si>
  <si>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</si>
  <si>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</si>
  <si>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</si>
  <si>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</si>
  <si>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</si>
  <si>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</si>
  <si>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</si>
  <si>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</si>
  <si>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</si>
  <si>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</si>
  <si>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</si>
  <si>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</si>
  <si>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</si>
  <si>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</si>
  <si>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</si>
  <si>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</si>
  <si>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</si>
  <si>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</si>
  <si>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</si>
  <si>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</si>
  <si>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</si>
  <si>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</si>
  <si>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</si>
  <si>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</si>
  <si>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</si>
  <si>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</si>
  <si>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</si>
  <si>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</si>
  <si>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</si>
  <si>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</si>
  <si>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</si>
  <si>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</si>
  <si>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</si>
  <si>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</si>
  <si>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その他の対事業所サービス</t>
  </si>
  <si>
    <t>宿泊業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</si>
  <si>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</si>
  <si>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</si>
  <si>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</si>
  <si>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</si>
  <si>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</si>
  <si>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</si>
  <si>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</si>
  <si>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</si>
  <si>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</si>
  <si>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</si>
  <si>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</si>
  <si>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</si>
  <si>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</si>
  <si>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</si>
  <si>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</si>
  <si>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</si>
  <si>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</si>
  <si>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</si>
  <si>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Total</t>
    <phoneticPr fontId="3"/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</si>
  <si>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</si>
  <si>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</si>
  <si>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</si>
  <si>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</si>
  <si>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</si>
  <si>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</si>
  <si>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</si>
  <si>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</si>
  <si>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</si>
  <si>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</si>
  <si>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</si>
  <si>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</si>
  <si>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</si>
  <si>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</si>
  <si>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</si>
  <si>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</si>
  <si>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</si>
  <si>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</si>
  <si>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</si>
  <si>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</si>
  <si>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</si>
  <si>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</si>
  <si>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</si>
  <si>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</si>
  <si>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</si>
  <si>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</si>
  <si>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</si>
  <si>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</si>
  <si>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</si>
  <si>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</si>
  <si>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</si>
  <si>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</si>
  <si>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</si>
  <si>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</si>
  <si>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</si>
  <si>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</si>
  <si>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</si>
  <si>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</si>
  <si>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</si>
  <si>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</si>
  <si>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</si>
  <si>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</si>
  <si>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</si>
  <si>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</si>
  <si>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</si>
  <si>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Cyclical use</t>
  </si>
  <si>
    <t>per MU_390</t>
    <phoneticPr fontId="3"/>
  </si>
  <si>
    <t>Domestic</t>
    <phoneticPr fontId="3"/>
  </si>
  <si>
    <t>Import</t>
    <phoneticPr fontId="3"/>
  </si>
  <si>
    <t>Check_total</t>
    <phoneticPr fontId="3"/>
  </si>
  <si>
    <t>W</t>
    <phoneticPr fontId="3"/>
  </si>
  <si>
    <t>MU+W(=R)</t>
    <phoneticPr fontId="3"/>
  </si>
  <si>
    <t>011301</t>
  </si>
  <si>
    <t>017201</t>
  </si>
  <si>
    <t>301905</t>
  </si>
  <si>
    <t>461101</t>
  </si>
  <si>
    <t>事業用発電</t>
  </si>
  <si>
    <t>飲食サービス</t>
  </si>
  <si>
    <t>Time-Series Japan IO Sec. 378</t>
  </si>
  <si>
    <t>Material category</t>
  </si>
  <si>
    <t>R_Major total</t>
  </si>
  <si>
    <t>家計外消費支出（列）</t>
  </si>
  <si>
    <t>家計消費支出</t>
  </si>
  <si>
    <t>対家計民間非営利団体消費支出</t>
  </si>
  <si>
    <t>中央政府集合的消費支出</t>
  </si>
  <si>
    <t>地方政府集合的消費支出</t>
  </si>
  <si>
    <t>中央政府個別的消費支出</t>
  </si>
  <si>
    <t>地方政府個別的消費支出</t>
  </si>
  <si>
    <t>中央政府集合的消費支出（社会資本等減耗分）</t>
  </si>
  <si>
    <t>地方政府集合的消費支出（社会資本等減耗分）</t>
  </si>
  <si>
    <t>中央政府個別的消費支出（社会資本等減耗分）</t>
  </si>
  <si>
    <t>地方政府個別的消費支出（社会資本等減耗分）</t>
  </si>
  <si>
    <t>生産者製品在庫純増</t>
  </si>
  <si>
    <t>半製品・仕掛品在庫純増</t>
  </si>
  <si>
    <t>流通在庫純増</t>
  </si>
  <si>
    <t>原材料在庫純増</t>
  </si>
  <si>
    <t>輸出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</si>
  <si>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</si>
  <si>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</si>
  <si>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</si>
  <si>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</si>
  <si>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</si>
  <si>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</si>
  <si>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</si>
  <si>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</si>
  <si>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</si>
  <si>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</si>
  <si>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</si>
  <si>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</si>
  <si>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Cinders/soot</t>
  </si>
  <si>
    <t>Sludge</t>
  </si>
  <si>
    <t>Waste oil</t>
  </si>
  <si>
    <t>Waste acid/alkali</t>
  </si>
  <si>
    <t>Waste plastics</t>
  </si>
  <si>
    <t>Paper waste</t>
  </si>
  <si>
    <t>Wood waste</t>
  </si>
  <si>
    <t>Animal and vegetable residue/food waste/kitchen waste</t>
  </si>
  <si>
    <t>Metals</t>
  </si>
  <si>
    <t>Glass and ceramic waste</t>
  </si>
  <si>
    <t>Mining waste, slag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</si>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</sst>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Calibri"/>
      <family val="2"/>
      <charset val="128"/>
      <scheme val="minor"/>
    </font>
    <font>
      <sz val="11"/>
      <name val="Calibri"/>
      <family val="2"/>
    </font>
    <font>
      <sz val="20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游ゴシック Regular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tted">
        <color auto="true"/>
      </left>
      <right/>
      <top/>
      <bottom style="double">
        <color indexed="64"/>
      </bottom>
      <diagonal/>
    </border>
    <border>
      <left style="dotted">
        <color auto="true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>
      <alignment vertical="center"/>
    </xf>
    <xf numFmtId="0" fontId="1" fillId="0" borderId="0"/>
    <xf numFmtId="9" fontId="6" fillId="0" borderId="0" applyFont="false" applyFill="false" applyBorder="false" applyAlignment="false" applyProtection="false">
      <alignment vertical="center"/>
    </xf>
  </cellStyleXfs>
  <cellXfs count="83">
    <xf numFmtId="0" fontId="0" fillId="0" borderId="0" xfId="0">
      <alignment vertical="center"/>
    </xf>
    <xf numFmtId="0" fontId="2" fillId="2" borderId="0" xfId="1" applyFont="true" applyFill="true" applyAlignment="true">
      <alignment vertical="center"/>
    </xf>
    <xf numFmtId="0" fontId="0" fillId="2" borderId="0" xfId="0" applyFill="true" applyAlignment="true"/>
    <xf numFmtId="0" fontId="0" fillId="2" borderId="0" xfId="0" applyFill="true">
      <alignment vertical="center"/>
    </xf>
    <xf numFmtId="0" fontId="0" fillId="2" borderId="0" xfId="0" applyFill="true" applyAlignment="true">
      <alignment horizontal="right"/>
    </xf>
    <xf numFmtId="0" fontId="4" fillId="2" borderId="0" xfId="0" applyFont="true" applyFill="true">
      <alignment vertical="center"/>
    </xf>
    <xf numFmtId="0" fontId="0" fillId="2" borderId="1" xfId="0" applyFill="true" applyBorder="true">
      <alignment vertical="center"/>
    </xf>
    <xf numFmtId="0" fontId="0" fillId="2" borderId="1" xfId="0" applyFill="true" applyBorder="true" applyAlignment="true"/>
    <xf numFmtId="0" fontId="4" fillId="2" borderId="1" xfId="0" applyFont="true" applyFill="true" applyBorder="true">
      <alignment vertical="center"/>
    </xf>
    <xf numFmtId="49" fontId="0" fillId="0" borderId="0" xfId="0" applyNumberFormat="true" applyAlignment="true"/>
    <xf numFmtId="1" fontId="5" fillId="2" borderId="0" xfId="0" applyNumberFormat="true" applyFont="true" applyFill="true">
      <alignment vertical="center"/>
    </xf>
    <xf numFmtId="1" fontId="0" fillId="2" borderId="0" xfId="0" applyNumberFormat="true" applyFill="true">
      <alignment vertical="center"/>
    </xf>
    <xf numFmtId="2" fontId="5" fillId="2" borderId="0" xfId="0" applyNumberFormat="true" applyFont="true" applyFill="true">
      <alignment vertical="center"/>
    </xf>
    <xf numFmtId="0" fontId="0" fillId="2" borderId="3" xfId="0" applyFill="true" applyBorder="true">
      <alignment vertical="center"/>
    </xf>
    <xf numFmtId="1" fontId="0" fillId="2" borderId="3" xfId="0" applyNumberFormat="true" applyFill="true" applyBorder="true">
      <alignment vertical="center"/>
    </xf>
    <xf numFmtId="1" fontId="0" fillId="2" borderId="2" xfId="0" applyNumberFormat="true" applyFill="true" applyBorder="true">
      <alignment vertical="center"/>
    </xf>
    <xf numFmtId="49" fontId="0" fillId="2" borderId="0" xfId="0" applyNumberFormat="true" applyFill="true" applyAlignment="true"/>
    <xf numFmtId="0" fontId="0" fillId="2" borderId="4" xfId="0" applyFill="true" applyBorder="true">
      <alignment vertical="center"/>
    </xf>
    <xf numFmtId="0" fontId="0" fillId="2" borderId="5" xfId="0" applyFill="true" applyBorder="true">
      <alignment vertical="center"/>
    </xf>
    <xf numFmtId="1" fontId="0" fillId="2" borderId="6" xfId="0" applyNumberFormat="true" applyFill="true" applyBorder="true">
      <alignment vertical="center"/>
    </xf>
    <xf numFmtId="164" fontId="0" fillId="2" borderId="0" xfId="2" applyNumberFormat="true" applyFont="true" applyFill="true">
      <alignment vertical="center"/>
    </xf>
    <xf numFmtId="0" fontId="0" fillId="2" borderId="7" xfId="0" applyFill="true" applyBorder="true">
      <alignment vertical="center"/>
    </xf>
    <xf numFmtId="1" fontId="0" fillId="2" borderId="7" xfId="0" applyNumberFormat="true" applyFill="true" applyBorder="true">
      <alignment vertical="center"/>
    </xf>
    <xf numFmtId="1" fontId="0" fillId="2" borderId="8" xfId="0" applyNumberFormat="true" applyFill="true" applyBorder="true">
      <alignment vertical="center"/>
    </xf>
    <xf numFmtId="1" fontId="0" fillId="2" borderId="9" xfId="0" applyNumberFormat="true" applyFill="true" applyBorder="true">
      <alignment vertical="center"/>
    </xf>
    <xf numFmtId="49" fontId="0" fillId="0" borderId="10" xfId="0" applyNumberFormat="true" applyBorder="true" applyAlignment="true"/>
    <xf numFmtId="49" fontId="0" fillId="0" borderId="11" xfId="0" applyNumberFormat="true" applyBorder="true" applyAlignment="true"/>
    <xf numFmtId="49" fontId="0" fillId="0" borderId="12" xfId="0" applyNumberFormat="true" applyBorder="true" applyAlignment="true"/>
    <xf numFmtId="49" fontId="0" fillId="0" borderId="13" xfId="0" applyNumberFormat="true" applyBorder="true" applyAlignment="true"/>
    <xf numFmtId="49" fontId="0" fillId="0" borderId="14" xfId="0" applyNumberFormat="true" applyBorder="true" applyAlignment="true"/>
    <xf numFmtId="49" fontId="0" fillId="0" borderId="15" xfId="0" applyNumberFormat="true" applyBorder="true" applyAlignmen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</cellXfs>
  <cellStyles count="3">
    <cellStyle name="Normal" xfId="0" builtinId="0"/>
    <cellStyle name="Percent" xfId="2" builtinId="5"/>
    <cellStyle name="標準 2" xfId="1" xr:uid="{684B7885-80BB-4744-AC0C-3D78F193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43B-B864-1843-89E9-8CDF6B347449}">
  <dimension ref="A1:NU240"/>
  <sheetViews>
    <sheetView zoomScale="120" zoomScaleNormal="120" workbookViewId="0">
      <pane xSplit="2" ySplit="3" topLeftCell="NI4" activePane="bottomRight" state="frozen"/>
      <selection pane="topRight" activeCell="D1" sqref="D1"/>
      <selection pane="bottomLeft" activeCell="A4" sqref="A4"/>
      <selection pane="bottomRight" activeCell="NT3" sqref="NT3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7.140625" style="3" customWidth="true"/>
    <col min="6" max="6" width="6.140625" style="3" customWidth="true"/>
    <col min="7" max="7" width="7.140625" style="3" customWidth="true"/>
    <col min="8" max="8" width="6.140625" style="3" customWidth="true"/>
    <col min="13" max="13" width="7.140625" style="3" customWidth="true"/>
    <col min="15" max="15" width="6.140625" style="3" customWidth="true"/>
    <col min="16" max="16" width="8.140625" style="3" customWidth="true"/>
    <col min="21" max="21" width="7.140625" style="3" customWidth="true"/>
    <col min="22" max="22" width="6.140625" style="3" customWidth="true"/>
    <col min="23" max="23" width="7.140625" style="3" customWidth="true"/>
    <col min="25" max="25" width="7" style="3" customWidth="true"/>
    <col min="26" max="26" width="8.140625" style="3" customWidth="true"/>
    <col min="27" max="27" width="7" style="3" customWidth="true"/>
    <col min="28" max="28" width="7.140625" style="3" customWidth="true"/>
    <col min="30" max="30" width="5.85546875" style="3" customWidth="true"/>
    <col min="31" max="31" width="6.140625" style="3" customWidth="true"/>
    <col min="34" max="34" width="5.85546875" style="3" customWidth="true"/>
    <col min="35" max="35" width="8.140625" style="3" customWidth="true"/>
    <col min="36" max="36" width="7.140625" style="3" customWidth="true"/>
    <col min="37" max="37" width="8.140625" style="3" customWidth="true"/>
    <col min="38" max="38" width="7.140625" style="3" customWidth="true"/>
    <col min="39" max="39" width="6.140625" style="3" customWidth="true"/>
    <col min="40" max="40" width="7" style="3" customWidth="true"/>
    <col min="41" max="41" width="7.140625" style="3" customWidth="true"/>
    <col min="42" max="42" width="8.140625" style="3" customWidth="true"/>
    <col min="44" max="44" width="7.140625" style="3" customWidth="true"/>
    <col min="45" max="45" width="8.140625" style="3" customWidth="true"/>
    <col min="47" max="47" width="7.140625" style="3" customWidth="true"/>
    <col min="48" max="48" width="8.140625" style="3" customWidth="true"/>
    <col min="50" max="50" width="7" style="3" customWidth="true"/>
    <col min="51" max="51" width="8.140625" style="3" customWidth="true"/>
    <col min="53" max="53" width="7.140625" style="3" customWidth="true"/>
    <col min="54" max="54" width="7" style="3" customWidth="true"/>
    <col min="55" max="55" width="7.140625" style="3" customWidth="true"/>
    <col min="57" max="57" width="8.140625" style="3" customWidth="true"/>
    <col min="58" max="58" width="9.28515625" style="3" customWidth="true"/>
    <col min="59" max="59" width="5.85546875" style="3" customWidth="true"/>
    <col min="60" max="60" width="7.140625" style="3" customWidth="true"/>
    <col min="62" max="62" width="8.140625" style="3" customWidth="true"/>
    <col min="63" max="63" width="4.7109375" style="3" customWidth="true"/>
    <col min="64" max="64" width="8.140625" style="3" customWidth="true"/>
    <col min="65" max="65" width="9.28515625" style="3" customWidth="true"/>
    <col min="66" max="66" width="7" style="3" customWidth="true"/>
    <col min="67" max="67" width="7" style="3" customWidth="true"/>
    <col min="68" max="68" width="5.85546875" style="3" customWidth="true"/>
    <col min="69" max="69" width="7" style="3" customWidth="true"/>
    <col min="71" max="71" width="5.85546875" style="3" customWidth="true"/>
    <col min="72" max="72" width="7" style="3" customWidth="true"/>
    <col min="76" max="76" width="5.85546875" style="3" customWidth="true"/>
    <col min="77" max="77" width="7" style="3" customWidth="true"/>
    <col min="80" max="80" width="9.140625" style="3" customWidth="true"/>
    <col min="81" max="81" width="8.140625" style="3" customWidth="true"/>
    <col min="84" max="84" width="7.140625" style="3" customWidth="true"/>
    <col min="85" max="85" width="7" style="3" customWidth="true"/>
    <col min="88" max="88" width="9.140625" style="3" customWidth="true"/>
    <col min="89" max="89" width="10.42578125" style="3" customWidth="true"/>
    <col min="90" max="90" width="8.140625" style="3" customWidth="true"/>
    <col min="91" max="91" width="7" style="3" customWidth="true"/>
    <col min="93" max="93" width="6.85546875" style="3" customWidth="true"/>
    <col min="94" max="94" width="8.140625" style="3" customWidth="true"/>
    <col min="95" max="95" width="7" style="3" customWidth="true"/>
    <col min="96" max="96" width="7.140625" style="3" customWidth="true"/>
    <col min="97" max="97" width="8.140625" style="3" customWidth="true"/>
    <col min="98" max="98" width="8.140625" style="3" customWidth="true"/>
    <col min="99" max="99" width="8.140625" style="3" customWidth="true"/>
    <col min="100" max="100" width="7.140625" style="3" customWidth="true"/>
    <col min="101" max="101" width="7" style="3" customWidth="true"/>
    <col min="102" max="102" width="7.140625" style="3" customWidth="true"/>
    <col min="103" max="103" width="8.140625" style="3" customWidth="true"/>
    <col min="104" max="104" width="8.140625" style="3" customWidth="true"/>
    <col min="106" max="106" width="8.140625" style="3" customWidth="true"/>
    <col min="108" max="108" width="7" style="3" customWidth="true"/>
    <col min="109" max="109" width="8.140625" style="3" customWidth="true"/>
    <col min="110" max="110" width="7" style="3" customWidth="true"/>
    <col min="111" max="111" width="8.140625" style="3" customWidth="true"/>
    <col min="115" max="115" width="7" style="3" customWidth="true"/>
    <col min="116" max="116" width="8.140625" style="3" customWidth="true"/>
    <col min="120" max="120" width="7" style="3" customWidth="true"/>
    <col min="124" max="124" width="8.140625" style="3" customWidth="true"/>
    <col min="125" max="125" width="9.140625" style="3" customWidth="true"/>
    <col min="126" max="126" width="9.28515625" style="3" customWidth="true"/>
    <col min="127" max="127" width="9.140625" style="3" customWidth="true"/>
    <col min="128" max="128" width="9.28515625" style="3" customWidth="true"/>
    <col min="129" max="129" width="7.140625" style="3" customWidth="true"/>
    <col min="130" max="130" width="7" style="3" customWidth="true"/>
    <col min="131" max="131" width="5.85546875" style="3" customWidth="true"/>
    <col min="133" max="133" width="8.140625" style="3" customWidth="true"/>
    <col min="134" max="134" width="8.140625" style="3" customWidth="true"/>
    <col min="135" max="135" width="8.140625" style="3" customWidth="true"/>
    <col min="137" max="137" width="9.140625" style="3" customWidth="true"/>
    <col min="139" max="139" width="8.140625" style="3" customWidth="true"/>
    <col min="140" max="140" width="8.140625" style="3" customWidth="true"/>
    <col min="142" max="142" width="7" style="3" customWidth="true"/>
    <col min="143" max="143" width="7.140625" style="3" customWidth="true"/>
    <col min="144" max="144" width="9.140625" style="3" customWidth="true"/>
    <col min="145" max="145" width="9.85546875" style="3" customWidth="true"/>
    <col min="146" max="146" width="7.140625" style="3" customWidth="true"/>
    <col min="147" max="147" width="9.28515625" style="3" customWidth="true"/>
    <col min="149" max="149" width="2.42578125" style="3" customWidth="true"/>
    <col min="150" max="150" width="9.28515625" style="3" customWidth="true"/>
    <col min="154" max="154" width="6.85546875" style="3" customWidth="true"/>
    <col min="155" max="155" width="8.140625" style="3" customWidth="true"/>
    <col min="156" max="156" width="9.28515625" style="3" customWidth="true"/>
    <col min="157" max="157" width="7.140625" style="3" customWidth="true"/>
    <col min="158" max="158" width="8.140625" style="3" customWidth="true"/>
    <col min="159" max="159" width="9.140625" style="3" customWidth="true"/>
    <col min="160" max="160" width="8.140625" style="3" customWidth="true"/>
    <col min="161" max="161" width="9.28515625" style="3" customWidth="true"/>
    <col min="162" max="162" width="9.28515625" style="3" customWidth="true"/>
    <col min="163" max="163" width="2.42578125" style="3" customWidth="true"/>
    <col min="164" max="164" width="8.140625" style="3" customWidth="true"/>
    <col min="165" max="165" width="7" style="3" customWidth="true"/>
    <col min="166" max="166" width="9.28515625" style="3" customWidth="true"/>
    <col min="167" max="167" width="10.42578125" style="3" customWidth="true"/>
    <col min="168" max="168" width="8.140625" style="3" customWidth="true"/>
    <col min="169" max="169" width="7" style="3" customWidth="true"/>
    <col min="171" max="171" width="7.140625" style="3" customWidth="true"/>
    <col min="172" max="172" width="7" style="3" customWidth="true"/>
    <col min="174" max="174" width="7.140625" style="3" customWidth="true"/>
    <col min="175" max="175" width="7" style="3" customWidth="true"/>
    <col min="177" max="177" width="7.140625" style="3" customWidth="true"/>
    <col min="178" max="178" width="5.85546875" style="3" customWidth="true"/>
    <col min="179" max="179" width="7" style="3" customWidth="true"/>
    <col min="188" max="188" width="5.85546875" style="3" customWidth="true"/>
    <col min="189" max="189" width="7" style="3" customWidth="true"/>
    <col min="191" max="191" width="6.140625" style="3" customWidth="true"/>
    <col min="192" max="192" width="7" style="3" customWidth="true"/>
    <col min="194" max="194" width="5.85546875" style="3" customWidth="true"/>
    <col min="195" max="195" width="7" style="3" customWidth="true"/>
    <col min="200" max="200" width="8.140625" style="3" customWidth="true"/>
    <col min="201" max="201" width="7" style="3" customWidth="true"/>
    <col min="206" max="206" width="8.140625" style="3" customWidth="true"/>
    <col min="207" max="207" width="7" style="3" customWidth="true"/>
    <col min="209" max="209" width="8.140625" style="3" customWidth="true"/>
    <col min="210" max="210" width="7" style="3" customWidth="true"/>
    <col min="217" max="217" width="8.140625" style="3" customWidth="true"/>
    <col min="218" max="218" width="7" style="3" customWidth="true"/>
    <col min="228" max="228" width="5.85546875" style="3" customWidth="true"/>
    <col min="229" max="229" width="7" style="3" customWidth="true"/>
    <col min="234" max="234" width="8.140625" style="3" customWidth="true"/>
    <col min="235" max="235" width="7" style="3" customWidth="true"/>
    <col min="236" max="236" width="5.85546875" style="3" customWidth="true"/>
    <col min="237" max="237" width="7" style="3" customWidth="true"/>
    <col min="238" max="238" width="8.140625" style="3" customWidth="true"/>
    <col min="239" max="239" width="7.140625" style="3" customWidth="true"/>
    <col min="240" max="240" width="5.140625" style="3" customWidth="true"/>
    <col min="241" max="241" width="7" style="3" customWidth="true"/>
    <col min="242" max="242" width="5.85546875" style="3" customWidth="true"/>
    <col min="243" max="243" width="7" style="3" customWidth="true"/>
    <col min="244" max="244" width="5.85546875" style="3" customWidth="true"/>
    <col min="245" max="245" width="7" style="3" customWidth="true"/>
    <col min="246" max="246" width="5.85546875" style="3" customWidth="true"/>
    <col min="247" max="247" width="7" style="3" customWidth="true"/>
    <col min="249" max="249" width="5.85546875" style="3" customWidth="true"/>
    <col min="250" max="250" width="7" style="3" customWidth="true"/>
    <col min="251" max="251" width="6.140625" style="3" customWidth="true"/>
    <col min="252" max="252" width="5.85546875" style="3" customWidth="true"/>
    <col min="253" max="253" width="6.140625" style="3" customWidth="true"/>
    <col min="254" max="254" width="7" style="3" customWidth="true"/>
    <col min="255" max="255" width="6.140625" style="3" customWidth="true"/>
    <col min="256" max="256" width="5.85546875" style="3" customWidth="true"/>
    <col min="257" max="257" width="8.140625" style="3" customWidth="true"/>
    <col min="260" max="260" width="7.140625" style="3" customWidth="true"/>
    <col min="261" max="261" width="8.140625" style="3" customWidth="true"/>
    <col min="263" max="263" width="9.140625" style="3" customWidth="true"/>
    <col min="266" max="266" width="8.140625" style="3" customWidth="true"/>
    <col min="268" max="268" width="7.140625" style="3" customWidth="true"/>
    <col min="269" max="269" width="9.140625" style="3" customWidth="true"/>
    <col min="271" max="271" width="9.28515625" style="3" customWidth="true"/>
    <col min="272" max="272" width="9.28515625" style="3" customWidth="true"/>
    <col min="273" max="273" width="6.140625" style="3" customWidth="true"/>
    <col min="274" max="274" width="7" style="3" customWidth="true"/>
    <col min="275" max="275" width="4.7109375" style="3" customWidth="true"/>
    <col min="276" max="276" width="7" style="3" customWidth="true"/>
    <col min="279" max="279" width="8.140625" style="3" customWidth="true"/>
    <col min="281" max="281" width="7" style="3" customWidth="true"/>
    <col min="283" max="283" width="5.85546875" style="3" customWidth="true"/>
    <col min="285" max="285" width="6.140625" style="3" customWidth="true"/>
    <col min="287" max="287" width="7" style="3" customWidth="true"/>
    <col min="288" max="288" width="6.140625" style="3" customWidth="true"/>
    <col min="289" max="289" width="5.140625" style="3" customWidth="true"/>
    <col min="290" max="290" width="6.140625" style="3" customWidth="true"/>
    <col min="292" max="292" width="7.140625" style="3" customWidth="true"/>
    <col min="294" max="294" width="6.140625" style="3" customWidth="true"/>
    <col min="296" max="296" width="7.140625" style="3" customWidth="true"/>
    <col min="297" max="297" width="6.140625" style="3" customWidth="true"/>
    <col min="298" max="298" width="5.85546875" style="3" customWidth="true"/>
    <col min="299" max="299" width="7" style="3" customWidth="true"/>
    <col min="300" max="300" width="5.85546875" style="3" customWidth="true"/>
    <col min="301" max="301" width="4.7109375" style="3" customWidth="true"/>
    <col min="304" max="304" width="5.85546875" style="3" customWidth="true"/>
    <col min="306" max="306" width="5.140625" style="3" customWidth="true"/>
    <col min="307" max="307" width="5.85546875" style="3" customWidth="true"/>
    <col min="308" max="308" width="7" style="3" customWidth="true"/>
    <col min="310" max="310" width="4.7109375" style="3" customWidth="true"/>
    <col min="311" max="311" width="5.85546875" style="3" customWidth="true"/>
    <col min="313" max="313" width="5.140625" style="3" customWidth="true"/>
    <col min="314" max="314" width="8.140625" style="3" customWidth="true"/>
    <col min="315" max="315" width="5.85546875" style="3" customWidth="true"/>
    <col min="316" max="316" width="7" style="3" customWidth="true"/>
    <col min="317" max="317" width="8.140625" style="3" customWidth="true"/>
    <col min="318" max="318" width="7" style="3" customWidth="true"/>
    <col min="319" max="319" width="7.140625" style="3" customWidth="true"/>
    <col min="321" max="321" width="7" style="3" customWidth="true"/>
    <col min="323" max="323" width="7.140625" style="3" customWidth="true"/>
    <col min="324" max="324" width="5.140625" style="3" customWidth="true"/>
    <col min="325" max="325" width="6.140625" style="3" customWidth="true"/>
    <col min="329" max="329" width="7" style="3" customWidth="true"/>
    <col min="330" max="330" width="5.85546875" style="3" customWidth="true"/>
    <col min="331" max="331" width="6.140625" style="3" customWidth="true"/>
    <col min="332" max="332" width="5.85546875" style="3" customWidth="true"/>
    <col min="333" max="333" width="7" style="3" customWidth="true"/>
    <col min="334" max="334" width="3.5703125" style="3" customWidth="true"/>
    <col min="335" max="335" width="8.140625" style="3" customWidth="true"/>
    <col min="338" max="338" width="7" style="3" customWidth="true"/>
    <col min="342" max="342" width="6.140625" style="3" customWidth="true"/>
    <col min="343" max="343" width="7" style="3" customWidth="true"/>
    <col min="352" max="352" width="6.140625" style="3" customWidth="true"/>
    <col min="353" max="353" width="7" style="3" customWidth="true"/>
    <col min="354" max="354" width="8.140625" style="3" customWidth="true"/>
    <col min="356" max="356" width="5.85546875" style="3" customWidth="true"/>
    <col min="357" max="357" width="7" style="3" customWidth="true"/>
    <col min="358" max="358" width="4.7109375" style="3" customWidth="true"/>
    <col min="359" max="359" width="7" style="3" customWidth="true"/>
    <col min="361" max="361" width="7.140625" style="3" customWidth="true"/>
    <col min="362" max="362" width="8.140625" style="3" customWidth="true"/>
    <col min="363" max="363" width="7" style="3" customWidth="true"/>
    <col min="364" max="364" width="5.85546875" style="3" customWidth="true"/>
    <col min="365" max="365" width="7" style="3" customWidth="true"/>
    <col min="366" max="366" width="5.85546875" style="3" customWidth="true"/>
    <col min="368" max="368" width="4.7109375" style="3" customWidth="true"/>
    <col min="369" max="369" width="6.140625" style="3" customWidth="true"/>
    <col min="370" max="370" width="7.140625" style="3" customWidth="true"/>
    <col min="372" max="372" width="7" style="3" customWidth="true"/>
    <col min="373" max="373" width="6.140625" style="3" customWidth="true"/>
    <col min="374" max="374" width="5.85546875" style="3" customWidth="true"/>
    <col min="375" max="375" width="7" style="3" customWidth="true"/>
    <col min="377" max="377" width="5.85546875" style="3" customWidth="true"/>
    <col min="378" max="378" width="7" style="3" customWidth="true"/>
    <col min="379" max="379" width="8.140625" style="3" customWidth="true"/>
    <col min="380" max="380" width="7" style="3" customWidth="true"/>
    <col min="381" max="381" width="10.6640625" style="3"/>
    <col min="382" max="382" width="10.6640625" style="3" customWidth="true" outlineLevel="1"/>
    <col min="383" max="383" width="11.5" style="3" customWidth="true" outlineLevel="1"/>
    <col min="384" max="384" width="13.28515625" style="3" customWidth="true"/>
    <col min="385" max="16384" width="10.6640625" style="3"/>
    <col min="4" max="4" width="7.140625" style="3" customWidth="true"/>
    <col min="5" max="5" width="7.140625" style="3" customWidth="true"/>
    <col min="9" max="9" width="6.140625" style="3" customWidth="true"/>
    <col min="10" max="10" width="6.140625" style="3" customWidth="true"/>
    <col min="11" max="11" width="6.140625" style="3" customWidth="true"/>
    <col min="12" max="12" width="6.140625" style="3" customWidth="true"/>
    <col min="14" max="14" width="7.140625" style="3" customWidth="true"/>
    <col min="17" max="17" width="8.140625" style="3" customWidth="true"/>
    <col min="18" max="18" width="8.140625" style="3" customWidth="true"/>
    <col min="19" max="19" width="8.140625" style="3" customWidth="true"/>
    <col min="20" max="20" width="8.140625" style="3" customWidth="true"/>
    <col min="24" max="24" width="7.140625" style="3" customWidth="true"/>
    <col min="29" max="29" width="7.140625" style="3" customWidth="true"/>
    <col min="32" max="32" width="6.140625" style="3" customWidth="true"/>
    <col min="33" max="33" width="6.140625" style="3" customWidth="true"/>
    <col min="43" max="43" width="8.140625" style="3" customWidth="true"/>
    <col min="46" max="46" width="8.140625" style="3" customWidth="true"/>
    <col min="49" max="49" width="8.140625" style="3" customWidth="true"/>
    <col min="52" max="52" width="8.140625" style="3" customWidth="true"/>
    <col min="56" max="56" width="7.140625" style="3" customWidth="true"/>
    <col min="61" max="61" width="7.140625" style="3" customWidth="true"/>
    <col min="70" max="70" width="7" style="3" customWidth="true"/>
    <col min="73" max="73" width="7" style="3" customWidth="true"/>
    <col min="74" max="74" width="7" style="3" customWidth="true"/>
    <col min="75" max="75" width="7" style="3" customWidth="true"/>
    <col min="78" max="78" width="7" style="3" customWidth="true"/>
    <col min="79" max="79" width="7" style="3" customWidth="true"/>
    <col min="82" max="82" width="9.28515625" style="3" customWidth="true"/>
    <col min="83" max="83" width="8.140625" style="3" customWidth="true"/>
    <col min="86" max="86" width="7" style="3" customWidth="true"/>
    <col min="87" max="87" width="7" style="3" customWidth="true"/>
    <col min="92" max="92" width="7" style="3" customWidth="true"/>
    <col min="105" max="105" width="7.140625" style="3" customWidth="true"/>
    <col min="107" max="107" width="8.140625" style="3" customWidth="true"/>
    <col min="112" max="112" width="8.140625" style="3" customWidth="true"/>
    <col min="113" max="113" width="8.140625" style="3" customWidth="true"/>
    <col min="114" max="114" width="8.140625" style="3" customWidth="true"/>
    <col min="117" max="117" width="8.140625" style="3" customWidth="true"/>
    <col min="118" max="118" width="8.140625" style="3" customWidth="true"/>
    <col min="119" max="119" width="8.140625" style="3" customWidth="true"/>
    <col min="121" max="121" width="7" style="3" customWidth="true"/>
    <col min="122" max="122" width="7" style="3" customWidth="true"/>
    <col min="123" max="123" width="7" style="3" customWidth="true"/>
    <col min="132" max="132" width="5.85546875" style="3" customWidth="true"/>
    <col min="136" max="136" width="9.28515625" style="3" customWidth="true"/>
    <col min="138" max="138" width="9.140625" style="3" customWidth="true"/>
    <col min="141" max="141" width="7.140625" style="3" customWidth="true"/>
    <col min="148" max="148" width="10.42578125" style="3" customWidth="true"/>
    <col min="151" max="151" width="7.140625" style="3" customWidth="true"/>
    <col min="152" max="152" width="8.140625" style="3" customWidth="true"/>
    <col min="153" max="153" width="7.140625" style="3" customWidth="true"/>
    <col min="170" max="170" width="7" style="3" customWidth="true"/>
    <col min="173" max="173" width="7" style="3" customWidth="true"/>
    <col min="176" max="176" width="7" style="3" customWidth="true"/>
    <col min="180" max="180" width="7" style="3" customWidth="true"/>
    <col min="181" max="181" width="7" style="3" customWidth="true"/>
    <col min="182" max="182" width="7" style="3" customWidth="true"/>
    <col min="183" max="183" width="7" style="3" customWidth="true"/>
    <col min="184" max="184" width="7" style="3" customWidth="true"/>
    <col min="185" max="185" width="7" style="3" customWidth="true"/>
    <col min="186" max="186" width="7" style="3" customWidth="true"/>
    <col min="187" max="187" width="7" style="3" customWidth="true"/>
    <col min="190" max="190" width="7" style="3" customWidth="true"/>
    <col min="193" max="193" width="7" style="3" customWidth="true"/>
    <col min="196" max="196" width="7" style="3" customWidth="true"/>
    <col min="197" max="197" width="7" style="3" customWidth="true"/>
    <col min="198" max="198" width="7" style="3" customWidth="true"/>
    <col min="199" max="199" width="7" style="3" customWidth="true"/>
    <col min="202" max="202" width="7" style="3" customWidth="true"/>
    <col min="203" max="203" width="7" style="3" customWidth="true"/>
    <col min="204" max="204" width="7" style="3" customWidth="true"/>
    <col min="205" max="205" width="8.140625" style="3" customWidth="true"/>
    <col min="208" max="208" width="7" style="3" customWidth="true"/>
    <col min="211" max="211" width="7" style="3" customWidth="true"/>
    <col min="212" max="212" width="7" style="3" customWidth="true"/>
    <col min="213" max="213" width="7" style="3" customWidth="true"/>
    <col min="214" max="214" width="7" style="3" customWidth="true"/>
    <col min="215" max="215" width="7" style="3" customWidth="true"/>
    <col min="216" max="216" width="7" style="3" customWidth="true"/>
    <col min="219" max="219" width="7" style="3" customWidth="true"/>
    <col min="220" max="220" width="7" style="3" customWidth="true"/>
    <col min="221" max="221" width="7" style="3" customWidth="true"/>
    <col min="222" max="222" width="7" style="3" customWidth="true"/>
    <col min="223" max="223" width="7" style="3" customWidth="true"/>
    <col min="224" max="224" width="7" style="3" customWidth="true"/>
    <col min="225" max="225" width="7" style="3" customWidth="true"/>
    <col min="226" max="226" width="7" style="3" customWidth="true"/>
    <col min="227" max="227" width="7" style="3" customWidth="true"/>
    <col min="230" max="230" width="7" style="3" customWidth="true"/>
    <col min="231" max="231" width="7" style="3" customWidth="true"/>
    <col min="232" max="232" width="7" style="3" customWidth="true"/>
    <col min="233" max="233" width="7" style="3" customWidth="true"/>
    <col min="248" max="248" width="7" style="3" customWidth="true"/>
    <col min="258" max="258" width="8.140625" style="3" customWidth="true"/>
    <col min="259" max="259" width="8.140625" style="3" customWidth="true"/>
    <col min="262" max="262" width="8.140625" style="3" customWidth="true"/>
    <col min="264" max="264" width="9.140625" style="3" customWidth="true"/>
    <col min="265" max="265" width="9.140625" style="3" customWidth="true"/>
    <col min="267" max="267" width="8.140625" style="3" customWidth="true"/>
    <col min="270" max="270" width="9.140625" style="3" customWidth="true"/>
    <col min="277" max="277" width="7" style="3" customWidth="true"/>
    <col min="278" max="278" width="7" style="3" customWidth="true"/>
    <col min="280" max="280" width="8.140625" style="3" customWidth="true"/>
    <col min="282" max="282" width="7" style="3" customWidth="true"/>
    <col min="284" max="284" width="5.85546875" style="3" customWidth="true"/>
    <col min="286" max="286" width="6.140625" style="3" customWidth="true"/>
    <col min="291" max="291" width="6.140625" style="3" customWidth="true"/>
    <col min="293" max="293" width="7.140625" style="3" customWidth="true"/>
    <col min="295" max="295" width="6.140625" style="3" customWidth="true"/>
    <col min="302" max="302" width="4.7109375" style="3" customWidth="true"/>
    <col min="303" max="303" width="4.7109375" style="3" customWidth="true"/>
    <col min="305" max="305" width="5.85546875" style="3" customWidth="true"/>
    <col min="309" max="309" width="7" style="3" customWidth="true"/>
    <col min="312" max="312" width="5.85546875" style="3" customWidth="true"/>
    <col min="320" max="320" width="7.140625" style="3" customWidth="true"/>
    <col min="322" max="322" width="7" style="3" customWidth="true"/>
    <col min="326" max="326" width="6.140625" style="3" customWidth="true"/>
    <col min="327" max="327" width="6.140625" style="3" customWidth="true"/>
    <col min="328" max="328" width="6.140625" style="3" customWidth="true"/>
    <col min="336" max="336" width="8.140625" style="3" customWidth="true"/>
    <col min="337" max="337" width="8.140625" style="3" customWidth="true"/>
    <col min="339" max="339" width="7" style="3" customWidth="true"/>
    <col min="340" max="340" width="7" style="3" customWidth="true"/>
    <col min="341" max="341" width="7" style="3" customWidth="true"/>
    <col min="344" max="344" width="7" style="3" customWidth="true"/>
    <col min="345" max="345" width="7" style="3" customWidth="true"/>
    <col min="346" max="346" width="7" style="3" customWidth="true"/>
    <col min="347" max="347" width="7" style="3" customWidth="true"/>
    <col min="348" max="348" width="7" style="3" customWidth="true"/>
    <col min="349" max="349" width="7" style="3" customWidth="true"/>
    <col min="350" max="350" width="7" style="3" customWidth="true"/>
    <col min="351" max="351" width="7" style="3" customWidth="true"/>
    <col min="355" max="355" width="8.140625" style="3" customWidth="true"/>
    <col min="360" max="360" width="7" style="3" customWidth="true"/>
    <col min="367" max="367" width="5.85546875" style="3" customWidth="true"/>
    <col min="371" max="371" width="7.140625" style="3" customWidth="true"/>
    <col min="376" max="376" width="7" style="3" customWidth="true"/>
  </cols>
  <sheetData>
    <row r="1" ht="26">
      <c r="A1" s="1" t="str" cm="1">
        <f t="array" aca="true" ref="A1" ca="true">RIGHT(CELL("filename",A1),LEN(CELL("filename",A1))-FIND("]", CELL("filename",A1)))</f>
        <v>MU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  <c r="NQ3" s="13" t="s">
        <v>751</v>
      </c>
      <c r="NR3" s="3" t="s">
        <v>802</v>
      </c>
      <c r="NS3" s="3" t="s">
        <v>803</v>
      </c>
      <c r="NT3" s="3" t="s">
        <v>812</v>
      </c>
    </row>
    <row r="4" ht="17" thickTop="true">
      <c r="A4" s="9">
        <v>1</v>
      </c>
      <c r="B4" s="57" t="s">
        <v>752</v>
      </c>
      <c r="C4" s="10">
        <v>80939.061122081519</v>
      </c>
      <c r="D4" s="10">
        <v>0</v>
      </c>
      <c r="E4" s="10">
        <v>2148.6837804433021</v>
      </c>
      <c r="F4" s="10">
        <v>1676.5038879508234</v>
      </c>
      <c r="G4" s="10">
        <v>49356.062245590227</v>
      </c>
      <c r="H4" s="10">
        <v>22431.197589417978</v>
      </c>
      <c r="I4" s="10">
        <v>0</v>
      </c>
      <c r="J4" s="10">
        <v>3915.3793332522391</v>
      </c>
      <c r="K4" s="10">
        <v>0</v>
      </c>
      <c r="L4" s="10">
        <v>0</v>
      </c>
      <c r="M4" s="10">
        <v>1506.7313423355502</v>
      </c>
      <c r="N4" s="10">
        <v>32787.322871949647</v>
      </c>
      <c r="O4" s="10">
        <v>1634.0607515470049</v>
      </c>
      <c r="P4" s="10">
        <v>21931.649959319886</v>
      </c>
      <c r="Q4" s="10">
        <v>141056.9948033776</v>
      </c>
      <c r="R4" s="10">
        <v>20390.187052477224</v>
      </c>
      <c r="S4" s="10">
        <v>2928.5764118634638</v>
      </c>
      <c r="T4" s="10">
        <v>2923.2710198129862</v>
      </c>
      <c r="U4" s="10">
        <v>3565.5503363435946</v>
      </c>
      <c r="V4" s="10">
        <v>0</v>
      </c>
      <c r="W4" s="10">
        <v>25004.312733899464</v>
      </c>
      <c r="X4" s="10">
        <v>21.221568201909157</v>
      </c>
      <c r="Y4" s="10">
        <v>0</v>
      </c>
      <c r="Z4" s="10">
        <v>12856.972341691871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33.668477554190254</v>
      </c>
      <c r="AM4" s="10">
        <v>0.32687842285621604</v>
      </c>
      <c r="AN4" s="10">
        <v>0.64181030789006555</v>
      </c>
      <c r="AO4" s="10">
        <v>0</v>
      </c>
      <c r="AP4" s="10">
        <v>8477507.1790258624</v>
      </c>
      <c r="AQ4" s="10">
        <v>4332.1197381134316</v>
      </c>
      <c r="AR4" s="10">
        <v>189.57909567240009</v>
      </c>
      <c r="AS4" s="10">
        <v>198.8190424190488</v>
      </c>
      <c r="AT4" s="10">
        <v>6445.51232503759</v>
      </c>
      <c r="AU4" s="10">
        <v>24.626209436564249</v>
      </c>
      <c r="AV4" s="10">
        <v>0</v>
      </c>
      <c r="AW4" s="10">
        <v>1.7323574095611189</v>
      </c>
      <c r="AX4" s="10">
        <v>0</v>
      </c>
      <c r="AY4" s="10">
        <v>623.03769986833663</v>
      </c>
      <c r="AZ4" s="10">
        <v>5440.1289696713775</v>
      </c>
      <c r="BA4" s="10">
        <v>4237.1915582711235</v>
      </c>
      <c r="BB4" s="10">
        <v>592.86142862861129</v>
      </c>
      <c r="BC4" s="10">
        <v>66198.260304321448</v>
      </c>
      <c r="BD4" s="10">
        <v>32273.008425925324</v>
      </c>
      <c r="BE4" s="10">
        <v>8036.9597827657844</v>
      </c>
      <c r="BF4" s="10">
        <v>141.21156910912964</v>
      </c>
      <c r="BG4" s="10">
        <v>0</v>
      </c>
      <c r="BH4" s="10">
        <v>6339.1532544505981</v>
      </c>
      <c r="BI4" s="10">
        <v>0</v>
      </c>
      <c r="BJ4" s="10">
        <v>0</v>
      </c>
      <c r="BK4" s="10">
        <v>0</v>
      </c>
      <c r="BL4" s="10">
        <v>27957.347006983298</v>
      </c>
      <c r="BM4" s="10">
        <v>9830.9425281019085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0.98381779902099542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3.3681780620676993</v>
      </c>
      <c r="CD4" s="10">
        <v>0</v>
      </c>
      <c r="CE4" s="10">
        <v>0.078502417824569987</v>
      </c>
      <c r="CF4" s="10">
        <v>0</v>
      </c>
      <c r="CG4" s="10">
        <v>0</v>
      </c>
      <c r="CH4" s="10">
        <v>0</v>
      </c>
      <c r="CI4" s="10">
        <v>0</v>
      </c>
      <c r="CJ4" s="10">
        <v>5.3053920504772893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25.496516982784854</v>
      </c>
      <c r="DH4" s="10">
        <v>0</v>
      </c>
      <c r="DI4" s="10">
        <v>0</v>
      </c>
      <c r="DJ4" s="10">
        <v>0</v>
      </c>
      <c r="DK4" s="10">
        <v>0</v>
      </c>
      <c r="DL4" s="10">
        <v>0.0010608434841158107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4.874394939023567</v>
      </c>
      <c r="DS4" s="10">
        <v>0</v>
      </c>
      <c r="DT4" s="10">
        <v>2.6298791916273498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0.051981330721674726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0.0010608434841158107</v>
      </c>
      <c r="IR4" s="10">
        <v>0</v>
      </c>
      <c r="IS4" s="10">
        <v>0</v>
      </c>
      <c r="IT4" s="10">
        <v>0</v>
      </c>
      <c r="IU4" s="10">
        <v>41684.465340600065</v>
      </c>
      <c r="IV4" s="10">
        <v>0</v>
      </c>
      <c r="IW4" s="10">
        <v>0.010608434841158107</v>
      </c>
      <c r="IX4" s="10">
        <v>0</v>
      </c>
      <c r="IY4" s="10">
        <v>0</v>
      </c>
      <c r="IZ4" s="10">
        <v>0</v>
      </c>
      <c r="JA4" s="10">
        <v>0</v>
      </c>
      <c r="JB4" s="10">
        <v>424.43136403818312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230.12240969077607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427.55909878289884</v>
      </c>
      <c r="LH4" s="10">
        <v>0</v>
      </c>
      <c r="LI4" s="10">
        <v>0</v>
      </c>
      <c r="LJ4" s="10">
        <v>0</v>
      </c>
      <c r="LK4" s="10">
        <v>6240.7542237932557</v>
      </c>
      <c r="LL4" s="10">
        <v>62.769143936266403</v>
      </c>
      <c r="LM4" s="10">
        <v>615.42547785536556</v>
      </c>
      <c r="LN4" s="10">
        <v>737.44949501634323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2194.4991447440675</v>
      </c>
      <c r="LY4" s="10">
        <v>0</v>
      </c>
      <c r="LZ4" s="10">
        <v>13.405197867557204</v>
      </c>
      <c r="MA4" s="10">
        <v>0</v>
      </c>
      <c r="MB4" s="10">
        <v>11.769744909792008</v>
      </c>
      <c r="MC4" s="10">
        <v>0</v>
      </c>
      <c r="MD4" s="10">
        <v>0</v>
      </c>
      <c r="ME4" s="10">
        <v>0</v>
      </c>
      <c r="MF4" s="10">
        <v>2535.3557595790121</v>
      </c>
      <c r="MG4" s="10">
        <v>3673.9942425444019</v>
      </c>
      <c r="MH4" s="10">
        <v>875.59152426228559</v>
      </c>
      <c r="MI4" s="10">
        <v>2975.635534922716</v>
      </c>
      <c r="MJ4" s="10">
        <v>3523.3128371990433</v>
      </c>
      <c r="MK4" s="10">
        <v>0</v>
      </c>
      <c r="ML4" s="10">
        <v>953.73760640833905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16213.536132365078</v>
      </c>
      <c r="MX4" s="10">
        <v>102721.1513766242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859.4735121773208</v>
      </c>
      <c r="NG4" s="10">
        <v>896.61125653066188</v>
      </c>
      <c r="NH4" s="10">
        <v>0</v>
      </c>
      <c r="NI4" s="10">
        <v>0</v>
      </c>
      <c r="NJ4" s="10">
        <v>0</v>
      </c>
      <c r="NK4" s="10">
        <v>2005.6452399112004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4">
        <f>SUM(C4:NP4)</f>
        <v>9267397.5436965432</v>
      </c>
      <c r="NR4" s="11">
        <f>W_DirectConsumption_Total!E4</f>
        <v>277211.47030345642</v>
      </c>
      <c r="NS4" s="11">
        <f>SUM(NQ4:NR4)</f>
        <v>9544609.0140000004</v>
      </c>
      <c r="NT4" s="3">
        <v>9544609.0140000004</v>
      </c>
      <c r="NU4" s="11">
        <f>NT4-NS4</f>
        <v>0</v>
      </c>
    </row>
    <row r="5">
      <c r="A5" s="9">
        <v>2</v>
      </c>
      <c r="B5" s="57" t="s">
        <v>753</v>
      </c>
      <c r="C5" s="10">
        <v>0</v>
      </c>
      <c r="D5" s="10">
        <v>104977.74247968748</v>
      </c>
      <c r="E5" s="10">
        <v>2589.2312538211236</v>
      </c>
      <c r="F5" s="10">
        <v>4424.7240294409494</v>
      </c>
      <c r="G5" s="10">
        <v>417878.19556278596</v>
      </c>
      <c r="H5" s="10">
        <v>30072.769468235099</v>
      </c>
      <c r="I5" s="10">
        <v>9016.9454984821878</v>
      </c>
      <c r="J5" s="10">
        <v>376.86923910064871</v>
      </c>
      <c r="K5" s="10">
        <v>41.874359900072079</v>
      </c>
      <c r="L5" s="10">
        <v>42718.826158056865</v>
      </c>
      <c r="M5" s="10">
        <v>195371.80517376965</v>
      </c>
      <c r="N5" s="10">
        <v>148395.75242587211</v>
      </c>
      <c r="O5" s="10">
        <v>6.9790599833453468</v>
      </c>
      <c r="P5" s="10">
        <v>168.66685770045802</v>
      </c>
      <c r="Q5" s="10">
        <v>37701.150632830664</v>
      </c>
      <c r="R5" s="10">
        <v>3474.586472612431</v>
      </c>
      <c r="S5" s="10">
        <v>0</v>
      </c>
      <c r="T5" s="10">
        <v>0</v>
      </c>
      <c r="U5" s="10">
        <v>438.6787930655546</v>
      </c>
      <c r="V5" s="10">
        <v>0</v>
      </c>
      <c r="W5" s="10">
        <v>0</v>
      </c>
      <c r="X5" s="10">
        <v>0</v>
      </c>
      <c r="Y5" s="10">
        <v>0</v>
      </c>
      <c r="Z5" s="10">
        <v>781.80361892606004</v>
      </c>
      <c r="AA5" s="10">
        <v>0</v>
      </c>
      <c r="AB5" s="10">
        <v>24.856486641579014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40.068534769840348</v>
      </c>
      <c r="AI5" s="10">
        <v>26.309237237827968</v>
      </c>
      <c r="AJ5" s="10">
        <v>456.94929516784043</v>
      </c>
      <c r="AK5" s="10">
        <v>0</v>
      </c>
      <c r="AL5" s="10">
        <v>0.12169638502609065</v>
      </c>
      <c r="AM5" s="10">
        <v>9.3308438745394948</v>
      </c>
      <c r="AN5" s="10">
        <v>504.27004000502393</v>
      </c>
      <c r="AO5" s="10">
        <v>15.872480545806539</v>
      </c>
      <c r="AP5" s="10">
        <v>175910.1960192874</v>
      </c>
      <c r="AQ5" s="10">
        <v>4319747.8952410882</v>
      </c>
      <c r="AR5" s="10">
        <v>28617.885064436952</v>
      </c>
      <c r="AS5" s="10">
        <v>30119.551084772364</v>
      </c>
      <c r="AT5" s="10">
        <v>16412.955759206754</v>
      </c>
      <c r="AU5" s="10">
        <v>100.87912996117645</v>
      </c>
      <c r="AV5" s="10">
        <v>0</v>
      </c>
      <c r="AW5" s="10">
        <v>271.85038156998871</v>
      </c>
      <c r="AX5" s="10">
        <v>7237.599071242189</v>
      </c>
      <c r="AY5" s="10">
        <v>99.001288686822051</v>
      </c>
      <c r="AZ5" s="10">
        <v>126176.42699766092</v>
      </c>
      <c r="BA5" s="10">
        <v>574.1024702513356</v>
      </c>
      <c r="BB5" s="10">
        <v>246.60486247957266</v>
      </c>
      <c r="BC5" s="10">
        <v>1576.0499515105298</v>
      </c>
      <c r="BD5" s="10">
        <v>38815.125780192328</v>
      </c>
      <c r="BE5" s="10">
        <v>17.699217997232058</v>
      </c>
      <c r="BF5" s="10">
        <v>60066.192067631877</v>
      </c>
      <c r="BG5" s="10">
        <v>14.078750542705862</v>
      </c>
      <c r="BH5" s="10">
        <v>19668.554980680514</v>
      </c>
      <c r="BI5" s="10">
        <v>0.0076060240641306655</v>
      </c>
      <c r="BJ5" s="10">
        <v>26858.288232480692</v>
      </c>
      <c r="BK5" s="10">
        <v>0</v>
      </c>
      <c r="BL5" s="10">
        <v>822173.14137379045</v>
      </c>
      <c r="BM5" s="10">
        <v>143.63338772023667</v>
      </c>
      <c r="BN5" s="10">
        <v>0</v>
      </c>
      <c r="BO5" s="10">
        <v>0.15296465368097537</v>
      </c>
      <c r="BP5" s="10">
        <v>47.342560314261874</v>
      </c>
      <c r="BQ5" s="10">
        <v>1.912058171012192</v>
      </c>
      <c r="BR5" s="10">
        <v>1.147234902607315</v>
      </c>
      <c r="BS5" s="10">
        <v>0</v>
      </c>
      <c r="BT5" s="10">
        <v>5.6722709748930162</v>
      </c>
      <c r="BU5" s="10">
        <v>0.91778792208585203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498.97532680801254</v>
      </c>
      <c r="CD5" s="10">
        <v>0</v>
      </c>
      <c r="CE5" s="10">
        <v>11.629661160249741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591.43783345749125</v>
      </c>
      <c r="CL5" s="10">
        <v>83.671665563493505</v>
      </c>
      <c r="CM5" s="10">
        <v>366.8857218538194</v>
      </c>
      <c r="CN5" s="10">
        <v>4.2065279762268224</v>
      </c>
      <c r="CO5" s="10">
        <v>4.9713512446316992</v>
      </c>
      <c r="CP5" s="10">
        <v>5.6596921861960876</v>
      </c>
      <c r="CQ5" s="10">
        <v>0</v>
      </c>
      <c r="CR5" s="10">
        <v>0.076482326840487683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39.311915996010661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649.18199022205931</v>
      </c>
      <c r="DH5" s="10">
        <v>0.22944698052146301</v>
      </c>
      <c r="DI5" s="10">
        <v>0</v>
      </c>
      <c r="DJ5" s="10">
        <v>0</v>
      </c>
      <c r="DK5" s="10">
        <v>0</v>
      </c>
      <c r="DL5" s="10">
        <v>1039.5519793454741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92.039217494444983</v>
      </c>
      <c r="DS5" s="10">
        <v>0</v>
      </c>
      <c r="DT5" s="10">
        <v>1183.4697442167849</v>
      </c>
      <c r="DU5" s="10">
        <v>0</v>
      </c>
      <c r="DV5" s="10">
        <v>0</v>
      </c>
      <c r="DW5" s="10">
        <v>0</v>
      </c>
      <c r="DX5" s="10">
        <v>15.143500714416561</v>
      </c>
      <c r="DY5" s="10">
        <v>0</v>
      </c>
      <c r="DZ5" s="10">
        <v>0.45889396104292601</v>
      </c>
      <c r="EA5" s="10">
        <v>0</v>
      </c>
      <c r="EB5" s="10">
        <v>0</v>
      </c>
      <c r="EC5" s="10">
        <v>0</v>
      </c>
      <c r="ED5" s="10">
        <v>13.919783484968756</v>
      </c>
      <c r="EE5" s="10">
        <v>0</v>
      </c>
      <c r="EF5" s="10">
        <v>0</v>
      </c>
      <c r="EG5" s="10">
        <v>0</v>
      </c>
      <c r="EH5" s="10">
        <v>0</v>
      </c>
      <c r="EI5" s="10">
        <v>9.1538857890535521</v>
      </c>
      <c r="EJ5" s="10">
        <v>0</v>
      </c>
      <c r="EK5" s="10">
        <v>36.405587576072129</v>
      </c>
      <c r="EL5" s="10">
        <v>0</v>
      </c>
      <c r="EM5" s="10">
        <v>0</v>
      </c>
      <c r="EN5" s="10">
        <v>116.02368981701981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0.23363991008710583</v>
      </c>
      <c r="IR5" s="10">
        <v>0</v>
      </c>
      <c r="IS5" s="10">
        <v>0</v>
      </c>
      <c r="IT5" s="10">
        <v>15.602394675459486</v>
      </c>
      <c r="IU5" s="10">
        <v>0</v>
      </c>
      <c r="IV5" s="10">
        <v>0</v>
      </c>
      <c r="IW5" s="10">
        <v>2.7952930619139842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6734.7928839282595</v>
      </c>
      <c r="JD5" s="10">
        <v>4005.9804304402292</v>
      </c>
      <c r="JE5" s="10">
        <v>1709.86969591961</v>
      </c>
      <c r="JF5" s="10">
        <v>167.49743960028832</v>
      </c>
      <c r="JG5" s="10">
        <v>118.6440197168709</v>
      </c>
      <c r="JH5" s="10">
        <v>6.9790599833453468</v>
      </c>
      <c r="JI5" s="10">
        <v>3670.9855512396525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3.6052554063979354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465.41292073440843</v>
      </c>
      <c r="LH5" s="10">
        <v>18.457674445700086</v>
      </c>
      <c r="LI5" s="10">
        <v>0</v>
      </c>
      <c r="LJ5" s="10">
        <v>0</v>
      </c>
      <c r="LK5" s="10">
        <v>113.91952098621732</v>
      </c>
      <c r="LL5" s="10">
        <v>2.079126245708411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264.97713522260875</v>
      </c>
      <c r="LY5" s="10">
        <v>0</v>
      </c>
      <c r="LZ5" s="10">
        <v>1.5671179429996767</v>
      </c>
      <c r="MA5" s="10">
        <v>0</v>
      </c>
      <c r="MB5" s="10">
        <v>0.81761620631672294</v>
      </c>
      <c r="MC5" s="10">
        <v>0</v>
      </c>
      <c r="MD5" s="10">
        <v>0</v>
      </c>
      <c r="ME5" s="10">
        <v>0</v>
      </c>
      <c r="MF5" s="10">
        <v>168.04887003181946</v>
      </c>
      <c r="MG5" s="10">
        <v>200.13443197223694</v>
      </c>
      <c r="MH5" s="10">
        <v>47.115419866087827</v>
      </c>
      <c r="MI5" s="10">
        <v>174.44475170937511</v>
      </c>
      <c r="MJ5" s="10">
        <v>226.92775147453477</v>
      </c>
      <c r="MK5" s="10">
        <v>0</v>
      </c>
      <c r="ML5" s="10">
        <v>83.063437303790806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500.93989578036224</v>
      </c>
      <c r="MX5" s="10">
        <v>8922.6422033266354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69.3300078171481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4">
        <f t="shared" ref="NQ5:NQ35" si="0">SUM(C5:NP5)</f>
        <v>6706878.5107381744</v>
      </c>
      <c r="NR5" s="11">
        <f>W_DirectConsumption_Total!E5</f>
        <v>551201.11126182473</v>
      </c>
      <c r="NS5" s="11">
        <f t="shared" ref="NS5:NS63" si="1">SUM(NQ5:NR5)</f>
        <v>7258079.6219999995</v>
      </c>
      <c r="NT5" s="3">
        <v>7258079.6219999995</v>
      </c>
      <c r="NU5" s="11">
        <f t="shared" ref="NU5:NU63" si="2">NT5-NS5</f>
        <v>0</v>
      </c>
    </row>
    <row r="6">
      <c r="A6" s="9">
        <v>3</v>
      </c>
      <c r="B6" s="57" t="s">
        <v>754</v>
      </c>
      <c r="C6" s="10">
        <v>0</v>
      </c>
      <c r="D6" s="10">
        <v>13886.225817677783</v>
      </c>
      <c r="E6" s="10">
        <v>1981.0882110564414</v>
      </c>
      <c r="F6" s="10">
        <v>3385.4714981395791</v>
      </c>
      <c r="G6" s="10">
        <v>319729.48173912527</v>
      </c>
      <c r="H6" s="10">
        <v>23009.458494453385</v>
      </c>
      <c r="I6" s="10">
        <v>6899.0996460510032</v>
      </c>
      <c r="J6" s="10">
        <v>288.35246198665186</v>
      </c>
      <c r="K6" s="10">
        <v>23038.605669048677</v>
      </c>
      <c r="L6" s="10">
        <v>54954.748471728577</v>
      </c>
      <c r="M6" s="10">
        <v>149484.05223804319</v>
      </c>
      <c r="N6" s="10">
        <v>113541.45183744773</v>
      </c>
      <c r="O6" s="10">
        <v>5.3398604071602191</v>
      </c>
      <c r="P6" s="10">
        <v>103227.45042887265</v>
      </c>
      <c r="Q6" s="10">
        <v>132731.68144640612</v>
      </c>
      <c r="R6" s="10">
        <v>69637.542285992968</v>
      </c>
      <c r="S6" s="10">
        <v>2.100658303217227</v>
      </c>
      <c r="T6" s="10">
        <v>1.3356037359961381</v>
      </c>
      <c r="U6" s="10">
        <v>4615.1777081109385</v>
      </c>
      <c r="V6" s="10">
        <v>0</v>
      </c>
      <c r="W6" s="10">
        <v>0</v>
      </c>
      <c r="X6" s="10">
        <v>0</v>
      </c>
      <c r="Y6" s="10">
        <v>0</v>
      </c>
      <c r="Z6" s="10">
        <v>2509.5818846923466</v>
      </c>
      <c r="AA6" s="10">
        <v>0</v>
      </c>
      <c r="AB6" s="10">
        <v>647.78743253831396</v>
      </c>
      <c r="AC6" s="10">
        <v>0.010805855469224419</v>
      </c>
      <c r="AD6" s="10">
        <v>0</v>
      </c>
      <c r="AE6" s="10">
        <v>0</v>
      </c>
      <c r="AF6" s="10">
        <v>0</v>
      </c>
      <c r="AG6" s="10">
        <v>0</v>
      </c>
      <c r="AH6" s="10">
        <v>1044.1186881987521</v>
      </c>
      <c r="AI6" s="10">
        <v>695.19604822754286</v>
      </c>
      <c r="AJ6" s="10">
        <v>3742.1119336485772</v>
      </c>
      <c r="AK6" s="10">
        <v>0.76289339612724394</v>
      </c>
      <c r="AL6" s="10">
        <v>6.2349359221959411</v>
      </c>
      <c r="AM6" s="10">
        <v>24.311480294870911</v>
      </c>
      <c r="AN6" s="10">
        <v>2211.7416821559254</v>
      </c>
      <c r="AO6" s="10">
        <v>317.61774900536165</v>
      </c>
      <c r="AP6" s="10">
        <v>23269.015391795459</v>
      </c>
      <c r="AQ6" s="10">
        <v>1494463.3001140195</v>
      </c>
      <c r="AR6" s="10">
        <v>60071.02152649271</v>
      </c>
      <c r="AS6" s="10">
        <v>79218.346819471248</v>
      </c>
      <c r="AT6" s="10">
        <v>139906.69526298635</v>
      </c>
      <c r="AU6" s="10">
        <v>85.116674537799838</v>
      </c>
      <c r="AV6" s="10">
        <v>0</v>
      </c>
      <c r="AW6" s="10">
        <v>2132168.3302150206</v>
      </c>
      <c r="AX6" s="10">
        <v>10011.599234914818</v>
      </c>
      <c r="AY6" s="10">
        <v>3705116.7105623195</v>
      </c>
      <c r="AZ6" s="10">
        <v>416787.54217513779</v>
      </c>
      <c r="BA6" s="10">
        <v>4073.7781909908254</v>
      </c>
      <c r="BB6" s="10">
        <v>851.14585779680056</v>
      </c>
      <c r="BC6" s="10">
        <v>231510.60059037403</v>
      </c>
      <c r="BD6" s="10">
        <v>144543.72630714555</v>
      </c>
      <c r="BE6" s="10">
        <v>935.6381956552168</v>
      </c>
      <c r="BF6" s="10">
        <v>55398.595387163485</v>
      </c>
      <c r="BG6" s="10">
        <v>3024.9087904015887</v>
      </c>
      <c r="BH6" s="10">
        <v>10185.632494682572</v>
      </c>
      <c r="BI6" s="10">
        <v>-1.8981357544618165</v>
      </c>
      <c r="BJ6" s="10">
        <v>4137.4148997590728</v>
      </c>
      <c r="BK6" s="10">
        <v>0</v>
      </c>
      <c r="BL6" s="10">
        <v>7838410.53255093</v>
      </c>
      <c r="BM6" s="10">
        <v>248.04819962462963</v>
      </c>
      <c r="BN6" s="10">
        <v>0</v>
      </c>
      <c r="BO6" s="10">
        <v>0.21159237955669535</v>
      </c>
      <c r="BP6" s="10">
        <v>65.487841472797214</v>
      </c>
      <c r="BQ6" s="10">
        <v>2.6449047444586919</v>
      </c>
      <c r="BR6" s="10">
        <v>1.5869428466752151</v>
      </c>
      <c r="BS6" s="10">
        <v>0</v>
      </c>
      <c r="BT6" s="10">
        <v>7.8289856636874884</v>
      </c>
      <c r="BU6" s="10">
        <v>1.269554277340172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610.61314265547526</v>
      </c>
      <c r="CD6" s="10">
        <v>0</v>
      </c>
      <c r="CE6" s="10">
        <v>14.231613403623674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818.12193555596264</v>
      </c>
      <c r="CL6" s="10">
        <v>115.74103161751235</v>
      </c>
      <c r="CM6" s="10">
        <v>507.50432236673385</v>
      </c>
      <c r="CN6" s="10">
        <v>5.8187904378091222</v>
      </c>
      <c r="CO6" s="10">
        <v>6.8767523355925988</v>
      </c>
      <c r="CP6" s="10">
        <v>7.828918043597727</v>
      </c>
      <c r="CQ6" s="10">
        <v>0</v>
      </c>
      <c r="CR6" s="10">
        <v>0.10579618977834768</v>
      </c>
      <c r="CS6" s="10">
        <v>0</v>
      </c>
      <c r="CT6" s="10">
        <v>0.11238089687993397</v>
      </c>
      <c r="CU6" s="10">
        <v>0</v>
      </c>
      <c r="CV6" s="10">
        <v>0</v>
      </c>
      <c r="CW6" s="10">
        <v>0</v>
      </c>
      <c r="CX6" s="10">
        <v>0</v>
      </c>
      <c r="CY6" s="10">
        <v>54.379241546070702</v>
      </c>
      <c r="CZ6" s="10">
        <v>0</v>
      </c>
      <c r="DA6" s="10">
        <v>0</v>
      </c>
      <c r="DB6" s="10">
        <v>0.038901079689207911</v>
      </c>
      <c r="DC6" s="10">
        <v>0</v>
      </c>
      <c r="DD6" s="10">
        <v>0</v>
      </c>
      <c r="DE6" s="10">
        <v>0</v>
      </c>
      <c r="DF6" s="10">
        <v>0</v>
      </c>
      <c r="DG6" s="10">
        <v>3491.9149121267255</v>
      </c>
      <c r="DH6" s="10">
        <v>0.81013557873167641</v>
      </c>
      <c r="DI6" s="10">
        <v>0</v>
      </c>
      <c r="DJ6" s="10">
        <v>0</v>
      </c>
      <c r="DK6" s="10">
        <v>0</v>
      </c>
      <c r="DL6" s="10">
        <v>1485.1300973109585</v>
      </c>
      <c r="DM6" s="10">
        <v>100.04493227626736</v>
      </c>
      <c r="DN6" s="10">
        <v>0.1318314367245379</v>
      </c>
      <c r="DO6" s="10">
        <v>5.8805465463519289</v>
      </c>
      <c r="DP6" s="10">
        <v>16.554570578851809</v>
      </c>
      <c r="DQ6" s="10">
        <v>0</v>
      </c>
      <c r="DR6" s="10">
        <v>124.0326758761862</v>
      </c>
      <c r="DS6" s="10">
        <v>0</v>
      </c>
      <c r="DT6" s="10">
        <v>1640.2382508188709</v>
      </c>
      <c r="DU6" s="10">
        <v>0.14263729219376231</v>
      </c>
      <c r="DV6" s="10">
        <v>0</v>
      </c>
      <c r="DW6" s="10">
        <v>0</v>
      </c>
      <c r="DX6" s="10">
        <v>20.947645576112841</v>
      </c>
      <c r="DY6" s="10">
        <v>0</v>
      </c>
      <c r="DZ6" s="10">
        <v>0.63477713867008601</v>
      </c>
      <c r="EA6" s="10">
        <v>0</v>
      </c>
      <c r="EB6" s="10">
        <v>0.62673961721501625</v>
      </c>
      <c r="EC6" s="10">
        <v>0</v>
      </c>
      <c r="ED6" s="10">
        <v>19.274357079503879</v>
      </c>
      <c r="EE6" s="10">
        <v>0</v>
      </c>
      <c r="EF6" s="10">
        <v>0</v>
      </c>
      <c r="EG6" s="10">
        <v>0</v>
      </c>
      <c r="EH6" s="10">
        <v>0</v>
      </c>
      <c r="EI6" s="10">
        <v>12.535960766048957</v>
      </c>
      <c r="EJ6" s="10">
        <v>0</v>
      </c>
      <c r="EK6" s="10">
        <v>50.358986334493494</v>
      </c>
      <c r="EL6" s="10">
        <v>0</v>
      </c>
      <c r="EM6" s="10">
        <v>0.0043223421876897681</v>
      </c>
      <c r="EN6" s="10">
        <v>161.65336877114811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0.30027646092116117</v>
      </c>
      <c r="IR6" s="10">
        <v>0</v>
      </c>
      <c r="IS6" s="10">
        <v>0</v>
      </c>
      <c r="IT6" s="10">
        <v>21.582422714782926</v>
      </c>
      <c r="IU6" s="10">
        <v>0</v>
      </c>
      <c r="IV6" s="10">
        <v>0</v>
      </c>
      <c r="IW6" s="10">
        <v>3.6159300369432485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5152.9652929096119</v>
      </c>
      <c r="JD6" s="10">
        <v>3065.0798737099658</v>
      </c>
      <c r="JE6" s="10">
        <v>1308.2657997542537</v>
      </c>
      <c r="JF6" s="10">
        <v>128.15664977184525</v>
      </c>
      <c r="JG6" s="10">
        <v>90.777626921723737</v>
      </c>
      <c r="JH6" s="10">
        <v>5.3398604071602191</v>
      </c>
      <c r="JI6" s="10">
        <v>2808.7665741662754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108.16221682700588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493.77797114440358</v>
      </c>
      <c r="LH6" s="10">
        <v>480.04090030701929</v>
      </c>
      <c r="LI6" s="10">
        <v>0</v>
      </c>
      <c r="LJ6" s="10">
        <v>0</v>
      </c>
      <c r="LK6" s="10">
        <v>2720.6032634104308</v>
      </c>
      <c r="LL6" s="10">
        <v>89.789902013665696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5366.7876153707966</v>
      </c>
      <c r="LY6" s="10">
        <v>0</v>
      </c>
      <c r="LZ6" s="10">
        <v>29.919721502411427</v>
      </c>
      <c r="MA6" s="10">
        <v>0</v>
      </c>
      <c r="MB6" s="10">
        <v>12.295101316493161</v>
      </c>
      <c r="MC6" s="10">
        <v>0</v>
      </c>
      <c r="MD6" s="10">
        <v>0</v>
      </c>
      <c r="ME6" s="10">
        <v>0</v>
      </c>
      <c r="MF6" s="10">
        <v>1879.6828339877229</v>
      </c>
      <c r="MG6" s="10">
        <v>2085.0494114627563</v>
      </c>
      <c r="MH6" s="10">
        <v>540.34313256466078</v>
      </c>
      <c r="MI6" s="10">
        <v>2007.5491989712575</v>
      </c>
      <c r="MJ6" s="10">
        <v>2832.9907245961463</v>
      </c>
      <c r="MK6" s="10">
        <v>0</v>
      </c>
      <c r="ML6" s="10">
        <v>157.81109459763456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6372.2358977733329</v>
      </c>
      <c r="MX6" s="10">
        <v>104879.47089320526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10">
        <v>1009.2793957315212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4">
        <f t="shared" si="0"/>
        <v>17539035.899892595</v>
      </c>
      <c r="NR6" s="11">
        <f>W_DirectConsumption_Total!E6</f>
        <v>482985.35144072777</v>
      </c>
      <c r="NS6" s="11">
        <f t="shared" si="1"/>
        <v>18022021.251333322</v>
      </c>
      <c r="NT6" s="3">
        <v>18022021.251333334</v>
      </c>
      <c r="NU6" s="11">
        <f t="shared" si="2"/>
        <v>0</v>
      </c>
    </row>
    <row r="7">
      <c r="A7" s="9">
        <v>4</v>
      </c>
      <c r="B7" s="57" t="s">
        <v>755</v>
      </c>
      <c r="C7" s="10">
        <v>0</v>
      </c>
      <c r="D7" s="10">
        <v>0</v>
      </c>
      <c r="E7" s="10">
        <v>5.6276311035748519</v>
      </c>
      <c r="F7" s="10">
        <v>9.6170299721467813</v>
      </c>
      <c r="G7" s="10">
        <v>6518.8199060246316</v>
      </c>
      <c r="H7" s="10">
        <v>65.79069341424929</v>
      </c>
      <c r="I7" s="10">
        <v>19.598111552071988</v>
      </c>
      <c r="J7" s="10">
        <v>0.81911611750146085</v>
      </c>
      <c r="K7" s="10">
        <v>100.92539628767221</v>
      </c>
      <c r="L7" s="10">
        <v>190.45209601949006</v>
      </c>
      <c r="M7" s="10">
        <v>424.63586283955362</v>
      </c>
      <c r="N7" s="10">
        <v>325.26883745050804</v>
      </c>
      <c r="O7" s="10">
        <v>1.2011223583070096</v>
      </c>
      <c r="P7" s="10">
        <v>466.67017710135798</v>
      </c>
      <c r="Q7" s="10">
        <v>791.17596917648314</v>
      </c>
      <c r="R7" s="10">
        <v>300.72879809147565</v>
      </c>
      <c r="S7" s="10">
        <v>0</v>
      </c>
      <c r="T7" s="10">
        <v>0</v>
      </c>
      <c r="U7" s="10">
        <v>19.971081757949936</v>
      </c>
      <c r="V7" s="10">
        <v>0.10334578995730671</v>
      </c>
      <c r="W7" s="10">
        <v>0</v>
      </c>
      <c r="X7" s="10">
        <v>0</v>
      </c>
      <c r="Y7" s="10">
        <v>0</v>
      </c>
      <c r="Z7" s="10">
        <v>186.99878979491237</v>
      </c>
      <c r="AA7" s="10">
        <v>83.432360239490066</v>
      </c>
      <c r="AB7" s="10">
        <v>215.26614207757015</v>
      </c>
      <c r="AC7" s="10">
        <v>7.2961375768758678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7591.653389173458</v>
      </c>
      <c r="AJ7" s="10">
        <v>15554.500904563534</v>
      </c>
      <c r="AK7" s="10">
        <v>9671.1046815626141</v>
      </c>
      <c r="AL7" s="10">
        <v>1790.163572097656</v>
      </c>
      <c r="AM7" s="10">
        <v>1811.529932488673</v>
      </c>
      <c r="AN7" s="10">
        <v>18821.138640713481</v>
      </c>
      <c r="AO7" s="10">
        <v>4464.3398192329996</v>
      </c>
      <c r="AP7" s="10">
        <v>0</v>
      </c>
      <c r="AQ7" s="10">
        <v>4043.6545686868726</v>
      </c>
      <c r="AR7" s="10">
        <v>48062.736752769968</v>
      </c>
      <c r="AS7" s="10">
        <v>80299.681836592514</v>
      </c>
      <c r="AT7" s="10">
        <v>126866.48953380008</v>
      </c>
      <c r="AU7" s="10">
        <v>706533.57499538187</v>
      </c>
      <c r="AV7" s="10">
        <v>0</v>
      </c>
      <c r="AW7" s="10">
        <v>9408.0444412475244</v>
      </c>
      <c r="AX7" s="10">
        <v>0</v>
      </c>
      <c r="AY7" s="10">
        <v>16244.940636414538</v>
      </c>
      <c r="AZ7" s="10">
        <v>189907.43503768535</v>
      </c>
      <c r="BA7" s="10">
        <v>122223.85482925622</v>
      </c>
      <c r="BB7" s="10">
        <v>79188.788708032356</v>
      </c>
      <c r="BC7" s="10">
        <v>442572.74700425816</v>
      </c>
      <c r="BD7" s="10">
        <v>232006.68662424068</v>
      </c>
      <c r="BE7" s="10">
        <v>0</v>
      </c>
      <c r="BF7" s="10">
        <v>271.47757620576687</v>
      </c>
      <c r="BG7" s="10">
        <v>162.57308566191921</v>
      </c>
      <c r="BH7" s="10">
        <v>11864.28114442798</v>
      </c>
      <c r="BI7" s="10">
        <v>26.593435419854682</v>
      </c>
      <c r="BJ7" s="10">
        <v>167116.27553049795</v>
      </c>
      <c r="BK7" s="10">
        <v>0</v>
      </c>
      <c r="BL7" s="10">
        <v>35284.120116598759</v>
      </c>
      <c r="BM7" s="10">
        <v>12.950839821888207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1.1083310166478006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128.67082990298096</v>
      </c>
      <c r="CD7" s="10">
        <v>0</v>
      </c>
      <c r="CE7" s="10">
        <v>53.896114992088371</v>
      </c>
      <c r="CF7" s="10">
        <v>0.65886307850902315</v>
      </c>
      <c r="CG7" s="10">
        <v>0</v>
      </c>
      <c r="CH7" s="10">
        <v>0.2635452314036093</v>
      </c>
      <c r="CI7" s="10">
        <v>0.065886307850902326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16.669235886278287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11.356105313344081</v>
      </c>
      <c r="DH7" s="10">
        <v>0</v>
      </c>
      <c r="DI7" s="10">
        <v>0</v>
      </c>
      <c r="DJ7" s="10">
        <v>0</v>
      </c>
      <c r="DK7" s="10">
        <v>0</v>
      </c>
      <c r="DL7" s="10">
        <v>18.679236849377812</v>
      </c>
      <c r="DM7" s="10">
        <v>0</v>
      </c>
      <c r="DN7" s="10">
        <v>0</v>
      </c>
      <c r="DO7" s="10">
        <v>4.4143826260104557</v>
      </c>
      <c r="DP7" s="10">
        <v>0</v>
      </c>
      <c r="DQ7" s="10">
        <v>0</v>
      </c>
      <c r="DR7" s="10">
        <v>96.150610074670141</v>
      </c>
      <c r="DS7" s="10">
        <v>0</v>
      </c>
      <c r="DT7" s="10">
        <v>23.364029955354479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35.446833623785444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2.018729190223425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0.065886307850902326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0.098829461776353475</v>
      </c>
      <c r="IP7" s="10">
        <v>6.9510054782701953</v>
      </c>
      <c r="IQ7" s="10">
        <v>10.047186584340825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20.342696068549863</v>
      </c>
      <c r="IX7" s="10">
        <v>0.85652200206173013</v>
      </c>
      <c r="IY7" s="10">
        <v>1.2188966952416929</v>
      </c>
      <c r="IZ7" s="10">
        <v>0.19765892355270695</v>
      </c>
      <c r="JA7" s="10">
        <v>5.0403025505940278</v>
      </c>
      <c r="JB7" s="10">
        <v>11.003013411100687</v>
      </c>
      <c r="JC7" s="10">
        <v>19.711154100610401</v>
      </c>
      <c r="JD7" s="10">
        <v>10.979978573556844</v>
      </c>
      <c r="JE7" s="10">
        <v>8.9872647908102952</v>
      </c>
      <c r="JF7" s="10">
        <v>0.42993791562932937</v>
      </c>
      <c r="JG7" s="10">
        <v>0.29081304276850367</v>
      </c>
      <c r="JH7" s="10">
        <v>0.11399827876712126</v>
      </c>
      <c r="JI7" s="10">
        <v>9.0988649706091991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8158.2893415976641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0.015197910287839223</v>
      </c>
      <c r="LE7" s="10">
        <v>0</v>
      </c>
      <c r="LF7" s="10">
        <v>0</v>
      </c>
      <c r="LG7" s="10">
        <v>6377.6467794805512</v>
      </c>
      <c r="LH7" s="10">
        <v>1.5775430878777115</v>
      </c>
      <c r="LI7" s="10">
        <v>0</v>
      </c>
      <c r="LJ7" s="10">
        <v>0</v>
      </c>
      <c r="LK7" s="10">
        <v>179257.8080363507</v>
      </c>
      <c r="LL7" s="10">
        <v>1861.9630761634805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80355.834560543342</v>
      </c>
      <c r="LY7" s="10">
        <v>0</v>
      </c>
      <c r="LZ7" s="10">
        <v>494.62529217301079</v>
      </c>
      <c r="MA7" s="10">
        <v>6.1125995177689356</v>
      </c>
      <c r="MB7" s="10">
        <v>492.06739340221571</v>
      </c>
      <c r="MC7" s="10">
        <v>0</v>
      </c>
      <c r="MD7" s="10">
        <v>0</v>
      </c>
      <c r="ME7" s="10">
        <v>0</v>
      </c>
      <c r="MF7" s="10">
        <v>76419.155085996754</v>
      </c>
      <c r="MG7" s="10">
        <v>88863.861335148409</v>
      </c>
      <c r="MH7" s="10">
        <v>24929.797604070987</v>
      </c>
      <c r="MI7" s="10">
        <v>70696.617938607596</v>
      </c>
      <c r="MJ7" s="10">
        <v>80089.482753392702</v>
      </c>
      <c r="MK7" s="10">
        <v>0</v>
      </c>
      <c r="ML7" s="10">
        <v>19172.242567201662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0.036474984690814137</v>
      </c>
      <c r="MS7" s="10">
        <v>0</v>
      </c>
      <c r="MT7" s="10">
        <v>0.0030395820575678445</v>
      </c>
      <c r="MU7" s="10">
        <v>0</v>
      </c>
      <c r="MV7" s="10">
        <v>0</v>
      </c>
      <c r="MW7" s="10">
        <v>358640.50095466868</v>
      </c>
      <c r="MX7" s="10">
        <v>2640608.0999608282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4320.0239929962027</v>
      </c>
      <c r="NH7" s="10">
        <v>0</v>
      </c>
      <c r="NI7" s="10">
        <v>0.7936970741905699</v>
      </c>
      <c r="NJ7" s="10">
        <v>0</v>
      </c>
      <c r="NK7" s="10">
        <v>48513.506210410749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4">
        <f t="shared" si="0"/>
        <v>6031293.9944199733</v>
      </c>
      <c r="NR7" s="11">
        <f>W_DirectConsumption_Total!E7</f>
        <v>11381636.748913366</v>
      </c>
      <c r="NS7" s="11">
        <f t="shared" si="1"/>
        <v>17412930.74333334</v>
      </c>
      <c r="NT7" s="3">
        <v>17412930.743333336</v>
      </c>
      <c r="NU7" s="11">
        <f t="shared" si="2"/>
        <v>0</v>
      </c>
    </row>
    <row r="8">
      <c r="A8" s="9">
        <v>5</v>
      </c>
      <c r="B8" s="57" t="s">
        <v>756</v>
      </c>
      <c r="C8" s="10">
        <v>16.520505146687665</v>
      </c>
      <c r="D8" s="10">
        <v>0.15018641042443331</v>
      </c>
      <c r="E8" s="10">
        <v>1431.4142895072343</v>
      </c>
      <c r="F8" s="10">
        <v>51187.215086268734</v>
      </c>
      <c r="G8" s="10">
        <v>346801.17530950485</v>
      </c>
      <c r="H8" s="10">
        <v>16624.546629791123</v>
      </c>
      <c r="I8" s="10">
        <v>4984.4984915346249</v>
      </c>
      <c r="J8" s="10">
        <v>208.32415516772977</v>
      </c>
      <c r="K8" s="10">
        <v>3936.7536954873558</v>
      </c>
      <c r="L8" s="10">
        <v>27402.448318821549</v>
      </c>
      <c r="M8" s="10">
        <v>107996.78518084124</v>
      </c>
      <c r="N8" s="10">
        <v>82031.628592823283</v>
      </c>
      <c r="O8" s="10">
        <v>4.8379416566954401</v>
      </c>
      <c r="P8" s="10">
        <v>33190.85284757254</v>
      </c>
      <c r="Q8" s="10">
        <v>30614.150428228626</v>
      </c>
      <c r="R8" s="10">
        <v>18294.328567791676</v>
      </c>
      <c r="S8" s="10">
        <v>2389.8546839341939</v>
      </c>
      <c r="T8" s="10">
        <v>1519.4347175503904</v>
      </c>
      <c r="U8" s="10">
        <v>1333.1764278092937</v>
      </c>
      <c r="V8" s="10">
        <v>4.0550330814596993</v>
      </c>
      <c r="W8" s="10">
        <v>0.4505592312733</v>
      </c>
      <c r="X8" s="10">
        <v>0.30037282084886663</v>
      </c>
      <c r="Y8" s="10">
        <v>0.9011184625466</v>
      </c>
      <c r="Z8" s="10">
        <v>0.980086931367111</v>
      </c>
      <c r="AA8" s="10">
        <v>0.75093205212216652</v>
      </c>
      <c r="AB8" s="10">
        <v>83.94823063336402</v>
      </c>
      <c r="AC8" s="10">
        <v>13.029635396770781</v>
      </c>
      <c r="AD8" s="10">
        <v>0</v>
      </c>
      <c r="AE8" s="10">
        <v>0.75093205212216652</v>
      </c>
      <c r="AF8" s="10">
        <v>1.0513048729710333</v>
      </c>
      <c r="AG8" s="10">
        <v>0.60074564169773326</v>
      </c>
      <c r="AH8" s="10">
        <v>52.264870827702794</v>
      </c>
      <c r="AI8" s="10">
        <v>10951.807519599221</v>
      </c>
      <c r="AJ8" s="10">
        <v>7323.9997795792606</v>
      </c>
      <c r="AK8" s="10">
        <v>871.71623743544956</v>
      </c>
      <c r="AL8" s="10">
        <v>1225.9298765789135</v>
      </c>
      <c r="AM8" s="10">
        <v>12951.24491205545</v>
      </c>
      <c r="AN8" s="10">
        <v>7016.1306160566601</v>
      </c>
      <c r="AO8" s="10">
        <v>301.0349985350482</v>
      </c>
      <c r="AP8" s="10">
        <v>7.8096933420705321</v>
      </c>
      <c r="AQ8" s="10">
        <v>167535.4522527045</v>
      </c>
      <c r="AR8" s="10">
        <v>79480.014138212297</v>
      </c>
      <c r="AS8" s="10">
        <v>161130.30656802852</v>
      </c>
      <c r="AT8" s="10">
        <v>249265.65656644019</v>
      </c>
      <c r="AU8" s="10">
        <v>14746.528546563879</v>
      </c>
      <c r="AV8" s="10">
        <v>1.3516776938199</v>
      </c>
      <c r="AW8" s="10">
        <v>362579.15090961661</v>
      </c>
      <c r="AX8" s="10">
        <v>0.4505592312733</v>
      </c>
      <c r="AY8" s="10">
        <v>2045635.2301074022</v>
      </c>
      <c r="AZ8" s="10">
        <v>356573.82289484056</v>
      </c>
      <c r="BA8" s="10">
        <v>16185.940009436861</v>
      </c>
      <c r="BB8" s="10">
        <v>4732.4819982346571</v>
      </c>
      <c r="BC8" s="10">
        <v>159142.80443030651</v>
      </c>
      <c r="BD8" s="10">
        <v>678681.65914567304</v>
      </c>
      <c r="BE8" s="10">
        <v>0.30037282084886663</v>
      </c>
      <c r="BF8" s="10">
        <v>7131.8830354496304</v>
      </c>
      <c r="BG8" s="10">
        <v>452.15454513505921</v>
      </c>
      <c r="BH8" s="10">
        <v>908.55926752773667</v>
      </c>
      <c r="BI8" s="10">
        <v>-2326.5588494695144</v>
      </c>
      <c r="BJ8" s="10">
        <v>32796.855267125262</v>
      </c>
      <c r="BK8" s="10">
        <v>0.15018641042443331</v>
      </c>
      <c r="BL8" s="10">
        <v>1977898.4884491749</v>
      </c>
      <c r="BM8" s="10">
        <v>51164.169456168645</v>
      </c>
      <c r="BN8" s="10">
        <v>38.597907479079367</v>
      </c>
      <c r="BO8" s="10">
        <v>49.561515440062998</v>
      </c>
      <c r="BP8" s="10">
        <v>67.133325459721689</v>
      </c>
      <c r="BQ8" s="10">
        <v>53.766734931947127</v>
      </c>
      <c r="BR8" s="10">
        <v>45.356295948178861</v>
      </c>
      <c r="BS8" s="10">
        <v>16.220132325838797</v>
      </c>
      <c r="BT8" s="10">
        <v>1964.7141953369492</v>
      </c>
      <c r="BU8" s="10">
        <v>151.5380881182532</v>
      </c>
      <c r="BV8" s="10">
        <v>23.278893615787165</v>
      </c>
      <c r="BW8" s="10">
        <v>19.374046944751896</v>
      </c>
      <c r="BX8" s="10">
        <v>60.224750580197757</v>
      </c>
      <c r="BY8" s="10">
        <v>0</v>
      </c>
      <c r="BZ8" s="10">
        <v>0</v>
      </c>
      <c r="CA8" s="10">
        <v>28.685604391066764</v>
      </c>
      <c r="CB8" s="10">
        <v>0.75093205212216652</v>
      </c>
      <c r="CC8" s="10">
        <v>0.60074564169773326</v>
      </c>
      <c r="CD8" s="10">
        <v>0.15018641042443331</v>
      </c>
      <c r="CE8" s="10">
        <v>68.657574317165242</v>
      </c>
      <c r="CF8" s="10">
        <v>0.61124225539258759</v>
      </c>
      <c r="CG8" s="10">
        <v>0</v>
      </c>
      <c r="CH8" s="10">
        <v>0.18442233798726171</v>
      </c>
      <c r="CI8" s="10">
        <v>0.046105584496815427</v>
      </c>
      <c r="CJ8" s="10">
        <v>817.46463194019054</v>
      </c>
      <c r="CK8" s="10">
        <v>335.66662729860843</v>
      </c>
      <c r="CL8" s="10">
        <v>109.33570678898747</v>
      </c>
      <c r="CM8" s="10">
        <v>0</v>
      </c>
      <c r="CN8" s="10">
        <v>4.205219491884133</v>
      </c>
      <c r="CO8" s="10">
        <v>0</v>
      </c>
      <c r="CP8" s="10">
        <v>0</v>
      </c>
      <c r="CQ8" s="10">
        <v>114.14167192256933</v>
      </c>
      <c r="CR8" s="10">
        <v>26.883367465973564</v>
      </c>
      <c r="CS8" s="10">
        <v>0.4505592312733</v>
      </c>
      <c r="CT8" s="10">
        <v>209.98820536831104</v>
      </c>
      <c r="CU8" s="10">
        <v>114.89260397469148</v>
      </c>
      <c r="CV8" s="10">
        <v>3.0037282084886661</v>
      </c>
      <c r="CW8" s="10">
        <v>0</v>
      </c>
      <c r="CX8" s="10">
        <v>0</v>
      </c>
      <c r="CY8" s="10">
        <v>3656.688893878691</v>
      </c>
      <c r="CZ8" s="10">
        <v>0</v>
      </c>
      <c r="DA8" s="10">
        <v>0</v>
      </c>
      <c r="DB8" s="10">
        <v>684.34548699029301</v>
      </c>
      <c r="DC8" s="10">
        <v>199.44755304364745</v>
      </c>
      <c r="DD8" s="10">
        <v>1401.8399549016606</v>
      </c>
      <c r="DE8" s="10">
        <v>0</v>
      </c>
      <c r="DF8" s="10">
        <v>304.42785393032631</v>
      </c>
      <c r="DG8" s="10">
        <v>2043.5059145942212</v>
      </c>
      <c r="DH8" s="10">
        <v>980.73431601143534</v>
      </c>
      <c r="DI8" s="10">
        <v>320.19742702489185</v>
      </c>
      <c r="DJ8" s="10">
        <v>183.52779353865753</v>
      </c>
      <c r="DK8" s="10">
        <v>262.07528619063612</v>
      </c>
      <c r="DL8" s="10">
        <v>57512.933742271402</v>
      </c>
      <c r="DM8" s="10">
        <v>127886.4325940558</v>
      </c>
      <c r="DN8" s="10">
        <v>6753.0574624674609</v>
      </c>
      <c r="DO8" s="10">
        <v>8149.7750385119743</v>
      </c>
      <c r="DP8" s="10">
        <v>20205.466996050458</v>
      </c>
      <c r="DQ8" s="10">
        <v>560.04512447271179</v>
      </c>
      <c r="DR8" s="10">
        <v>4629.2129639890836</v>
      </c>
      <c r="DS8" s="10">
        <v>138.77224323217638</v>
      </c>
      <c r="DT8" s="10">
        <v>6819.7190664378786</v>
      </c>
      <c r="DU8" s="10">
        <v>539.6721371882478</v>
      </c>
      <c r="DV8" s="10">
        <v>0</v>
      </c>
      <c r="DW8" s="10">
        <v>1584.1662571569225</v>
      </c>
      <c r="DX8" s="10">
        <v>2158.1787177991068</v>
      </c>
      <c r="DY8" s="10">
        <v>851.70713351696133</v>
      </c>
      <c r="DZ8" s="10">
        <v>1788.8703345654253</v>
      </c>
      <c r="EA8" s="10">
        <v>0</v>
      </c>
      <c r="EB8" s="10">
        <v>744.34587711762219</v>
      </c>
      <c r="EC8" s="10">
        <v>0</v>
      </c>
      <c r="ED8" s="10">
        <v>134.31475146773082</v>
      </c>
      <c r="EE8" s="10">
        <v>0</v>
      </c>
      <c r="EF8" s="10">
        <v>0.15018641042443331</v>
      </c>
      <c r="EG8" s="10">
        <v>763.99826982909235</v>
      </c>
      <c r="EH8" s="10">
        <v>199.1471802227986</v>
      </c>
      <c r="EI8" s="10">
        <v>1303.9638104458256</v>
      </c>
      <c r="EJ8" s="10">
        <v>0</v>
      </c>
      <c r="EK8" s="10">
        <v>42.05219491884133</v>
      </c>
      <c r="EL8" s="10">
        <v>0</v>
      </c>
      <c r="EM8" s="10">
        <v>12.87665817042366</v>
      </c>
      <c r="EN8" s="10">
        <v>1494.5214277166212</v>
      </c>
      <c r="EO8" s="10">
        <v>57.371208782133529</v>
      </c>
      <c r="EP8" s="10">
        <v>24.630571309607063</v>
      </c>
      <c r="EQ8" s="10">
        <v>29.736909264037795</v>
      </c>
      <c r="ER8" s="10">
        <v>16.220132325838797</v>
      </c>
      <c r="ES8" s="10">
        <v>0</v>
      </c>
      <c r="ET8" s="10">
        <v>405.65349455639438</v>
      </c>
      <c r="EU8" s="10">
        <v>28.8357908014912</v>
      </c>
      <c r="EV8" s="10">
        <v>173.16493121937162</v>
      </c>
      <c r="EW8" s="10">
        <v>195.24233355176332</v>
      </c>
      <c r="EX8" s="10">
        <v>187.1322673888439</v>
      </c>
      <c r="EY8" s="10">
        <v>10.362862319285899</v>
      </c>
      <c r="EZ8" s="10">
        <v>560.09123005720858</v>
      </c>
      <c r="FA8" s="10">
        <v>44.905736716905565</v>
      </c>
      <c r="FB8" s="10">
        <v>9.0111846254659991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1.3516776938199</v>
      </c>
      <c r="FI8" s="10">
        <v>0.9011184625466</v>
      </c>
      <c r="FJ8" s="10">
        <v>0</v>
      </c>
      <c r="FK8" s="10">
        <v>0</v>
      </c>
      <c r="FL8" s="10">
        <v>237.44471488102909</v>
      </c>
      <c r="FM8" s="10">
        <v>0</v>
      </c>
      <c r="FN8" s="10">
        <v>0</v>
      </c>
      <c r="FO8" s="10">
        <v>73.741527518396765</v>
      </c>
      <c r="FP8" s="10">
        <v>26.582994645124696</v>
      </c>
      <c r="FQ8" s="10">
        <v>14.868454632018897</v>
      </c>
      <c r="FR8" s="10">
        <v>54.517666984069294</v>
      </c>
      <c r="FS8" s="10">
        <v>1.6520505146687665</v>
      </c>
      <c r="FT8" s="10">
        <v>7.3591341107972319</v>
      </c>
      <c r="FU8" s="10">
        <v>41.151076456294724</v>
      </c>
      <c r="FV8" s="10">
        <v>1.0513048729710333</v>
      </c>
      <c r="FW8" s="10">
        <v>1.952423335517633</v>
      </c>
      <c r="FX8" s="10">
        <v>16.520505146687665</v>
      </c>
      <c r="FY8" s="10">
        <v>25.681876182578101</v>
      </c>
      <c r="FZ8" s="10">
        <v>89.661287023386677</v>
      </c>
      <c r="GA8" s="10">
        <v>71.939290593303568</v>
      </c>
      <c r="GB8" s="10">
        <v>75.393578033065523</v>
      </c>
      <c r="GC8" s="10">
        <v>137.57075194878092</v>
      </c>
      <c r="GD8" s="10">
        <v>20.725724638571798</v>
      </c>
      <c r="GE8" s="10">
        <v>183.82816635950638</v>
      </c>
      <c r="GF8" s="10">
        <v>64.4299700720819</v>
      </c>
      <c r="GG8" s="10">
        <v>30.187468495311098</v>
      </c>
      <c r="GH8" s="10">
        <v>39.499025941625959</v>
      </c>
      <c r="GI8" s="10">
        <v>86.807745225322449</v>
      </c>
      <c r="GJ8" s="10">
        <v>348.58265859510971</v>
      </c>
      <c r="GK8" s="10">
        <v>489.0069523419549</v>
      </c>
      <c r="GL8" s="10">
        <v>8.410438983768266</v>
      </c>
      <c r="GM8" s="10">
        <v>71.038172130756962</v>
      </c>
      <c r="GN8" s="10">
        <v>14.117522579896733</v>
      </c>
      <c r="GO8" s="10">
        <v>397.84380121432383</v>
      </c>
      <c r="GP8" s="10">
        <v>174.36642250276708</v>
      </c>
      <c r="GQ8" s="10">
        <v>204.10333176680487</v>
      </c>
      <c r="GR8" s="10">
        <v>437.64319997679871</v>
      </c>
      <c r="GS8" s="10">
        <v>33.641755935073064</v>
      </c>
      <c r="GT8" s="10">
        <v>124.80490706270409</v>
      </c>
      <c r="GU8" s="10">
        <v>37.396416195683898</v>
      </c>
      <c r="GV8" s="10">
        <v>14.718268221594464</v>
      </c>
      <c r="GW8" s="10">
        <v>173.6154904506449</v>
      </c>
      <c r="GX8" s="10">
        <v>649.5562250856741</v>
      </c>
      <c r="GY8" s="10">
        <v>107.53346986389425</v>
      </c>
      <c r="GZ8" s="10">
        <v>107.68365627431869</v>
      </c>
      <c r="HA8" s="10">
        <v>973.05775313990341</v>
      </c>
      <c r="HB8" s="10">
        <v>56.319903909162498</v>
      </c>
      <c r="HC8" s="10">
        <v>78.547492651978629</v>
      </c>
      <c r="HD8" s="10">
        <v>335.66662729860843</v>
      </c>
      <c r="HE8" s="10">
        <v>6.4580156482506323</v>
      </c>
      <c r="HF8" s="10">
        <v>94.76762497781742</v>
      </c>
      <c r="HG8" s="10">
        <v>25.832062593002529</v>
      </c>
      <c r="HH8" s="10">
        <v>61.125869042744363</v>
      </c>
      <c r="HI8" s="10">
        <v>100.47470857394589</v>
      </c>
      <c r="HJ8" s="10">
        <v>15.018641042443331</v>
      </c>
      <c r="HK8" s="10">
        <v>129.01012655458823</v>
      </c>
      <c r="HL8" s="10">
        <v>5.5568971857040328</v>
      </c>
      <c r="HM8" s="10">
        <v>0</v>
      </c>
      <c r="HN8" s="10">
        <v>143.72839477618268</v>
      </c>
      <c r="HO8" s="10">
        <v>22.527961563664999</v>
      </c>
      <c r="HP8" s="10">
        <v>88.609982150415661</v>
      </c>
      <c r="HQ8" s="10">
        <v>92.665015231875358</v>
      </c>
      <c r="HR8" s="10">
        <v>195.24233355176332</v>
      </c>
      <c r="HS8" s="10">
        <v>31.539146189130996</v>
      </c>
      <c r="HT8" s="10">
        <v>15.919759504989932</v>
      </c>
      <c r="HU8" s="10">
        <v>154.24144350589305</v>
      </c>
      <c r="HV8" s="10">
        <v>48.209837746243096</v>
      </c>
      <c r="HW8" s="10">
        <v>166.40654275027214</v>
      </c>
      <c r="HX8" s="10">
        <v>13.817149759047865</v>
      </c>
      <c r="HY8" s="10">
        <v>37.997161837381633</v>
      </c>
      <c r="HZ8" s="10">
        <v>401.59846147493471</v>
      </c>
      <c r="IA8" s="10">
        <v>216.86917665288172</v>
      </c>
      <c r="IB8" s="10">
        <v>43.704245433510096</v>
      </c>
      <c r="IC8" s="10">
        <v>15.018641042443331</v>
      </c>
      <c r="ID8" s="10">
        <v>277.09392723307951</v>
      </c>
      <c r="IE8" s="10">
        <v>50.462633902609596</v>
      </c>
      <c r="IF8" s="10">
        <v>0.60074564169773326</v>
      </c>
      <c r="IG8" s="10">
        <v>2.402982566790933</v>
      </c>
      <c r="IH8" s="10">
        <v>6.3078292378261995</v>
      </c>
      <c r="II8" s="10">
        <v>9.4617438567392984</v>
      </c>
      <c r="IJ8" s="10">
        <v>4.8059651335818661</v>
      </c>
      <c r="IK8" s="10">
        <v>3.1539146189130998</v>
      </c>
      <c r="IL8" s="10">
        <v>157.99610376650384</v>
      </c>
      <c r="IM8" s="10">
        <v>15.319013863292199</v>
      </c>
      <c r="IN8" s="10">
        <v>147.93361426806683</v>
      </c>
      <c r="IO8" s="10">
        <v>0.069158376745223141</v>
      </c>
      <c r="IP8" s="10">
        <v>5.0143255748384608</v>
      </c>
      <c r="IQ8" s="10">
        <v>4.6280977667929371</v>
      </c>
      <c r="IR8" s="10">
        <v>18.022369250931998</v>
      </c>
      <c r="IS8" s="10">
        <v>0.30037282084886663</v>
      </c>
      <c r="IT8" s="10">
        <v>168.20877967536532</v>
      </c>
      <c r="IU8" s="10">
        <v>0.15018641042443331</v>
      </c>
      <c r="IV8" s="10">
        <v>0.15018641042443331</v>
      </c>
      <c r="IW8" s="10">
        <v>55.243884257887075</v>
      </c>
      <c r="IX8" s="10">
        <v>221.0730231015267</v>
      </c>
      <c r="IY8" s="10">
        <v>178.22310402444683</v>
      </c>
      <c r="IZ8" s="10">
        <v>22.966651138004309</v>
      </c>
      <c r="JA8" s="10">
        <v>216.34122078542839</v>
      </c>
      <c r="JB8" s="10">
        <v>55.008351894664671</v>
      </c>
      <c r="JC8" s="10">
        <v>3771.7362358962705</v>
      </c>
      <c r="JD8" s="10">
        <v>2264.6596519811173</v>
      </c>
      <c r="JE8" s="10">
        <v>990.91504938402716</v>
      </c>
      <c r="JF8" s="10">
        <v>112.4592251684019</v>
      </c>
      <c r="JG8" s="10">
        <v>77.321123135935807</v>
      </c>
      <c r="JH8" s="10">
        <v>5.128504385469018</v>
      </c>
      <c r="JI8" s="10">
        <v>2097.2988923292928</v>
      </c>
      <c r="JJ8" s="10">
        <v>0.4505592312733</v>
      </c>
      <c r="JK8" s="10">
        <v>0</v>
      </c>
      <c r="JL8" s="10">
        <v>0.15018641042443331</v>
      </c>
      <c r="JM8" s="10">
        <v>0</v>
      </c>
      <c r="JN8" s="10">
        <v>0.15018641042443331</v>
      </c>
      <c r="JO8" s="10">
        <v>0</v>
      </c>
      <c r="JP8" s="10">
        <v>0.30037282084886663</v>
      </c>
      <c r="JQ8" s="10">
        <v>26.132435413851397</v>
      </c>
      <c r="JR8" s="10">
        <v>69.836680847361492</v>
      </c>
      <c r="JS8" s="10">
        <v>42.652940560539065</v>
      </c>
      <c r="JT8" s="10">
        <v>72.239663414152417</v>
      </c>
      <c r="JU8" s="10">
        <v>39.348839531201527</v>
      </c>
      <c r="JV8" s="10">
        <v>0.30037282084886663</v>
      </c>
      <c r="JW8" s="10">
        <v>0</v>
      </c>
      <c r="JX8" s="10">
        <v>19.073674123903032</v>
      </c>
      <c r="JY8" s="10">
        <v>3.0037282084886661</v>
      </c>
      <c r="JZ8" s="10">
        <v>2.7033553876398</v>
      </c>
      <c r="KA8" s="10">
        <v>0</v>
      </c>
      <c r="KB8" s="10">
        <v>13.516776938199</v>
      </c>
      <c r="KC8" s="10">
        <v>0.4505592312733</v>
      </c>
      <c r="KD8" s="10">
        <v>17.121250788385399</v>
      </c>
      <c r="KE8" s="10">
        <v>42.05219491884133</v>
      </c>
      <c r="KF8" s="10">
        <v>187.1322673888439</v>
      </c>
      <c r="KG8" s="10">
        <v>79.748983935374085</v>
      </c>
      <c r="KH8" s="10">
        <v>49.110956208789688</v>
      </c>
      <c r="KI8" s="10">
        <v>2.8535417980642328</v>
      </c>
      <c r="KJ8" s="10">
        <v>1.952423335517633</v>
      </c>
      <c r="KK8" s="10">
        <v>12.165099244379098</v>
      </c>
      <c r="KL8" s="10">
        <v>28.535417980642332</v>
      </c>
      <c r="KM8" s="10">
        <v>10.963607960983634</v>
      </c>
      <c r="KN8" s="10">
        <v>290.16014494000518</v>
      </c>
      <c r="KO8" s="10">
        <v>0.4505592312733</v>
      </c>
      <c r="KP8" s="10">
        <v>3.7546602606108328</v>
      </c>
      <c r="KQ8" s="10">
        <v>0.15018641042443331</v>
      </c>
      <c r="KR8" s="10">
        <v>30.33765490573553</v>
      </c>
      <c r="KS8" s="10">
        <v>722.9559869720199</v>
      </c>
      <c r="KT8" s="10">
        <v>4.205219491884133</v>
      </c>
      <c r="KU8" s="10">
        <v>0.30037282084886663</v>
      </c>
      <c r="KV8" s="10">
        <v>0.30037282084886663</v>
      </c>
      <c r="KW8" s="10">
        <v>0.60074564169773326</v>
      </c>
      <c r="KX8" s="10">
        <v>0</v>
      </c>
      <c r="KY8" s="10">
        <v>0</v>
      </c>
      <c r="KZ8" s="10">
        <v>0</v>
      </c>
      <c r="LA8" s="10">
        <v>0</v>
      </c>
      <c r="LB8" s="10">
        <v>1.501864104244333</v>
      </c>
      <c r="LC8" s="10">
        <v>0</v>
      </c>
      <c r="LD8" s="10">
        <v>14.117522579896733</v>
      </c>
      <c r="LE8" s="10">
        <v>0.15018641042443331</v>
      </c>
      <c r="LF8" s="10">
        <v>0.4505592312733</v>
      </c>
      <c r="LG8" s="10">
        <v>530.07000965081204</v>
      </c>
      <c r="LH8" s="10">
        <v>483.14968233540196</v>
      </c>
      <c r="LI8" s="10">
        <v>54.21729416322043</v>
      </c>
      <c r="LJ8" s="10">
        <v>49.861888260911861</v>
      </c>
      <c r="LK8" s="10">
        <v>8539.3745063818242</v>
      </c>
      <c r="LL8" s="10">
        <v>152.62412091877866</v>
      </c>
      <c r="LM8" s="10">
        <v>0</v>
      </c>
      <c r="LN8" s="10">
        <v>0</v>
      </c>
      <c r="LO8" s="10">
        <v>0</v>
      </c>
      <c r="LP8" s="10">
        <v>0</v>
      </c>
      <c r="LQ8" s="10">
        <v>2.1026097459420665</v>
      </c>
      <c r="LR8" s="10">
        <v>0.4505592312733</v>
      </c>
      <c r="LS8" s="10">
        <v>4.9561515440062998</v>
      </c>
      <c r="LT8" s="10">
        <v>4.9561515440062998</v>
      </c>
      <c r="LU8" s="10">
        <v>0</v>
      </c>
      <c r="LV8" s="10">
        <v>0</v>
      </c>
      <c r="LW8" s="10">
        <v>0.15018641042443331</v>
      </c>
      <c r="LX8" s="10">
        <v>4050.1258253288734</v>
      </c>
      <c r="LY8" s="10">
        <v>969.90383852099035</v>
      </c>
      <c r="LZ8" s="10">
        <v>140.42400692911175</v>
      </c>
      <c r="MA8" s="10">
        <v>112.18924858705169</v>
      </c>
      <c r="MB8" s="10">
        <v>122.10144699060285</v>
      </c>
      <c r="MC8" s="10">
        <v>109.33570678898747</v>
      </c>
      <c r="MD8" s="10">
        <v>638.59261712469049</v>
      </c>
      <c r="ME8" s="10">
        <v>0</v>
      </c>
      <c r="MF8" s="10">
        <v>3318.378456028764</v>
      </c>
      <c r="MG8" s="10">
        <v>4583.9437445340573</v>
      </c>
      <c r="MH8" s="10">
        <v>1119.1688851710887</v>
      </c>
      <c r="MI8" s="10">
        <v>3443.1279516274044</v>
      </c>
      <c r="MJ8" s="10">
        <v>4687.4518282594354</v>
      </c>
      <c r="MK8" s="10">
        <v>11.113794371408066</v>
      </c>
      <c r="ML8" s="10">
        <v>0.30037282084886663</v>
      </c>
      <c r="MM8" s="10">
        <v>466.92955000956317</v>
      </c>
      <c r="MN8" s="10">
        <v>19.374046944751896</v>
      </c>
      <c r="MO8" s="10">
        <v>0.60074564169773326</v>
      </c>
      <c r="MP8" s="10">
        <v>416.91747533822689</v>
      </c>
      <c r="MQ8" s="10">
        <v>199.89811227492075</v>
      </c>
      <c r="MR8" s="10">
        <v>0.60074564169773326</v>
      </c>
      <c r="MS8" s="10">
        <v>0.15018641042443331</v>
      </c>
      <c r="MT8" s="10">
        <v>0.15018641042443331</v>
      </c>
      <c r="MU8" s="10">
        <v>6307.9794242366233</v>
      </c>
      <c r="MV8" s="10">
        <v>357.89421604142461</v>
      </c>
      <c r="MW8" s="10">
        <v>26649.93062599147</v>
      </c>
      <c r="MX8" s="10">
        <v>243937.89868437976</v>
      </c>
      <c r="MY8" s="10">
        <v>4184.1933944247121</v>
      </c>
      <c r="MZ8" s="10">
        <v>814.76127655255073</v>
      </c>
      <c r="NA8" s="10">
        <v>2537.2492177103763</v>
      </c>
      <c r="NB8" s="10">
        <v>77.946747010280902</v>
      </c>
      <c r="NC8" s="10">
        <v>742.22124031754947</v>
      </c>
      <c r="ND8" s="10">
        <v>47.308719283696497</v>
      </c>
      <c r="NE8" s="10">
        <v>8.8609982150415654</v>
      </c>
      <c r="NF8" s="10">
        <v>98.822658059277117</v>
      </c>
      <c r="NG8" s="10">
        <v>267.48199696591576</v>
      </c>
      <c r="NH8" s="10">
        <v>596.3902357954247</v>
      </c>
      <c r="NI8" s="10">
        <v>69.085748795239326</v>
      </c>
      <c r="NJ8" s="10">
        <v>260.72360849681621</v>
      </c>
      <c r="NK8" s="10">
        <v>3621.7590406441627</v>
      </c>
      <c r="NL8" s="10">
        <v>284.00250211260339</v>
      </c>
      <c r="NM8" s="10">
        <v>0</v>
      </c>
      <c r="NN8" s="10">
        <v>404.60218968342338</v>
      </c>
      <c r="NO8" s="10">
        <v>0</v>
      </c>
      <c r="NP8" s="10">
        <v>325.15357856889813</v>
      </c>
      <c r="NQ8" s="14">
        <f t="shared" si="0"/>
        <v>7741699.3295802223</v>
      </c>
      <c r="NR8" s="11">
        <f>W_DirectConsumption_Total!E8</f>
        <v>437006.08875311929</v>
      </c>
      <c r="NS8" s="11">
        <f t="shared" si="1"/>
        <v>8178705.4183333414</v>
      </c>
      <c r="NT8" s="3">
        <v>8178705.4183333358</v>
      </c>
      <c r="NU8" s="11">
        <f t="shared" si="2"/>
        <v>0</v>
      </c>
    </row>
    <row r="9">
      <c r="A9" s="9">
        <v>6</v>
      </c>
      <c r="B9" s="57" t="s">
        <v>757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78541.599628960292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21413.111290480429</v>
      </c>
      <c r="Q9" s="10">
        <v>358.25350668741157</v>
      </c>
      <c r="R9" s="10">
        <v>76.33635314345284</v>
      </c>
      <c r="S9" s="10">
        <v>0</v>
      </c>
      <c r="T9" s="10">
        <v>0</v>
      </c>
      <c r="U9" s="10">
        <v>8.1169913532319047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0.30956911364716427</v>
      </c>
      <c r="AI9" s="10">
        <v>125834.07019039492</v>
      </c>
      <c r="AJ9" s="10">
        <v>984.8569145887692</v>
      </c>
      <c r="AK9" s="10">
        <v>1337.8653218700208</v>
      </c>
      <c r="AL9" s="10">
        <v>19.063808604156122</v>
      </c>
      <c r="AM9" s="10">
        <v>495.30024902647347</v>
      </c>
      <c r="AN9" s="10">
        <v>4559.9199017057808</v>
      </c>
      <c r="AO9" s="10">
        <v>17709.50159761215</v>
      </c>
      <c r="AP9" s="10">
        <v>0</v>
      </c>
      <c r="AQ9" s="10">
        <v>0</v>
      </c>
      <c r="AR9" s="10">
        <v>3517.2026947511504</v>
      </c>
      <c r="AS9" s="10">
        <v>77304.361226843495</v>
      </c>
      <c r="AT9" s="10">
        <v>274116.82614565716</v>
      </c>
      <c r="AU9" s="10">
        <v>22557.334053857216</v>
      </c>
      <c r="AV9" s="10">
        <v>4680014.443881629</v>
      </c>
      <c r="AW9" s="10">
        <v>0</v>
      </c>
      <c r="AX9" s="10">
        <v>0</v>
      </c>
      <c r="AY9" s="10">
        <v>827.50625913251906</v>
      </c>
      <c r="AZ9" s="10">
        <v>70242.083339866702</v>
      </c>
      <c r="BA9" s="10">
        <v>2982.4030251435906</v>
      </c>
      <c r="BB9" s="10">
        <v>3357.7524984871343</v>
      </c>
      <c r="BC9" s="10">
        <v>20065.407069033768</v>
      </c>
      <c r="BD9" s="10">
        <v>14424.107492456626</v>
      </c>
      <c r="BE9" s="10">
        <v>454.56885315729767</v>
      </c>
      <c r="BF9" s="10">
        <v>1621.4827951441355</v>
      </c>
      <c r="BG9" s="10">
        <v>0.025493927006237056</v>
      </c>
      <c r="BH9" s="10">
        <v>44205.799752028652</v>
      </c>
      <c r="BI9" s="10">
        <v>310.69444563987918</v>
      </c>
      <c r="BJ9" s="10">
        <v>214600.66656400191</v>
      </c>
      <c r="BK9" s="10">
        <v>0</v>
      </c>
      <c r="BL9" s="10">
        <v>11512.351748599442</v>
      </c>
      <c r="BM9" s="10">
        <v>2148.297044822044</v>
      </c>
      <c r="BN9" s="10">
        <v>568.18939472623333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83.240424308208603</v>
      </c>
      <c r="CL9" s="10">
        <v>10.431205775068152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0.21851937433917476</v>
      </c>
      <c r="CY9" s="10">
        <v>2.9971955547950748</v>
      </c>
      <c r="CZ9" s="10">
        <v>0</v>
      </c>
      <c r="DA9" s="10">
        <v>0</v>
      </c>
      <c r="DB9" s="10">
        <v>81.169913532319043</v>
      </c>
      <c r="DC9" s="10">
        <v>0</v>
      </c>
      <c r="DD9" s="10">
        <v>0</v>
      </c>
      <c r="DE9" s="10">
        <v>0</v>
      </c>
      <c r="DF9" s="10">
        <v>0</v>
      </c>
      <c r="DG9" s="10">
        <v>1404.8416680438177</v>
      </c>
      <c r="DH9" s="10">
        <v>0</v>
      </c>
      <c r="DI9" s="10">
        <v>0</v>
      </c>
      <c r="DJ9" s="10">
        <v>0</v>
      </c>
      <c r="DK9" s="10">
        <v>0</v>
      </c>
      <c r="DL9" s="10">
        <v>8106.811446651157</v>
      </c>
      <c r="DM9" s="10">
        <v>0</v>
      </c>
      <c r="DN9" s="10">
        <v>0</v>
      </c>
      <c r="DO9" s="10">
        <v>23.014408157027155</v>
      </c>
      <c r="DP9" s="10">
        <v>0</v>
      </c>
      <c r="DQ9" s="10">
        <v>0</v>
      </c>
      <c r="DR9" s="10">
        <v>20.5336342907502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17.381856063932553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4.6028816314054311</v>
      </c>
      <c r="IR9" s="10">
        <v>0</v>
      </c>
      <c r="IS9" s="10">
        <v>0</v>
      </c>
      <c r="IT9" s="10">
        <v>1.5243309298810195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331.28654712042049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61.040024457996061</v>
      </c>
      <c r="LH9" s="10">
        <v>0.29888841762372931</v>
      </c>
      <c r="LI9" s="10">
        <v>0</v>
      </c>
      <c r="LJ9" s="10">
        <v>0</v>
      </c>
      <c r="LK9" s="10">
        <v>5410.9938496311743</v>
      </c>
      <c r="LL9" s="10">
        <v>50.805755818856056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888.59835117999614</v>
      </c>
      <c r="LY9" s="10">
        <v>0</v>
      </c>
      <c r="LZ9" s="10">
        <v>6.2197095104262088</v>
      </c>
      <c r="MA9" s="10">
        <v>0</v>
      </c>
      <c r="MB9" s="10">
        <v>6.2051415521369302</v>
      </c>
      <c r="MC9" s="10">
        <v>0</v>
      </c>
      <c r="MD9" s="10">
        <v>0</v>
      </c>
      <c r="ME9" s="10">
        <v>0</v>
      </c>
      <c r="MF9" s="10">
        <v>1217.3139557969091</v>
      </c>
      <c r="MG9" s="10">
        <v>1864.0239652788889</v>
      </c>
      <c r="MH9" s="10">
        <v>505.41498450440588</v>
      </c>
      <c r="MI9" s="10">
        <v>1411.400091713851</v>
      </c>
      <c r="MJ9" s="10">
        <v>1578.7878373590447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7160.4809929584508</v>
      </c>
      <c r="MX9" s="10">
        <v>92085.748021311098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688.87929292839465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4">
        <f t="shared" si="0"/>
        <v>5819194.0739963008</v>
      </c>
      <c r="NR9" s="11">
        <f>W_DirectConsumption_Total!E9</f>
        <v>136065.48717036768</v>
      </c>
      <c r="NS9" s="11">
        <f t="shared" si="1"/>
        <v>5955259.5611666683</v>
      </c>
      <c r="NT9" s="3">
        <v>5955259.5611666664</v>
      </c>
      <c r="NU9" s="11">
        <f t="shared" si="2"/>
        <v>0</v>
      </c>
    </row>
    <row r="10">
      <c r="A10" s="9">
        <v>7</v>
      </c>
      <c r="B10" s="57" t="s">
        <v>758</v>
      </c>
      <c r="C10" s="10">
        <v>24839.194233469378</v>
      </c>
      <c r="D10" s="10">
        <v>4.0015578743130549</v>
      </c>
      <c r="E10" s="10">
        <v>224979.28495089299</v>
      </c>
      <c r="F10" s="10">
        <v>7780.6483591704773</v>
      </c>
      <c r="G10" s="10">
        <v>64600.856804355484</v>
      </c>
      <c r="H10" s="10">
        <v>9339.245455063754</v>
      </c>
      <c r="I10" s="10">
        <v>743.45109863957146</v>
      </c>
      <c r="J10" s="10">
        <v>1233.948258585325</v>
      </c>
      <c r="K10" s="10">
        <v>156.0743637741181</v>
      </c>
      <c r="L10" s="10">
        <v>3505.0518366968604</v>
      </c>
      <c r="M10" s="10">
        <v>15802.07990602939</v>
      </c>
      <c r="N10" s="10">
        <v>21699.697744966321</v>
      </c>
      <c r="O10" s="10">
        <v>503.09935619886141</v>
      </c>
      <c r="P10" s="10">
        <v>4367673.2345191939</v>
      </c>
      <c r="Q10" s="10">
        <v>4072364.2867817339</v>
      </c>
      <c r="R10" s="10">
        <v>4816686.4498823397</v>
      </c>
      <c r="S10" s="10">
        <v>5202580.9093165295</v>
      </c>
      <c r="T10" s="10">
        <v>3305768.2348303949</v>
      </c>
      <c r="U10" s="10">
        <v>169491.24438294943</v>
      </c>
      <c r="V10" s="10">
        <v>93156.158771549381</v>
      </c>
      <c r="W10" s="10">
        <v>202170.62237036816</v>
      </c>
      <c r="X10" s="10">
        <v>18.222500341356938</v>
      </c>
      <c r="Y10" s="10">
        <v>6.7842967674708374</v>
      </c>
      <c r="Z10" s="10">
        <v>4047.6281110154928</v>
      </c>
      <c r="AA10" s="10">
        <v>1047.699225235219</v>
      </c>
      <c r="AB10" s="10">
        <v>837772.67174229026</v>
      </c>
      <c r="AC10" s="10">
        <v>292907.64211606729</v>
      </c>
      <c r="AD10" s="10">
        <v>58.89567459678085</v>
      </c>
      <c r="AE10" s="10">
        <v>33.972871692954584</v>
      </c>
      <c r="AF10" s="10">
        <v>46.302992899530658</v>
      </c>
      <c r="AG10" s="10">
        <v>27.879161544340864</v>
      </c>
      <c r="AH10" s="10">
        <v>520.95514004303573</v>
      </c>
      <c r="AI10" s="10">
        <v>1973.1356473661376</v>
      </c>
      <c r="AJ10" s="10">
        <v>11089.240027834489</v>
      </c>
      <c r="AK10" s="10">
        <v>3548.3762123417973</v>
      </c>
      <c r="AL10" s="10">
        <v>698.93873002285488</v>
      </c>
      <c r="AM10" s="10">
        <v>654.85330329405303</v>
      </c>
      <c r="AN10" s="10">
        <v>3377.3951161605582</v>
      </c>
      <c r="AO10" s="10">
        <v>744.53286531387539</v>
      </c>
      <c r="AP10" s="10">
        <v>2590547.544102896</v>
      </c>
      <c r="AQ10" s="10">
        <v>8667.3345248434744</v>
      </c>
      <c r="AR10" s="10">
        <v>14748.189585096561</v>
      </c>
      <c r="AS10" s="10">
        <v>64445.465332996304</v>
      </c>
      <c r="AT10" s="10">
        <v>352348.16433593183</v>
      </c>
      <c r="AU10" s="10">
        <v>116749.92860906436</v>
      </c>
      <c r="AV10" s="10">
        <v>0.87647592543571173</v>
      </c>
      <c r="AW10" s="10">
        <v>178240.29302351529</v>
      </c>
      <c r="AX10" s="10">
        <v>59913.032252671059</v>
      </c>
      <c r="AY10" s="10">
        <v>198219.6198638035</v>
      </c>
      <c r="AZ10" s="10">
        <v>32457.387563835797</v>
      </c>
      <c r="BA10" s="10">
        <v>98139.493272917243</v>
      </c>
      <c r="BB10" s="10">
        <v>23277.309687227331</v>
      </c>
      <c r="BC10" s="10">
        <v>80670.900755340364</v>
      </c>
      <c r="BD10" s="10">
        <v>118298.53590160683</v>
      </c>
      <c r="BE10" s="10">
        <v>16.862967731143261</v>
      </c>
      <c r="BF10" s="10">
        <v>9191.887860099685</v>
      </c>
      <c r="BG10" s="10">
        <v>28.052785315964613</v>
      </c>
      <c r="BH10" s="10">
        <v>264025.968422506</v>
      </c>
      <c r="BI10" s="10">
        <v>365621.71506855753</v>
      </c>
      <c r="BJ10" s="10">
        <v>25255.813872783816</v>
      </c>
      <c r="BK10" s="10">
        <v>6.5233966767403846</v>
      </c>
      <c r="BL10" s="10">
        <v>428064.40262615745</v>
      </c>
      <c r="BM10" s="10">
        <v>5902.6030927868824</v>
      </c>
      <c r="BN10" s="10">
        <v>74501.333498636479</v>
      </c>
      <c r="BO10" s="10">
        <v>12907.568625850496</v>
      </c>
      <c r="BP10" s="10">
        <v>7798.5987613941916</v>
      </c>
      <c r="BQ10" s="10">
        <v>1534.8666150344363</v>
      </c>
      <c r="BR10" s="10">
        <v>8894.0050362686979</v>
      </c>
      <c r="BS10" s="10">
        <v>5670.1998879660141</v>
      </c>
      <c r="BT10" s="10">
        <v>617.13285679023011</v>
      </c>
      <c r="BU10" s="10">
        <v>8721.1663965408225</v>
      </c>
      <c r="BV10" s="10">
        <v>2483.9259295612833</v>
      </c>
      <c r="BW10" s="10">
        <v>7983.4498957446331</v>
      </c>
      <c r="BX10" s="10">
        <v>1829.2728765381239</v>
      </c>
      <c r="BY10" s="10">
        <v>1036.306031383313</v>
      </c>
      <c r="BZ10" s="10">
        <v>5205.9764401447264</v>
      </c>
      <c r="CA10" s="10">
        <v>17105.631217610942</v>
      </c>
      <c r="CB10" s="10">
        <v>24.048776884824392</v>
      </c>
      <c r="CC10" s="10">
        <v>127.61003100628857</v>
      </c>
      <c r="CD10" s="10">
        <v>2.5439239661449835</v>
      </c>
      <c r="CE10" s="10">
        <v>164.88938571267101</v>
      </c>
      <c r="CF10" s="10">
        <v>239.28926899927626</v>
      </c>
      <c r="CG10" s="10">
        <v>136.53464033114696</v>
      </c>
      <c r="CH10" s="10">
        <v>65.001998107686092</v>
      </c>
      <c r="CI10" s="10">
        <v>107.52503658505834</v>
      </c>
      <c r="CJ10" s="10">
        <v>1742.1442134937004</v>
      </c>
      <c r="CK10" s="10">
        <v>34797.59007800898</v>
      </c>
      <c r="CL10" s="10">
        <v>8401.9549167554833</v>
      </c>
      <c r="CM10" s="10">
        <v>2685.8438820153665</v>
      </c>
      <c r="CN10" s="10">
        <v>271.21972558222251</v>
      </c>
      <c r="CO10" s="10">
        <v>-630.29144565468869</v>
      </c>
      <c r="CP10" s="10">
        <v>55.714989127951149</v>
      </c>
      <c r="CQ10" s="10">
        <v>1347.2181236048293</v>
      </c>
      <c r="CR10" s="10">
        <v>105.03179183788457</v>
      </c>
      <c r="CS10" s="10">
        <v>-34.354052829165759</v>
      </c>
      <c r="CT10" s="10">
        <v>2279.2561357563141</v>
      </c>
      <c r="CU10" s="10">
        <v>10.798155886798815</v>
      </c>
      <c r="CV10" s="10">
        <v>1.488894411425822</v>
      </c>
      <c r="CW10" s="10">
        <v>0.31578590636095405</v>
      </c>
      <c r="CX10" s="10">
        <v>0.89475238873956531</v>
      </c>
      <c r="CY10" s="10">
        <v>360.27473232196377</v>
      </c>
      <c r="CZ10" s="10">
        <v>64.901337634499711</v>
      </c>
      <c r="DA10" s="10">
        <v>0.0044183059968027055</v>
      </c>
      <c r="DB10" s="10">
        <v>170.2957678112293</v>
      </c>
      <c r="DC10" s="10">
        <v>127.29094112105815</v>
      </c>
      <c r="DD10" s="10">
        <v>36.085391127944781</v>
      </c>
      <c r="DE10" s="10">
        <v>12.644865347330695</v>
      </c>
      <c r="DF10" s="10">
        <v>3.5251832055449941</v>
      </c>
      <c r="DG10" s="10">
        <v>8046.0199430519333</v>
      </c>
      <c r="DH10" s="10">
        <v>180.2371804717113</v>
      </c>
      <c r="DI10" s="10">
        <v>3365.0858397097904</v>
      </c>
      <c r="DJ10" s="10">
        <v>201.67733469836671</v>
      </c>
      <c r="DK10" s="10">
        <v>896.4230051629645</v>
      </c>
      <c r="DL10" s="10">
        <v>31842.68540775606</v>
      </c>
      <c r="DM10" s="10">
        <v>3866.9341102051053</v>
      </c>
      <c r="DN10" s="10">
        <v>52.552618035578675</v>
      </c>
      <c r="DO10" s="10">
        <v>282.55010670351737</v>
      </c>
      <c r="DP10" s="10">
        <v>639.26718849696988</v>
      </c>
      <c r="DQ10" s="10">
        <v>27.441732773873873</v>
      </c>
      <c r="DR10" s="10">
        <v>2445.3092141908392</v>
      </c>
      <c r="DS10" s="10">
        <v>17.759217519047642</v>
      </c>
      <c r="DT10" s="10">
        <v>14042.053187061061</v>
      </c>
      <c r="DU10" s="10">
        <v>5.8646713281530891</v>
      </c>
      <c r="DV10" s="10">
        <v>0.16168026430705462</v>
      </c>
      <c r="DW10" s="10">
        <v>40.233792556649888</v>
      </c>
      <c r="DX10" s="10">
        <v>8913.754347265125</v>
      </c>
      <c r="DY10" s="10">
        <v>150675.53575247418</v>
      </c>
      <c r="DZ10" s="10">
        <v>69156.050845482503</v>
      </c>
      <c r="EA10" s="10">
        <v>925.49756005630275</v>
      </c>
      <c r="EB10" s="10">
        <v>1648.8986783260289</v>
      </c>
      <c r="EC10" s="10">
        <v>130.83702067116053</v>
      </c>
      <c r="ED10" s="10">
        <v>127.38173636045703</v>
      </c>
      <c r="EE10" s="10">
        <v>0.36992086404104191</v>
      </c>
      <c r="EF10" s="10">
        <v>174.2414315070464</v>
      </c>
      <c r="EG10" s="10">
        <v>14.387205553853436</v>
      </c>
      <c r="EH10" s="10">
        <v>51.496817452790204</v>
      </c>
      <c r="EI10" s="10">
        <v>63.562171842944373</v>
      </c>
      <c r="EJ10" s="10">
        <v>11.766514142821714</v>
      </c>
      <c r="EK10" s="10">
        <v>312.60403366108596</v>
      </c>
      <c r="EL10" s="10">
        <v>39.057992106422986</v>
      </c>
      <c r="EM10" s="10">
        <v>786.81391335953788</v>
      </c>
      <c r="EN10" s="10">
        <v>1338.5237672285496</v>
      </c>
      <c r="EO10" s="10">
        <v>74.15921635267037</v>
      </c>
      <c r="EP10" s="10">
        <v>14.477387978076782</v>
      </c>
      <c r="EQ10" s="10">
        <v>90.825086425514741</v>
      </c>
      <c r="ER10" s="10">
        <v>56.264636936046017</v>
      </c>
      <c r="ES10" s="10">
        <v>0</v>
      </c>
      <c r="ET10" s="10">
        <v>222.87000032486679</v>
      </c>
      <c r="EU10" s="10">
        <v>171.10938838944125</v>
      </c>
      <c r="EV10" s="10">
        <v>127.26318328613961</v>
      </c>
      <c r="EW10" s="10">
        <v>43.414368528143413</v>
      </c>
      <c r="EX10" s="10">
        <v>92.534526724898754</v>
      </c>
      <c r="EY10" s="10">
        <v>1.1966255281168716</v>
      </c>
      <c r="EZ10" s="10">
        <v>12.410521779001151</v>
      </c>
      <c r="FA10" s="10">
        <v>11.268582118733828</v>
      </c>
      <c r="FB10" s="10">
        <v>1.3446780288088682</v>
      </c>
      <c r="FC10" s="10">
        <v>1.684933490344505</v>
      </c>
      <c r="FD10" s="10">
        <v>0.75406174498381129</v>
      </c>
      <c r="FE10" s="10">
        <v>0.55088298870225261</v>
      </c>
      <c r="FF10" s="10">
        <v>1.4983482825391268</v>
      </c>
      <c r="FG10" s="10">
        <v>0</v>
      </c>
      <c r="FH10" s="10">
        <v>2278.5540010550017</v>
      </c>
      <c r="FI10" s="10">
        <v>366.1274848468924</v>
      </c>
      <c r="FJ10" s="10">
        <v>0.26814391386883074</v>
      </c>
      <c r="FK10" s="10">
        <v>0.23527402962766833</v>
      </c>
      <c r="FL10" s="10">
        <v>37.316980808206111</v>
      </c>
      <c r="FM10" s="10">
        <v>0.25928479928605352</v>
      </c>
      <c r="FN10" s="10">
        <v>0.31894206710725997</v>
      </c>
      <c r="FO10" s="10">
        <v>191.54440016232718</v>
      </c>
      <c r="FP10" s="10">
        <v>314.4872809542162</v>
      </c>
      <c r="FQ10" s="10">
        <v>169.53184728866162</v>
      </c>
      <c r="FR10" s="10">
        <v>47.672585429733338</v>
      </c>
      <c r="FS10" s="10">
        <v>34.214106716016929</v>
      </c>
      <c r="FT10" s="10">
        <v>32.259684448641543</v>
      </c>
      <c r="FU10" s="10">
        <v>103.66823911401126</v>
      </c>
      <c r="FV10" s="10">
        <v>2.1148929042210813</v>
      </c>
      <c r="FW10" s="10">
        <v>7.4580212079226538</v>
      </c>
      <c r="FX10" s="10">
        <v>386.9151707897405</v>
      </c>
      <c r="FY10" s="10">
        <v>1169.877136637306</v>
      </c>
      <c r="FZ10" s="10">
        <v>898.59802975533944</v>
      </c>
      <c r="GA10" s="10">
        <v>549.05092809322855</v>
      </c>
      <c r="GB10" s="10">
        <v>404.3946272794833</v>
      </c>
      <c r="GC10" s="10">
        <v>230.38179938104568</v>
      </c>
      <c r="GD10" s="10">
        <v>804.11074774510894</v>
      </c>
      <c r="GE10" s="10">
        <v>2572.6910428527963</v>
      </c>
      <c r="GF10" s="10">
        <v>213.50986203419836</v>
      </c>
      <c r="GG10" s="10">
        <v>155.13755070151984</v>
      </c>
      <c r="GH10" s="10">
        <v>204.10834540322938</v>
      </c>
      <c r="GI10" s="10">
        <v>85.232499763058897</v>
      </c>
      <c r="GJ10" s="10">
        <v>528.75748013112855</v>
      </c>
      <c r="GK10" s="10">
        <v>196.99398877423891</v>
      </c>
      <c r="GL10" s="10">
        <v>182.39919699191813</v>
      </c>
      <c r="GM10" s="10">
        <v>36.073708057036704</v>
      </c>
      <c r="GN10" s="10">
        <v>812.2733373810139</v>
      </c>
      <c r="GO10" s="10">
        <v>685.96237826013532</v>
      </c>
      <c r="GP10" s="10">
        <v>361.08056666040591</v>
      </c>
      <c r="GQ10" s="10">
        <v>226.99842763760486</v>
      </c>
      <c r="GR10" s="10">
        <v>1831.0024208856312</v>
      </c>
      <c r="GS10" s="10">
        <v>348.3470602298799</v>
      </c>
      <c r="GT10" s="10">
        <v>705.32126457216498</v>
      </c>
      <c r="GU10" s="10">
        <v>116.23638766962162</v>
      </c>
      <c r="GV10" s="10">
        <v>261.69474565040099</v>
      </c>
      <c r="GW10" s="10">
        <v>305.50017899461307</v>
      </c>
      <c r="GX10" s="10">
        <v>1401.8354556877671</v>
      </c>
      <c r="GY10" s="10">
        <v>447.9544613408807</v>
      </c>
      <c r="GZ10" s="10">
        <v>47.675758911535887</v>
      </c>
      <c r="HA10" s="10">
        <v>339.08807228282757</v>
      </c>
      <c r="HB10" s="10">
        <v>176.54722899579841</v>
      </c>
      <c r="HC10" s="10">
        <v>1.0896374680677894</v>
      </c>
      <c r="HD10" s="10">
        <v>356.31363509782659</v>
      </c>
      <c r="HE10" s="10">
        <v>244.31511838825159</v>
      </c>
      <c r="HF10" s="10">
        <v>1122.1885971194249</v>
      </c>
      <c r="HG10" s="10">
        <v>1219.8048137060161</v>
      </c>
      <c r="HH10" s="10">
        <v>307.1239104838449</v>
      </c>
      <c r="HI10" s="10">
        <v>758.05119167541852</v>
      </c>
      <c r="HJ10" s="10">
        <v>16.049123307432314</v>
      </c>
      <c r="HK10" s="10">
        <v>114.8673088342951</v>
      </c>
      <c r="HL10" s="10">
        <v>0.38717229445179724</v>
      </c>
      <c r="HM10" s="10">
        <v>262.71185166359493</v>
      </c>
      <c r="HN10" s="10">
        <v>23.90174801929907</v>
      </c>
      <c r="HO10" s="10">
        <v>182.85167079345081</v>
      </c>
      <c r="HP10" s="10">
        <v>614.93012035275774</v>
      </c>
      <c r="HQ10" s="10">
        <v>238.69693318778172</v>
      </c>
      <c r="HR10" s="10">
        <v>377.5084376990909</v>
      </c>
      <c r="HS10" s="10">
        <v>236.10709224948141</v>
      </c>
      <c r="HT10" s="10">
        <v>24.18633516888266</v>
      </c>
      <c r="HU10" s="10">
        <v>217.10031052241692</v>
      </c>
      <c r="HV10" s="10">
        <v>113.23776709614187</v>
      </c>
      <c r="HW10" s="10">
        <v>60.741650142726968</v>
      </c>
      <c r="HX10" s="10">
        <v>10.565989725126817</v>
      </c>
      <c r="HY10" s="10">
        <v>168.08388706715198</v>
      </c>
      <c r="HZ10" s="10">
        <v>1844.8850853444224</v>
      </c>
      <c r="IA10" s="10">
        <v>432.89225317741699</v>
      </c>
      <c r="IB10" s="10">
        <v>41.295115971868348</v>
      </c>
      <c r="IC10" s="10">
        <v>4532.4802221044129</v>
      </c>
      <c r="ID10" s="10">
        <v>12828.313249779985</v>
      </c>
      <c r="IE10" s="10">
        <v>1008.6478465870581</v>
      </c>
      <c r="IF10" s="10">
        <v>4.845614161426596</v>
      </c>
      <c r="IG10" s="10">
        <v>358.22724288829767</v>
      </c>
      <c r="IH10" s="10">
        <v>269.11341633452821</v>
      </c>
      <c r="II10" s="10">
        <v>478.47925750489276</v>
      </c>
      <c r="IJ10" s="10">
        <v>137.54661632889642</v>
      </c>
      <c r="IK10" s="10">
        <v>15.391173932691038</v>
      </c>
      <c r="IL10" s="10">
        <v>0.01674305430367341</v>
      </c>
      <c r="IM10" s="10">
        <v>34.609706193351393</v>
      </c>
      <c r="IN10" s="10">
        <v>443.56570051827646</v>
      </c>
      <c r="IO10" s="10">
        <v>113.67559206635869</v>
      </c>
      <c r="IP10" s="10">
        <v>1260.0957758375487</v>
      </c>
      <c r="IQ10" s="10">
        <v>96.54377411808683</v>
      </c>
      <c r="IR10" s="10">
        <v>63.448434486656538</v>
      </c>
      <c r="IS10" s="10">
        <v>8.383955534508452</v>
      </c>
      <c r="IT10" s="10">
        <v>368.13168196815656</v>
      </c>
      <c r="IU10" s="10">
        <v>16509.360430241355</v>
      </c>
      <c r="IV10" s="10">
        <v>2.9447274721175574</v>
      </c>
      <c r="IW10" s="10">
        <v>1780.4107315226995</v>
      </c>
      <c r="IX10" s="10">
        <v>4295.6504091002516</v>
      </c>
      <c r="IY10" s="10">
        <v>15725.726931395371</v>
      </c>
      <c r="IZ10" s="10">
        <v>937.44306093707394</v>
      </c>
      <c r="JA10" s="10">
        <v>24163.99687533575</v>
      </c>
      <c r="JB10" s="10">
        <v>938.51471301855042</v>
      </c>
      <c r="JC10" s="10">
        <v>41984.186814112567</v>
      </c>
      <c r="JD10" s="10">
        <v>19110.893620344457</v>
      </c>
      <c r="JE10" s="10">
        <v>1099.3252577820799</v>
      </c>
      <c r="JF10" s="10">
        <v>1235.8680467998679</v>
      </c>
      <c r="JG10" s="10">
        <v>564.64047810933926</v>
      </c>
      <c r="JH10" s="10">
        <v>28.182244263328545</v>
      </c>
      <c r="JI10" s="10">
        <v>18272.455294309078</v>
      </c>
      <c r="JJ10" s="10">
        <v>11.155142381579806</v>
      </c>
      <c r="JK10" s="10">
        <v>2.1394371981933133</v>
      </c>
      <c r="JL10" s="10">
        <v>127.73400553266781</v>
      </c>
      <c r="JM10" s="10">
        <v>0.18285585695539619</v>
      </c>
      <c r="JN10" s="10">
        <v>76.063112389296037</v>
      </c>
      <c r="JO10" s="10">
        <v>5.276872820311489</v>
      </c>
      <c r="JP10" s="10">
        <v>130.36640686558948</v>
      </c>
      <c r="JQ10" s="10">
        <v>820.12399860165306</v>
      </c>
      <c r="JR10" s="10">
        <v>1339.3180042870972</v>
      </c>
      <c r="JS10" s="10">
        <v>1112.6618737809677</v>
      </c>
      <c r="JT10" s="10">
        <v>76682.87467210945</v>
      </c>
      <c r="JU10" s="10">
        <v>49.979705076230836</v>
      </c>
      <c r="JV10" s="10">
        <v>44.734950066608761</v>
      </c>
      <c r="JW10" s="10">
        <v>10.330931612389984</v>
      </c>
      <c r="JX10" s="10">
        <v>11.873655593649261</v>
      </c>
      <c r="JY10" s="10">
        <v>29.537028309789726</v>
      </c>
      <c r="JZ10" s="10">
        <v>6.2802290452533169</v>
      </c>
      <c r="KA10" s="10">
        <v>360.62312065921037</v>
      </c>
      <c r="KB10" s="10">
        <v>100.11281343107889</v>
      </c>
      <c r="KC10" s="10">
        <v>1.0547580754617729</v>
      </c>
      <c r="KD10" s="10">
        <v>14.159793737028217</v>
      </c>
      <c r="KE10" s="10">
        <v>19.120036830679211</v>
      </c>
      <c r="KF10" s="10">
        <v>1259.3954401625967</v>
      </c>
      <c r="KG10" s="10">
        <v>91.593203370985009</v>
      </c>
      <c r="KH10" s="10">
        <v>323.59559152799301</v>
      </c>
      <c r="KI10" s="10">
        <v>402.23066574473631</v>
      </c>
      <c r="KJ10" s="10">
        <v>6.993735205670804</v>
      </c>
      <c r="KK10" s="10">
        <v>51.297926318909575</v>
      </c>
      <c r="KL10" s="10">
        <v>79.547706231353928</v>
      </c>
      <c r="KM10" s="10">
        <v>121.85303428136885</v>
      </c>
      <c r="KN10" s="10">
        <v>6.2682627481806055</v>
      </c>
      <c r="KO10" s="10">
        <v>2.8384290190921604</v>
      </c>
      <c r="KP10" s="10">
        <v>2.2709201892173443</v>
      </c>
      <c r="KQ10" s="10">
        <v>0.72252643134749328</v>
      </c>
      <c r="KR10" s="10">
        <v>10.859717876073468</v>
      </c>
      <c r="KS10" s="10">
        <v>151.79315430269665</v>
      </c>
      <c r="KT10" s="10">
        <v>1.6472187550693702</v>
      </c>
      <c r="KU10" s="10">
        <v>35.176127265394015</v>
      </c>
      <c r="KV10" s="10">
        <v>350.46461499557688</v>
      </c>
      <c r="KW10" s="10">
        <v>394.64431646438817</v>
      </c>
      <c r="KX10" s="10">
        <v>4.2980532269252931</v>
      </c>
      <c r="KY10" s="10">
        <v>2.7486757731576135</v>
      </c>
      <c r="KZ10" s="10">
        <v>9.9410435753350637</v>
      </c>
      <c r="LA10" s="10">
        <v>6.3587226463663908</v>
      </c>
      <c r="LB10" s="10">
        <v>187.63837870428654</v>
      </c>
      <c r="LC10" s="10">
        <v>73.668556060434113</v>
      </c>
      <c r="LD10" s="10">
        <v>6.8945370439614084</v>
      </c>
      <c r="LE10" s="10">
        <v>-521.16264740417091</v>
      </c>
      <c r="LF10" s="10">
        <v>-551.72527976282765</v>
      </c>
      <c r="LG10" s="10">
        <v>2046.8219687678172</v>
      </c>
      <c r="LH10" s="10">
        <v>898.89154774899373</v>
      </c>
      <c r="LI10" s="10">
        <v>15.613794717131675</v>
      </c>
      <c r="LJ10" s="10">
        <v>15.724054865348476</v>
      </c>
      <c r="LK10" s="10">
        <v>32143.763401875312</v>
      </c>
      <c r="LL10" s="10">
        <v>323.57862528588691</v>
      </c>
      <c r="LM10" s="10">
        <v>66544.368547389458</v>
      </c>
      <c r="LN10" s="10">
        <v>71218.966050620802</v>
      </c>
      <c r="LO10" s="10">
        <v>39.15446827743034</v>
      </c>
      <c r="LP10" s="10">
        <v>75.590332539107479</v>
      </c>
      <c r="LQ10" s="10">
        <v>87869.304098638007</v>
      </c>
      <c r="LR10" s="10">
        <v>5.4909708087231657</v>
      </c>
      <c r="LS10" s="10">
        <v>17127.902390061739</v>
      </c>
      <c r="LT10" s="10">
        <v>4.3026927997676188</v>
      </c>
      <c r="LU10" s="10">
        <v>56158.842621284108</v>
      </c>
      <c r="LV10" s="10">
        <v>0.62297536464395031</v>
      </c>
      <c r="LW10" s="10">
        <v>750390.92939865915</v>
      </c>
      <c r="LX10" s="10">
        <v>25098.873662601171</v>
      </c>
      <c r="LY10" s="10">
        <v>10878.071521236705</v>
      </c>
      <c r="LZ10" s="10">
        <v>275.07387215899064</v>
      </c>
      <c r="MA10" s="10">
        <v>15222.651532710875</v>
      </c>
      <c r="MB10" s="10">
        <v>537.5861451764747</v>
      </c>
      <c r="MC10" s="10">
        <v>93.784031576753719</v>
      </c>
      <c r="MD10" s="10">
        <v>202.49809477728459</v>
      </c>
      <c r="ME10" s="10">
        <v>5.0840657243713725</v>
      </c>
      <c r="MF10" s="10">
        <v>24287.05318531677</v>
      </c>
      <c r="MG10" s="10">
        <v>22019.970325393402</v>
      </c>
      <c r="MH10" s="10">
        <v>6563.0161052987914</v>
      </c>
      <c r="MI10" s="10">
        <v>17410.426137384653</v>
      </c>
      <c r="MJ10" s="10">
        <v>17937.45418533422</v>
      </c>
      <c r="MK10" s="10">
        <v>933.04207845486849</v>
      </c>
      <c r="ML10" s="10">
        <v>9798.4052851082197</v>
      </c>
      <c r="MM10" s="10">
        <v>2104.4363425679394</v>
      </c>
      <c r="MN10" s="10">
        <v>8.7984902161764342</v>
      </c>
      <c r="MO10" s="10">
        <v>6.3791609783818322</v>
      </c>
      <c r="MP10" s="10">
        <v>1380.4931129095821</v>
      </c>
      <c r="MQ10" s="10">
        <v>2418.1692609639995</v>
      </c>
      <c r="MR10" s="10">
        <v>48.508357201869089</v>
      </c>
      <c r="MS10" s="10">
        <v>127.3898483220806</v>
      </c>
      <c r="MT10" s="10">
        <v>3.8811798334654499</v>
      </c>
      <c r="MU10" s="10">
        <v>333.99509730214572</v>
      </c>
      <c r="MV10" s="10">
        <v>153.09099889723515</v>
      </c>
      <c r="MW10" s="10">
        <v>115745.06969490042</v>
      </c>
      <c r="MX10" s="10">
        <v>685217.18206856551</v>
      </c>
      <c r="MY10" s="10">
        <v>60.866505003571177</v>
      </c>
      <c r="MZ10" s="10">
        <v>30.612812454339778</v>
      </c>
      <c r="NA10" s="10">
        <v>848.46434789406567</v>
      </c>
      <c r="NB10" s="10">
        <v>49.710068037685389</v>
      </c>
      <c r="NC10" s="10">
        <v>25.687589985750474</v>
      </c>
      <c r="ND10" s="10">
        <v>37.522267778557996</v>
      </c>
      <c r="NE10" s="10">
        <v>81401.410943157709</v>
      </c>
      <c r="NF10" s="10">
        <v>222385.8582115313</v>
      </c>
      <c r="NG10" s="10">
        <v>101855.18974112433</v>
      </c>
      <c r="NH10" s="10">
        <v>375.42448818007921</v>
      </c>
      <c r="NI10" s="10">
        <v>11022.28347792199</v>
      </c>
      <c r="NJ10" s="10">
        <v>25.324715849529142</v>
      </c>
      <c r="NK10" s="10">
        <v>78720.331739045432</v>
      </c>
      <c r="NL10" s="10">
        <v>9938.7284313341261</v>
      </c>
      <c r="NM10" s="10">
        <v>124.50966037305426</v>
      </c>
      <c r="NN10" s="10">
        <v>4560.2596189962978</v>
      </c>
      <c r="NO10" s="10">
        <v>1525.720634060307</v>
      </c>
      <c r="NP10" s="10">
        <v>616.5327184135042</v>
      </c>
      <c r="NQ10" s="14">
        <f t="shared" si="0"/>
        <v>32147399.223188128</v>
      </c>
      <c r="NR10" s="11">
        <f>W_DirectConsumption_Total!E10</f>
        <v>5800777.798867424</v>
      </c>
      <c r="NS10" s="11">
        <f t="shared" si="1"/>
        <v>37948177.022055551</v>
      </c>
      <c r="NT10" s="3">
        <v>37948177.022055559</v>
      </c>
      <c r="NU10" s="11">
        <f t="shared" si="2"/>
        <v>0</v>
      </c>
    </row>
    <row r="11">
      <c r="A11" s="9">
        <v>8</v>
      </c>
      <c r="B11" s="57" t="s">
        <v>759</v>
      </c>
      <c r="C11" s="10">
        <v>8.1505966434882744</v>
      </c>
      <c r="D11" s="10">
        <v>0.3687167522064389</v>
      </c>
      <c r="E11" s="10">
        <v>1.3347452631694634</v>
      </c>
      <c r="F11" s="10">
        <v>0.48632626223695946</v>
      </c>
      <c r="G11" s="10">
        <v>5.6697733428076305</v>
      </c>
      <c r="H11" s="10">
        <v>1.7597468013050597</v>
      </c>
      <c r="I11" s="10">
        <v>0.7104104413981982</v>
      </c>
      <c r="J11" s="10">
        <v>0.7867335898820198</v>
      </c>
      <c r="K11" s="10">
        <v>0.2451099513960186</v>
      </c>
      <c r="L11" s="10">
        <v>1.46061629871942</v>
      </c>
      <c r="M11" s="10">
        <v>0.038037309121184089</v>
      </c>
      <c r="N11" s="10">
        <v>0.48960289298819232</v>
      </c>
      <c r="O11" s="10">
        <v>0.023228782968054761</v>
      </c>
      <c r="P11" s="10">
        <v>0</v>
      </c>
      <c r="Q11" s="10">
        <v>136.71916428433843</v>
      </c>
      <c r="R11" s="10">
        <v>10.693727764270703</v>
      </c>
      <c r="S11" s="10">
        <v>0</v>
      </c>
      <c r="T11" s="10">
        <v>0</v>
      </c>
      <c r="U11" s="10">
        <v>495.29936963514444</v>
      </c>
      <c r="V11" s="10">
        <v>0</v>
      </c>
      <c r="W11" s="10">
        <v>230.37598729051535</v>
      </c>
      <c r="X11" s="10">
        <v>0.0048041132034241252</v>
      </c>
      <c r="Y11" s="10">
        <v>0</v>
      </c>
      <c r="Z11" s="10">
        <v>0</v>
      </c>
      <c r="AA11" s="10">
        <v>1.550246560342025</v>
      </c>
      <c r="AB11" s="10">
        <v>3.8676177085088934</v>
      </c>
      <c r="AC11" s="10">
        <v>0.11598103901946141</v>
      </c>
      <c r="AD11" s="10">
        <v>0</v>
      </c>
      <c r="AE11" s="10">
        <v>0</v>
      </c>
      <c r="AF11" s="10">
        <v>0</v>
      </c>
      <c r="AG11" s="10">
        <v>0</v>
      </c>
      <c r="AH11" s="10">
        <v>2988.6445521971282</v>
      </c>
      <c r="AI11" s="10">
        <v>2.0898707579541957</v>
      </c>
      <c r="AJ11" s="10">
        <v>439.83741490482151</v>
      </c>
      <c r="AK11" s="10">
        <v>179.69762241250638</v>
      </c>
      <c r="AL11" s="10">
        <v>33.262812080682728</v>
      </c>
      <c r="AM11" s="10">
        <v>6.375957636440563</v>
      </c>
      <c r="AN11" s="10">
        <v>2.3591143238484413</v>
      </c>
      <c r="AO11" s="10">
        <v>17.402404994771384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0.13447801506997895</v>
      </c>
      <c r="AZ11" s="10">
        <v>0</v>
      </c>
      <c r="BA11" s="10">
        <v>9.3087201294871935</v>
      </c>
      <c r="BB11" s="10">
        <v>0.045242603583022664</v>
      </c>
      <c r="BC11" s="10">
        <v>53.783305333345417</v>
      </c>
      <c r="BD11" s="10">
        <v>3235.7629704693886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0.69338664275859041</v>
      </c>
      <c r="BM11" s="10">
        <v>2.9928372599776614</v>
      </c>
      <c r="BN11" s="10">
        <v>0</v>
      </c>
      <c r="BO11" s="10">
        <v>218.63263313982358</v>
      </c>
      <c r="BP11" s="10">
        <v>0</v>
      </c>
      <c r="BQ11" s="10">
        <v>0</v>
      </c>
      <c r="BR11" s="10">
        <v>79.575848091332844</v>
      </c>
      <c r="BS11" s="10">
        <v>0</v>
      </c>
      <c r="BT11" s="10">
        <v>0</v>
      </c>
      <c r="BU11" s="10">
        <v>284.86546023806426</v>
      </c>
      <c r="BV11" s="10">
        <v>0</v>
      </c>
      <c r="BW11" s="10">
        <v>0</v>
      </c>
      <c r="BX11" s="10">
        <v>0</v>
      </c>
      <c r="BY11" s="10">
        <v>210.43390939708021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0.26395684742360181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851.54195422179816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0.48227786722019905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92.596815023264028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0.083986269634782396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0.039743502595030955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0.022496322223602431</v>
      </c>
      <c r="LH11" s="10">
        <v>0</v>
      </c>
      <c r="LI11" s="10">
        <v>0</v>
      </c>
      <c r="LJ11" s="10">
        <v>0</v>
      </c>
      <c r="LK11" s="10">
        <v>18.163943257115786</v>
      </c>
      <c r="LL11" s="10">
        <v>0.48702709080073736</v>
      </c>
      <c r="LM11" s="10">
        <v>4.9835379612753901</v>
      </c>
      <c r="LN11" s="10">
        <v>3.0544264923945943</v>
      </c>
      <c r="LO11" s="10">
        <v>0</v>
      </c>
      <c r="LP11" s="10">
        <v>0</v>
      </c>
      <c r="LQ11" s="10">
        <v>419.00558790970513</v>
      </c>
      <c r="LR11" s="10">
        <v>0</v>
      </c>
      <c r="LS11" s="10">
        <v>52.756738172580775</v>
      </c>
      <c r="LT11" s="10">
        <v>0</v>
      </c>
      <c r="LU11" s="10">
        <v>223.65463622856797</v>
      </c>
      <c r="LV11" s="10">
        <v>0</v>
      </c>
      <c r="LW11" s="10">
        <v>2550.8846830430198</v>
      </c>
      <c r="LX11" s="10">
        <v>62.90794582682917</v>
      </c>
      <c r="LY11" s="10">
        <v>0</v>
      </c>
      <c r="LZ11" s="10">
        <v>0.48777696820819078</v>
      </c>
      <c r="MA11" s="10">
        <v>0</v>
      </c>
      <c r="MB11" s="10">
        <v>0.17475700067919678</v>
      </c>
      <c r="MC11" s="10">
        <v>0</v>
      </c>
      <c r="MD11" s="10">
        <v>0</v>
      </c>
      <c r="ME11" s="10">
        <v>0</v>
      </c>
      <c r="MF11" s="10">
        <v>15.439177300122326</v>
      </c>
      <c r="MG11" s="10">
        <v>20.810401881051131</v>
      </c>
      <c r="MH11" s="10">
        <v>5.8270067797523177</v>
      </c>
      <c r="MI11" s="10">
        <v>27.062802539284839</v>
      </c>
      <c r="MJ11" s="10">
        <v>36.727321213268425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60.187647593289711</v>
      </c>
      <c r="MX11" s="10">
        <v>460.75622756441857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4.8227786722019905</v>
      </c>
      <c r="NH11" s="10">
        <v>0</v>
      </c>
      <c r="NI11" s="10">
        <v>0.014747589013250482</v>
      </c>
      <c r="NJ11" s="10">
        <v>0</v>
      </c>
      <c r="NK11" s="10">
        <v>6.1961964233552154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4">
        <f t="shared" si="0"/>
        <v>13585.48568091619</v>
      </c>
      <c r="NR11" s="11">
        <f>W_DirectConsumption_Total!E11</f>
        <v>1203.6128190838108</v>
      </c>
      <c r="NS11" s="11">
        <f t="shared" si="1"/>
        <v>14789.0985</v>
      </c>
      <c r="NT11" s="3">
        <v>14789.0985</v>
      </c>
      <c r="NU11" s="11">
        <f t="shared" si="2"/>
        <v>0</v>
      </c>
    </row>
    <row r="12">
      <c r="A12" s="9">
        <v>9</v>
      </c>
      <c r="B12" s="57" t="s">
        <v>760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3.6580762285324857</v>
      </c>
      <c r="AB12" s="10">
        <v>9.1263162663790975</v>
      </c>
      <c r="AC12" s="10">
        <v>37.589138985027873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0.2700973137253766</v>
      </c>
      <c r="AJ12" s="10">
        <v>201683.95320229122</v>
      </c>
      <c r="AK12" s="10">
        <v>424.02777576617746</v>
      </c>
      <c r="AL12" s="10">
        <v>92.546657044189715</v>
      </c>
      <c r="AM12" s="10">
        <v>15.356146950018916</v>
      </c>
      <c r="AN12" s="10">
        <v>363.59187720782489</v>
      </c>
      <c r="AO12" s="10">
        <v>780.84798891615799</v>
      </c>
      <c r="AP12" s="10">
        <v>0</v>
      </c>
      <c r="AQ12" s="10">
        <v>0</v>
      </c>
      <c r="AR12" s="10">
        <v>1452.4184395229213</v>
      </c>
      <c r="AS12" s="10">
        <v>1164.1328219323352</v>
      </c>
      <c r="AT12" s="10">
        <v>24.280842658592377</v>
      </c>
      <c r="AU12" s="10">
        <v>0.01350486568626883</v>
      </c>
      <c r="AV12" s="10">
        <v>0</v>
      </c>
      <c r="AW12" s="10">
        <v>0</v>
      </c>
      <c r="AX12" s="10">
        <v>0</v>
      </c>
      <c r="AY12" s="10">
        <v>3891.7078213974514</v>
      </c>
      <c r="AZ12" s="10">
        <v>559.2674500544083</v>
      </c>
      <c r="BA12" s="10">
        <v>28846.632551581228</v>
      </c>
      <c r="BB12" s="10">
        <v>8240.8139214714411</v>
      </c>
      <c r="BC12" s="10">
        <v>77283.759119116003</v>
      </c>
      <c r="BD12" s="10">
        <v>8124.5817507677102</v>
      </c>
      <c r="BE12" s="10">
        <v>0</v>
      </c>
      <c r="BF12" s="10">
        <v>0</v>
      </c>
      <c r="BG12" s="10">
        <v>0</v>
      </c>
      <c r="BH12" s="10">
        <v>6.891983121892526</v>
      </c>
      <c r="BI12" s="10">
        <v>0</v>
      </c>
      <c r="BJ12" s="10">
        <v>0.21607785098030127</v>
      </c>
      <c r="BK12" s="10">
        <v>0</v>
      </c>
      <c r="BL12" s="10">
        <v>1108.7331463942583</v>
      </c>
      <c r="BM12" s="10">
        <v>27.580474490153943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70.914299384363346</v>
      </c>
      <c r="BY12" s="10">
        <v>4626.18086928701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0.033136571689097123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1688.606529535313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4531.2562165677846</v>
      </c>
      <c r="DS12" s="10">
        <v>0</v>
      </c>
      <c r="DT12" s="10">
        <v>4469.8343824553431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9624.8014054194573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138.5723096957669</v>
      </c>
      <c r="IR12" s="10">
        <v>0</v>
      </c>
      <c r="IS12" s="10">
        <v>0</v>
      </c>
      <c r="IT12" s="10">
        <v>596.35017120078783</v>
      </c>
      <c r="IU12" s="10">
        <v>0</v>
      </c>
      <c r="IV12" s="10">
        <v>0</v>
      </c>
      <c r="IW12" s="10">
        <v>4206.6758757140933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421.08498821139159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876.88398000212328</v>
      </c>
      <c r="LH12" s="10">
        <v>1.8636714647050983</v>
      </c>
      <c r="LI12" s="10">
        <v>0</v>
      </c>
      <c r="LJ12" s="10">
        <v>0</v>
      </c>
      <c r="LK12" s="10">
        <v>14265.962258145562</v>
      </c>
      <c r="LL12" s="10">
        <v>151.86106341308496</v>
      </c>
      <c r="LM12" s="10">
        <v>96.599793649565811</v>
      </c>
      <c r="LN12" s="10">
        <v>93.249511788887233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5230.6386925648121</v>
      </c>
      <c r="LY12" s="10">
        <v>0</v>
      </c>
      <c r="LZ12" s="10">
        <v>32.085056066807617</v>
      </c>
      <c r="MA12" s="10">
        <v>0</v>
      </c>
      <c r="MB12" s="10">
        <v>28.091015181630645</v>
      </c>
      <c r="MC12" s="10">
        <v>0</v>
      </c>
      <c r="MD12" s="10">
        <v>0</v>
      </c>
      <c r="ME12" s="10">
        <v>0</v>
      </c>
      <c r="MF12" s="10">
        <v>4321.7872340672902</v>
      </c>
      <c r="MG12" s="10">
        <v>4560.2074175435237</v>
      </c>
      <c r="MH12" s="10">
        <v>1113.5299883838995</v>
      </c>
      <c r="MI12" s="10">
        <v>3697.4567494139524</v>
      </c>
      <c r="MJ12" s="10">
        <v>4423.720256444316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52271.849500088378</v>
      </c>
      <c r="MX12" s="10">
        <v>698950.02738135518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126.75233039567307</v>
      </c>
      <c r="NH12" s="10">
        <v>0</v>
      </c>
      <c r="NI12" s="10">
        <v>0.47662045561009703</v>
      </c>
      <c r="NJ12" s="10">
        <v>0</v>
      </c>
      <c r="NK12" s="10">
        <v>7620.6531885844042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4">
        <f t="shared" si="0"/>
        <v>1162380.0030752465</v>
      </c>
      <c r="NR12" s="11">
        <f>W_DirectConsumption_Total!E12</f>
        <v>898642.10842475353</v>
      </c>
      <c r="NS12" s="11">
        <f t="shared" si="1"/>
        <v>2061022.1115000001</v>
      </c>
      <c r="NT12" s="3">
        <v>2061022.1115000003</v>
      </c>
      <c r="NU12" s="11">
        <f t="shared" si="2"/>
        <v>0</v>
      </c>
    </row>
    <row r="13">
      <c r="A13" s="9">
        <v>10</v>
      </c>
      <c r="B13" s="57" t="s">
        <v>761</v>
      </c>
      <c r="C13" s="10">
        <v>9.4342923086038297</v>
      </c>
      <c r="D13" s="10">
        <v>0.0038038381524920992</v>
      </c>
      <c r="E13" s="10">
        <v>0.79310025479460267</v>
      </c>
      <c r="F13" s="10">
        <v>0.026626867067444694</v>
      </c>
      <c r="G13" s="10">
        <v>11.639378460402856</v>
      </c>
      <c r="H13" s="10">
        <v>4.7384482353555493</v>
      </c>
      <c r="I13" s="10">
        <v>0.11031130642227087</v>
      </c>
      <c r="J13" s="10">
        <v>0.22442645099703382</v>
      </c>
      <c r="K13" s="10">
        <v>0.47357784998526631</v>
      </c>
      <c r="L13" s="10">
        <v>0.19589766485334309</v>
      </c>
      <c r="M13" s="10">
        <v>0.16736887870965236</v>
      </c>
      <c r="N13" s="10">
        <v>1.4971942212189608</v>
      </c>
      <c r="O13" s="10">
        <v>0.045646057829905183</v>
      </c>
      <c r="P13" s="10">
        <v>105.80086462887323</v>
      </c>
      <c r="Q13" s="10">
        <v>7.0189003146067481</v>
      </c>
      <c r="R13" s="10">
        <v>105.37628359674402</v>
      </c>
      <c r="S13" s="10">
        <v>0</v>
      </c>
      <c r="T13" s="10">
        <v>0</v>
      </c>
      <c r="U13" s="10">
        <v>1537.6184651918727</v>
      </c>
      <c r="V13" s="10">
        <v>0</v>
      </c>
      <c r="W13" s="10">
        <v>741.3195240453781</v>
      </c>
      <c r="X13" s="10">
        <v>0.011411514457476296</v>
      </c>
      <c r="Y13" s="10">
        <v>0</v>
      </c>
      <c r="Z13" s="10">
        <v>1.9185576641707049</v>
      </c>
      <c r="AA13" s="10">
        <v>0</v>
      </c>
      <c r="AB13" s="10">
        <v>0.77876617147060789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3625.4817634606347</v>
      </c>
      <c r="AI13" s="10">
        <v>40730.071327944752</v>
      </c>
      <c r="AJ13" s="10">
        <v>1832.9908891004975</v>
      </c>
      <c r="AK13" s="10">
        <v>0</v>
      </c>
      <c r="AL13" s="10">
        <v>0.0038128086730507119</v>
      </c>
      <c r="AM13" s="10">
        <v>0</v>
      </c>
      <c r="AN13" s="10">
        <v>420.33635688722069</v>
      </c>
      <c r="AO13" s="10">
        <v>5.831728937108311</v>
      </c>
      <c r="AP13" s="10">
        <v>0</v>
      </c>
      <c r="AQ13" s="10">
        <v>0</v>
      </c>
      <c r="AR13" s="10">
        <v>111.99358668420767</v>
      </c>
      <c r="AS13" s="10">
        <v>8632.9900041693563</v>
      </c>
      <c r="AT13" s="10">
        <v>19533.219102773619</v>
      </c>
      <c r="AU13" s="10">
        <v>0.093898989925126547</v>
      </c>
      <c r="AV13" s="10">
        <v>0</v>
      </c>
      <c r="AW13" s="10">
        <v>0.476601084131339</v>
      </c>
      <c r="AX13" s="10">
        <v>0</v>
      </c>
      <c r="AY13" s="10">
        <v>3060.7515726061233</v>
      </c>
      <c r="AZ13" s="10">
        <v>302.22156771735263</v>
      </c>
      <c r="BA13" s="10">
        <v>1473.6846722644984</v>
      </c>
      <c r="BB13" s="10">
        <v>558.67502486164437</v>
      </c>
      <c r="BC13" s="10">
        <v>3791.6888245505806</v>
      </c>
      <c r="BD13" s="10">
        <v>12563.367435638183</v>
      </c>
      <c r="BE13" s="10">
        <v>0.55452536138681296</v>
      </c>
      <c r="BF13" s="10">
        <v>5.4020349880866618</v>
      </c>
      <c r="BG13" s="10">
        <v>0.44109430336355426</v>
      </c>
      <c r="BH13" s="10">
        <v>21.742867146779233</v>
      </c>
      <c r="BI13" s="10">
        <v>0.47738651958932737</v>
      </c>
      <c r="BJ13" s="10">
        <v>22323.603085544299</v>
      </c>
      <c r="BK13" s="10">
        <v>0</v>
      </c>
      <c r="BL13" s="10">
        <v>3805.1944515554951</v>
      </c>
      <c r="BM13" s="10">
        <v>5.6651697858285708</v>
      </c>
      <c r="BN13" s="10">
        <v>0</v>
      </c>
      <c r="BO13" s="10">
        <v>678.72804695259549</v>
      </c>
      <c r="BP13" s="10">
        <v>0</v>
      </c>
      <c r="BQ13" s="10">
        <v>0</v>
      </c>
      <c r="BR13" s="10">
        <v>247.03704650112851</v>
      </c>
      <c r="BS13" s="10">
        <v>0</v>
      </c>
      <c r="BT13" s="10">
        <v>0</v>
      </c>
      <c r="BU13" s="10">
        <v>884.34271999999942</v>
      </c>
      <c r="BV13" s="10">
        <v>0</v>
      </c>
      <c r="BW13" s="10">
        <v>0</v>
      </c>
      <c r="BX13" s="10">
        <v>0</v>
      </c>
      <c r="BY13" s="10">
        <v>653.27574519187328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442.95259668220785</v>
      </c>
      <c r="CL13" s="10">
        <v>55.508242815831437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0.44504906384157561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2491.0933754458993</v>
      </c>
      <c r="DM13" s="10">
        <v>0</v>
      </c>
      <c r="DN13" s="10">
        <v>0</v>
      </c>
      <c r="DO13" s="10">
        <v>122.46804288879716</v>
      </c>
      <c r="DP13" s="10">
        <v>0</v>
      </c>
      <c r="DQ13" s="10">
        <v>0</v>
      </c>
      <c r="DR13" s="10">
        <v>109.26694216182291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2643.5459299322783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1.4971942212189608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311.45583431139352</v>
      </c>
      <c r="IR13" s="10">
        <v>0</v>
      </c>
      <c r="IS13" s="10">
        <v>0</v>
      </c>
      <c r="IT13" s="10">
        <v>8.1115197238034487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64.552849614495841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99.137465136086362</v>
      </c>
      <c r="LH13" s="10">
        <v>7.5949448556821011</v>
      </c>
      <c r="LI13" s="10">
        <v>0</v>
      </c>
      <c r="LJ13" s="10">
        <v>0</v>
      </c>
      <c r="LK13" s="10">
        <v>8314.1521119481331</v>
      </c>
      <c r="LL13" s="10">
        <v>83.344062095407409</v>
      </c>
      <c r="LM13" s="10">
        <v>15.471006952595927</v>
      </c>
      <c r="LN13" s="10">
        <v>9.482230067720085</v>
      </c>
      <c r="LO13" s="10">
        <v>0</v>
      </c>
      <c r="LP13" s="10">
        <v>0</v>
      </c>
      <c r="LQ13" s="10">
        <v>1295.5720660948073</v>
      </c>
      <c r="LR13" s="10">
        <v>0</v>
      </c>
      <c r="LS13" s="10">
        <v>163.19417011286674</v>
      </c>
      <c r="LT13" s="10">
        <v>0</v>
      </c>
      <c r="LU13" s="10">
        <v>693.20092442437874</v>
      </c>
      <c r="LV13" s="10">
        <v>0</v>
      </c>
      <c r="LW13" s="10">
        <v>7918.6602360270836</v>
      </c>
      <c r="LX13" s="10">
        <v>949.62613117602962</v>
      </c>
      <c r="LY13" s="10">
        <v>0</v>
      </c>
      <c r="LZ13" s="10">
        <v>6.0439009371874555</v>
      </c>
      <c r="MA13" s="10">
        <v>0</v>
      </c>
      <c r="MB13" s="10">
        <v>4.6801530669891127</v>
      </c>
      <c r="MC13" s="10">
        <v>0</v>
      </c>
      <c r="MD13" s="10">
        <v>0</v>
      </c>
      <c r="ME13" s="10">
        <v>0</v>
      </c>
      <c r="MF13" s="10">
        <v>831.07037174631785</v>
      </c>
      <c r="MG13" s="10">
        <v>1163.1156806007086</v>
      </c>
      <c r="MH13" s="10">
        <v>297.69803404272056</v>
      </c>
      <c r="MI13" s="10">
        <v>971.01651001673918</v>
      </c>
      <c r="MJ13" s="10">
        <v>1175.1516262358336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1909.0954598743522</v>
      </c>
      <c r="MX13" s="10">
        <v>31555.564511233639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14.971942212189607</v>
      </c>
      <c r="NH13" s="10">
        <v>0</v>
      </c>
      <c r="NI13" s="10">
        <v>0</v>
      </c>
      <c r="NJ13" s="10">
        <v>0</v>
      </c>
      <c r="NK13" s="10">
        <v>288.2282819865913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4">
        <f t="shared" si="0"/>
        <v>191816.50458755661</v>
      </c>
      <c r="NR13" s="11">
        <f>W_DirectConsumption_Total!E13</f>
        <v>222424.16857911012</v>
      </c>
      <c r="NS13" s="11">
        <f t="shared" si="1"/>
        <v>414240.67316666676</v>
      </c>
      <c r="NT13" s="3">
        <v>414240.67316666665</v>
      </c>
      <c r="NU13" s="11">
        <f t="shared" si="2"/>
        <v>0</v>
      </c>
    </row>
    <row r="14">
      <c r="A14" s="9">
        <v>11</v>
      </c>
      <c r="B14" s="57" t="s">
        <v>762</v>
      </c>
      <c r="C14" s="10">
        <v>0.16394749137257322</v>
      </c>
      <c r="D14" s="10">
        <v>1.482431810424424e-05</v>
      </c>
      <c r="E14" s="10">
        <v>6.7944791311119427e-06</v>
      </c>
      <c r="F14" s="10">
        <v>1.3360187921109006e-05</v>
      </c>
      <c r="G14" s="10">
        <v>0.17888664217411018</v>
      </c>
      <c r="H14" s="10">
        <v>0.089372230703553643</v>
      </c>
      <c r="I14" s="10">
        <v>2.4112393953508377e-05</v>
      </c>
      <c r="J14" s="10">
        <v>3.5688173213921316e-05</v>
      </c>
      <c r="K14" s="10">
        <v>1.6013923878041618e-07</v>
      </c>
      <c r="L14" s="10">
        <v>6.8196438686345803e-05</v>
      </c>
      <c r="M14" s="10">
        <v>9.2880758492641371e-06</v>
      </c>
      <c r="N14" s="10">
        <v>0.044528652725987446</v>
      </c>
      <c r="O14" s="10">
        <v>1.8621905766751252e-05</v>
      </c>
      <c r="P14" s="10">
        <v>1661.1712706410378</v>
      </c>
      <c r="Q14" s="10">
        <v>2081.7557145796472</v>
      </c>
      <c r="R14" s="10">
        <v>2934.544552538594</v>
      </c>
      <c r="S14" s="10">
        <v>3122.226522138526</v>
      </c>
      <c r="T14" s="10">
        <v>1983.7147832387618</v>
      </c>
      <c r="U14" s="10">
        <v>143.17466245191434</v>
      </c>
      <c r="V14" s="10">
        <v>44.04202955933745</v>
      </c>
      <c r="W14" s="10">
        <v>136.67332522639992</v>
      </c>
      <c r="X14" s="10">
        <v>9.434488867577662e-05</v>
      </c>
      <c r="Y14" s="10">
        <v>5.3509382786770494e-05</v>
      </c>
      <c r="Z14" s="10">
        <v>5.1473326750848057e-06</v>
      </c>
      <c r="AA14" s="10">
        <v>36359.526586831278</v>
      </c>
      <c r="AB14" s="10">
        <v>70304.689982582728</v>
      </c>
      <c r="AC14" s="10">
        <v>11392.380385800701</v>
      </c>
      <c r="AD14" s="10">
        <v>6.0601263361331771e-05</v>
      </c>
      <c r="AE14" s="10">
        <v>1.5625014298146323e-05</v>
      </c>
      <c r="AF14" s="10">
        <v>2.9396988833262113e-05</v>
      </c>
      <c r="AG14" s="10">
        <v>3.0243439095387168e-05</v>
      </c>
      <c r="AH14" s="10">
        <v>107.68931770244509</v>
      </c>
      <c r="AI14" s="10">
        <v>147.41179256209801</v>
      </c>
      <c r="AJ14" s="10">
        <v>868.25645479545369</v>
      </c>
      <c r="AK14" s="10">
        <v>2080719.6757161166</v>
      </c>
      <c r="AL14" s="10">
        <v>449981.9169077652</v>
      </c>
      <c r="AM14" s="10">
        <v>77089.507317116746</v>
      </c>
      <c r="AN14" s="10">
        <v>87770.969652490021</v>
      </c>
      <c r="AO14" s="10">
        <v>241732.22905726926</v>
      </c>
      <c r="AP14" s="10">
        <v>3.9989055626881071e-05</v>
      </c>
      <c r="AQ14" s="10">
        <v>4.6211608905205806e-06</v>
      </c>
      <c r="AR14" s="10">
        <v>1770.2883114858382</v>
      </c>
      <c r="AS14" s="10">
        <v>2093.8985764222502</v>
      </c>
      <c r="AT14" s="10">
        <v>2087.5656087387365</v>
      </c>
      <c r="AU14" s="10">
        <v>-10.673702924041431</v>
      </c>
      <c r="AV14" s="10">
        <v>3.111276639162371e-06</v>
      </c>
      <c r="AW14" s="10">
        <v>2.3746361407724571e-05</v>
      </c>
      <c r="AX14" s="10">
        <v>4.5227896438411823e-05</v>
      </c>
      <c r="AY14" s="10">
        <v>4942.7665426284857</v>
      </c>
      <c r="AZ14" s="10">
        <v>3305.1775694870225</v>
      </c>
      <c r="BA14" s="10">
        <v>21054.492034861963</v>
      </c>
      <c r="BB14" s="10">
        <v>1600.3848818604254</v>
      </c>
      <c r="BC14" s="10">
        <v>65626.256839435693</v>
      </c>
      <c r="BD14" s="10">
        <v>1075.7276249951515</v>
      </c>
      <c r="BE14" s="10">
        <v>0.00015293297303529746</v>
      </c>
      <c r="BF14" s="10">
        <v>0.00033773365458789772</v>
      </c>
      <c r="BG14" s="10">
        <v>2.9213972560370203e-05</v>
      </c>
      <c r="BH14" s="10">
        <v>2.232798529281231e-05</v>
      </c>
      <c r="BI14" s="10">
        <v>-32.075834830498572</v>
      </c>
      <c r="BJ14" s="10">
        <v>-15.409665028052714</v>
      </c>
      <c r="BK14" s="10">
        <v>4.6897919928550452e-06</v>
      </c>
      <c r="BL14" s="10">
        <v>16519.466436858969</v>
      </c>
      <c r="BM14" s="10">
        <v>831.03425124980663</v>
      </c>
      <c r="BN14" s="10">
        <v>0.00038588981139258001</v>
      </c>
      <c r="BO14" s="10">
        <v>20.098278498219226</v>
      </c>
      <c r="BP14" s="10">
        <v>2.7909981616015387e-06</v>
      </c>
      <c r="BQ14" s="10">
        <v>6.5428317558855742e-06</v>
      </c>
      <c r="BR14" s="10">
        <v>7.3464644304218325</v>
      </c>
      <c r="BS14" s="10">
        <v>2.7909981616015387e-06</v>
      </c>
      <c r="BT14" s="10">
        <v>0.033087063805409475</v>
      </c>
      <c r="BU14" s="10">
        <v>26.298860113885802</v>
      </c>
      <c r="BV14" s="10">
        <v>7.2131288553521739e-05</v>
      </c>
      <c r="BW14" s="10">
        <v>6.0852910736558145e-06</v>
      </c>
      <c r="BX14" s="10">
        <v>9.8828787361628258e-06</v>
      </c>
      <c r="BY14" s="10">
        <v>19.42730692040379</v>
      </c>
      <c r="BZ14" s="10">
        <v>9.2423217810411613e-06</v>
      </c>
      <c r="CA14" s="10">
        <v>1.4298146319680016e-05</v>
      </c>
      <c r="CB14" s="10">
        <v>8.382145298449213e-05</v>
      </c>
      <c r="CC14" s="10">
        <v>7.7072727921603158e-05</v>
      </c>
      <c r="CD14" s="10">
        <v>2.104687138256898e-06</v>
      </c>
      <c r="CE14" s="10">
        <v>9.0272776603931735e-05</v>
      </c>
      <c r="CF14" s="10">
        <v>4.20251116628035e-05</v>
      </c>
      <c r="CG14" s="10">
        <v>3.9806039353989161e-06</v>
      </c>
      <c r="CH14" s="10">
        <v>1.8301627289190419e-05</v>
      </c>
      <c r="CI14" s="10">
        <v>9.4482150880445532e-06</v>
      </c>
      <c r="CJ14" s="10">
        <v>1.0569189759507468e-05</v>
      </c>
      <c r="CK14" s="10">
        <v>6.668655443498759e-05</v>
      </c>
      <c r="CL14" s="10">
        <v>2.2648263770373142e-05</v>
      </c>
      <c r="CM14" s="10">
        <v>1.0203157213723658e-05</v>
      </c>
      <c r="CN14" s="10">
        <v>1.7569562197622803e-05</v>
      </c>
      <c r="CO14" s="10">
        <v>3.9462883842316842e-05</v>
      </c>
      <c r="CP14" s="10">
        <v>4.4472954312732723e-05</v>
      </c>
      <c r="CQ14" s="10">
        <v>1.0614943827730444e-05</v>
      </c>
      <c r="CR14" s="10">
        <v>4.758423095189509e-05</v>
      </c>
      <c r="CS14" s="10">
        <v>0.00020225585857966562</v>
      </c>
      <c r="CT14" s="10">
        <v>10.247896410971052</v>
      </c>
      <c r="CU14" s="10">
        <v>9.6541083950479468e-06</v>
      </c>
      <c r="CV14" s="10">
        <v>1.5030211411247631e-05</v>
      </c>
      <c r="CW14" s="10">
        <v>4.2665668617925165e-05</v>
      </c>
      <c r="CX14" s="10">
        <v>6.8631102334464073e-07</v>
      </c>
      <c r="CY14" s="10">
        <v>2.3037173350268442e-05</v>
      </c>
      <c r="CZ14" s="10">
        <v>5.627750391426054e-06</v>
      </c>
      <c r="DA14" s="10">
        <v>1.3039909443548173e-06</v>
      </c>
      <c r="DB14" s="10">
        <v>0.5952281094871007</v>
      </c>
      <c r="DC14" s="10">
        <v>1.1507148158078476e-05</v>
      </c>
      <c r="DD14" s="10">
        <v>3.3858010485002274e-06</v>
      </c>
      <c r="DE14" s="10">
        <v>8.0527160072437855e-06</v>
      </c>
      <c r="DF14" s="10">
        <v>1.2811139102433294e-06</v>
      </c>
      <c r="DG14" s="10">
        <v>21.130457090085631</v>
      </c>
      <c r="DH14" s="10">
        <v>7.5395199077893773</v>
      </c>
      <c r="DI14" s="10">
        <v>2.2899911145599513e-05</v>
      </c>
      <c r="DJ14" s="10">
        <v>2.4569934635738135e-05</v>
      </c>
      <c r="DK14" s="10">
        <v>5.078701572750342e-05</v>
      </c>
      <c r="DL14" s="10">
        <v>3778.0871142631104</v>
      </c>
      <c r="DM14" s="10">
        <v>1530.7836808469399</v>
      </c>
      <c r="DN14" s="10">
        <v>2.0171544191151467</v>
      </c>
      <c r="DO14" s="10">
        <v>89.978044405877384</v>
      </c>
      <c r="DP14" s="10">
        <v>253.30085280990266</v>
      </c>
      <c r="DQ14" s="10">
        <v>0.00016478327670504825</v>
      </c>
      <c r="DR14" s="10">
        <v>53.437895247084718</v>
      </c>
      <c r="DS14" s="10">
        <v>1.5785153536926736e-06</v>
      </c>
      <c r="DT14" s="10">
        <v>51.553053257452511</v>
      </c>
      <c r="DU14" s="10">
        <v>2.1825734607533298</v>
      </c>
      <c r="DV14" s="10">
        <v>2.0063158915774997e-05</v>
      </c>
      <c r="DW14" s="10">
        <v>0.00015592986450390237</v>
      </c>
      <c r="DX14" s="10">
        <v>0.00029232274187659398</v>
      </c>
      <c r="DY14" s="10">
        <v>2.9923160617826336e-05</v>
      </c>
      <c r="DZ14" s="10">
        <v>0.00025475865186553063</v>
      </c>
      <c r="EA14" s="10">
        <v>5.9754813099206723e-05</v>
      </c>
      <c r="EB14" s="10">
        <v>88.204305507351137</v>
      </c>
      <c r="EC14" s="10">
        <v>0.00023108092156014053</v>
      </c>
      <c r="ED14" s="10">
        <v>0.29767512498611093</v>
      </c>
      <c r="EE14" s="10">
        <v>3.9394252739982381e-05</v>
      </c>
      <c r="EF14" s="10">
        <v>3.6946410090053165e-05</v>
      </c>
      <c r="EG14" s="10">
        <v>0.00030904585381209175</v>
      </c>
      <c r="EH14" s="10">
        <v>0.00010859728092723364</v>
      </c>
      <c r="EI14" s="10">
        <v>16.909228341216579</v>
      </c>
      <c r="EJ14" s="10">
        <v>2.2122091985808919e-05</v>
      </c>
      <c r="EK14" s="10">
        <v>7.2199919655856207e-05</v>
      </c>
      <c r="EL14" s="10">
        <v>0.00014067088275153985</v>
      </c>
      <c r="EM14" s="10">
        <v>0.066227087793149522</v>
      </c>
      <c r="EN14" s="10">
        <v>17.757543785830627</v>
      </c>
      <c r="EO14" s="10">
        <v>0.0002200770681525148</v>
      </c>
      <c r="EP14" s="10">
        <v>1.7409422958842387e-05</v>
      </c>
      <c r="EQ14" s="10">
        <v>0.00019168666882015816</v>
      </c>
      <c r="ER14" s="10">
        <v>0.00021165831959948719</v>
      </c>
      <c r="ES14" s="10">
        <v>0</v>
      </c>
      <c r="ET14" s="10">
        <v>0.00018701975386141458</v>
      </c>
      <c r="EU14" s="10">
        <v>6.0303861917882432e-05</v>
      </c>
      <c r="EV14" s="10">
        <v>0.00011685589024148081</v>
      </c>
      <c r="EW14" s="10">
        <v>6.0647017429554752e-05</v>
      </c>
      <c r="EX14" s="10">
        <v>0.00012248364063290688</v>
      </c>
      <c r="EY14" s="10">
        <v>2.8619169673471516e-05</v>
      </c>
      <c r="EZ14" s="10">
        <v>0.00023165284741292772</v>
      </c>
      <c r="FA14" s="10">
        <v>0.00015435134915020969</v>
      </c>
      <c r="FB14" s="10">
        <v>4.8156156804682294e-05</v>
      </c>
      <c r="FC14" s="10">
        <v>7.45105001011165e-05</v>
      </c>
      <c r="FD14" s="10">
        <v>1.7203529651838994e-05</v>
      </c>
      <c r="FE14" s="10">
        <v>6.8196438686345803e-05</v>
      </c>
      <c r="FF14" s="10">
        <v>6.5542702729413197e-05</v>
      </c>
      <c r="FG14" s="10">
        <v>0</v>
      </c>
      <c r="FH14" s="10">
        <v>0.00047595669468950832</v>
      </c>
      <c r="FI14" s="10">
        <v>4.8956852998584371e-06</v>
      </c>
      <c r="FJ14" s="10">
        <v>4.7675739088341045e-05</v>
      </c>
      <c r="FK14" s="10">
        <v>5.5453930686246968e-05</v>
      </c>
      <c r="FL14" s="10">
        <v>2.4158148021731355e-05</v>
      </c>
      <c r="FM14" s="10">
        <v>7.6523679102927442e-05</v>
      </c>
      <c r="FN14" s="10">
        <v>1.3726220466892813e-05</v>
      </c>
      <c r="FO14" s="10">
        <v>2.2671140804484632e-05</v>
      </c>
      <c r="FP14" s="10">
        <v>5.8839731734747193e-05</v>
      </c>
      <c r="FQ14" s="10">
        <v>3.6282976100820007e-05</v>
      </c>
      <c r="FR14" s="10">
        <v>6.9591937767146561e-05</v>
      </c>
      <c r="FS14" s="10">
        <v>0.00010290089943347313</v>
      </c>
      <c r="FT14" s="10">
        <v>0.00013497450125777934</v>
      </c>
      <c r="FU14" s="10">
        <v>0.0001939057411289725</v>
      </c>
      <c r="FV14" s="10">
        <v>4.08812599572291e-05</v>
      </c>
      <c r="FW14" s="10">
        <v>0.00011301254851075083</v>
      </c>
      <c r="FX14" s="10">
        <v>0.00017697673588647136</v>
      </c>
      <c r="FY14" s="10">
        <v>0.0004128160805418014</v>
      </c>
      <c r="FZ14" s="10">
        <v>0.0003683202491949572</v>
      </c>
      <c r="GA14" s="10">
        <v>0.00020134077721520611</v>
      </c>
      <c r="GB14" s="10">
        <v>0.00017654207223835309</v>
      </c>
      <c r="GC14" s="10">
        <v>0.00046124676175582152</v>
      </c>
      <c r="GD14" s="10">
        <v>0.00015130870361338181</v>
      </c>
      <c r="GE14" s="10">
        <v>0.00062603003846086976</v>
      </c>
      <c r="GF14" s="10">
        <v>7.9063029889302606e-05</v>
      </c>
      <c r="GG14" s="10">
        <v>0.00046632546332857187</v>
      </c>
      <c r="GH14" s="10">
        <v>0.00016782592224187616</v>
      </c>
      <c r="GI14" s="10">
        <v>4.758423095189509e-05</v>
      </c>
      <c r="GJ14" s="10">
        <v>0.00027505058112242052</v>
      </c>
      <c r="GK14" s="10">
        <v>0.00014284420099213121</v>
      </c>
      <c r="GL14" s="10">
        <v>6.2271286851470393e-05</v>
      </c>
      <c r="GM14" s="10">
        <v>0.00011642122659336257</v>
      </c>
      <c r="GN14" s="10">
        <v>0.00010788809286977751</v>
      </c>
      <c r="GO14" s="10">
        <v>0.00035459402872806437</v>
      </c>
      <c r="GP14" s="10">
        <v>0.00017311051712162989</v>
      </c>
      <c r="GQ14" s="10">
        <v>8.9677973717033058e-05</v>
      </c>
      <c r="GR14" s="10">
        <v>0.00017102870701748448</v>
      </c>
      <c r="GS14" s="10">
        <v>8.6955606657765984e-05</v>
      </c>
      <c r="GT14" s="10">
        <v>5.5614069925027384e-05</v>
      </c>
      <c r="GU14" s="10">
        <v>5.2342654047084593e-05</v>
      </c>
      <c r="GV14" s="10">
        <v>1.6860374140166674e-05</v>
      </c>
      <c r="GW14" s="10">
        <v>6.7533004697112645e-05</v>
      </c>
      <c r="GX14" s="10">
        <v>7.3206509156761678e-05</v>
      </c>
      <c r="GY14" s="10">
        <v>5.9343026485199936e-05</v>
      </c>
      <c r="GZ14" s="10">
        <v>1.402362191034216e-05</v>
      </c>
      <c r="HA14" s="10">
        <v>3.3766502348556323e-05</v>
      </c>
      <c r="HB14" s="10">
        <v>8.2082798392019032e-05</v>
      </c>
      <c r="HC14" s="10">
        <v>2.5141860488525339e-05</v>
      </c>
      <c r="HD14" s="10">
        <v>6.8059176481676868e-05</v>
      </c>
      <c r="HE14" s="10">
        <v>0.00015560958602634154</v>
      </c>
      <c r="HF14" s="10">
        <v>0.00022961679137700527</v>
      </c>
      <c r="HG14" s="10">
        <v>6.1767992101017665e-05</v>
      </c>
      <c r="HH14" s="10">
        <v>0.00023108092156014053</v>
      </c>
      <c r="HI14" s="10">
        <v>0.00011040456662204121</v>
      </c>
      <c r="HJ14" s="10">
        <v>4.7103813235553842e-05</v>
      </c>
      <c r="HK14" s="10">
        <v>7.7461637501498445e-05</v>
      </c>
      <c r="HL14" s="10">
        <v>9.3292545106648161e-05</v>
      </c>
      <c r="HM14" s="10">
        <v>0.00027841350513680926</v>
      </c>
      <c r="HN14" s="10">
        <v>1.1873180703862286e-05</v>
      </c>
      <c r="HO14" s="10">
        <v>5.2960333968094778e-05</v>
      </c>
      <c r="HP14" s="10">
        <v>4.3397733709492784e-05</v>
      </c>
      <c r="HQ14" s="10">
        <v>7.2405812962859597e-05</v>
      </c>
      <c r="HR14" s="10">
        <v>5.2640055490533945e-05</v>
      </c>
      <c r="HS14" s="10">
        <v>1.9170954585426965e-05</v>
      </c>
      <c r="HT14" s="10">
        <v>4.0126317831549994e-05</v>
      </c>
      <c r="HU14" s="10">
        <v>4.7263952474334258e-05</v>
      </c>
      <c r="HV14" s="10">
        <v>1.214770511320014e-05</v>
      </c>
      <c r="HW14" s="10">
        <v>2.2259354190477848e-05</v>
      </c>
      <c r="HX14" s="10">
        <v>1.3726220466892813e-05</v>
      </c>
      <c r="HY14" s="10">
        <v>3.4086780826117155e-05</v>
      </c>
      <c r="HZ14" s="10">
        <v>0.00013424243616621173</v>
      </c>
      <c r="IA14" s="10">
        <v>0.00012378763157726169</v>
      </c>
      <c r="IB14" s="10">
        <v>4.4541585415067184e-05</v>
      </c>
      <c r="IC14" s="10">
        <v>0.00018530397630305299</v>
      </c>
      <c r="ID14" s="10">
        <v>9.2629111117415017e-05</v>
      </c>
      <c r="IE14" s="10">
        <v>0.00041462336623660894</v>
      </c>
      <c r="IF14" s="10">
        <v>1.9674249335879702e-06</v>
      </c>
      <c r="IG14" s="10">
        <v>8.0710176345329755e-05</v>
      </c>
      <c r="IH14" s="10">
        <v>3.8021630693293097e-05</v>
      </c>
      <c r="II14" s="10">
        <v>0.00011006141111036888</v>
      </c>
      <c r="IJ14" s="10">
        <v>7.3641172804879952e-05</v>
      </c>
      <c r="IK14" s="10">
        <v>0.00017690810478413689</v>
      </c>
      <c r="IL14" s="10">
        <v>4.9414393680814129e-06</v>
      </c>
      <c r="IM14" s="10">
        <v>3.497898515646519e-05</v>
      </c>
      <c r="IN14" s="10">
        <v>0.00015725673248236869</v>
      </c>
      <c r="IO14" s="10">
        <v>4.2642791583813678e-05</v>
      </c>
      <c r="IP14" s="10">
        <v>1.4183761149122576e-05</v>
      </c>
      <c r="IQ14" s="10">
        <v>2293.3935913153732</v>
      </c>
      <c r="IR14" s="10">
        <v>1.3497450125777936e-05</v>
      </c>
      <c r="IS14" s="10">
        <v>2.1367149860129813e-05</v>
      </c>
      <c r="IT14" s="10">
        <v>2.1252764689572374e-05</v>
      </c>
      <c r="IU14" s="10">
        <v>3.5001862190576677e-06</v>
      </c>
      <c r="IV14" s="10">
        <v>1.3634712330446863e-05</v>
      </c>
      <c r="IW14" s="10">
        <v>1015.6224833218387</v>
      </c>
      <c r="IX14" s="10">
        <v>0.0030252589909031766</v>
      </c>
      <c r="IY14" s="10">
        <v>0.00029081285762523574</v>
      </c>
      <c r="IZ14" s="10">
        <v>2.6766129910440987e-05</v>
      </c>
      <c r="JA14" s="10">
        <v>0.0030453221498189516</v>
      </c>
      <c r="JB14" s="10">
        <v>0.0006428446585328134</v>
      </c>
      <c r="JC14" s="10">
        <v>0.00052248858207227503</v>
      </c>
      <c r="JD14" s="10">
        <v>0.00044402035506987112</v>
      </c>
      <c r="JE14" s="10">
        <v>1.2811139102433294e-05</v>
      </c>
      <c r="JF14" s="10">
        <v>0.00034880613909785791</v>
      </c>
      <c r="JG14" s="10">
        <v>0.00011303542554486233</v>
      </c>
      <c r="JH14" s="10">
        <v>3.6626131612492333e-05</v>
      </c>
      <c r="JI14" s="10">
        <v>0.0019490775522305567</v>
      </c>
      <c r="JJ14" s="10">
        <v>0.0013482808823946583</v>
      </c>
      <c r="JK14" s="10">
        <v>7.2085534485298765e-05</v>
      </c>
      <c r="JL14" s="10">
        <v>0.00012182020664367373</v>
      </c>
      <c r="JM14" s="10">
        <v>5.3966923469000248e-05</v>
      </c>
      <c r="JN14" s="10">
        <v>0.0004598970167432438</v>
      </c>
      <c r="JO14" s="10">
        <v>1.4435408524348944e-05</v>
      </c>
      <c r="JP14" s="10">
        <v>0.00050151034179204046</v>
      </c>
      <c r="JQ14" s="10">
        <v>0.00021101776264436552</v>
      </c>
      <c r="JR14" s="10">
        <v>4.4724601687959087e-05</v>
      </c>
      <c r="JS14" s="10">
        <v>0.0077500528459487975</v>
      </c>
      <c r="JT14" s="10">
        <v>33.941778939152222</v>
      </c>
      <c r="JU14" s="10">
        <v>0.00078562022842261026</v>
      </c>
      <c r="JV14" s="10">
        <v>0.0021006607802532763</v>
      </c>
      <c r="JW14" s="10">
        <v>0.0010954667784286041</v>
      </c>
      <c r="JX14" s="10">
        <v>0.0023053873585169825</v>
      </c>
      <c r="JY14" s="10">
        <v>0.00016903840504978502</v>
      </c>
      <c r="JZ14" s="10">
        <v>6.7349988424220735e-05</v>
      </c>
      <c r="KA14" s="10">
        <v>6.6572169264430148e-05</v>
      </c>
      <c r="KB14" s="10">
        <v>0.0027471886412780392</v>
      </c>
      <c r="KC14" s="10">
        <v>4.2528406413256235e-05</v>
      </c>
      <c r="KD14" s="10">
        <v>3.4155411928451616e-05</v>
      </c>
      <c r="KE14" s="10">
        <v>0.00011921222475496409</v>
      </c>
      <c r="KF14" s="10">
        <v>0.0022336221025092448</v>
      </c>
      <c r="KG14" s="10">
        <v>5.2525670319976503e-05</v>
      </c>
      <c r="KH14" s="10">
        <v>6.7258480287774787e-05</v>
      </c>
      <c r="KI14" s="10">
        <v>0.00040734846938915578</v>
      </c>
      <c r="KJ14" s="10">
        <v>0.0005588859433436525</v>
      </c>
      <c r="KK14" s="10">
        <v>0.00011054182882671014</v>
      </c>
      <c r="KL14" s="10">
        <v>0.0005560034370456049</v>
      </c>
      <c r="KM14" s="10">
        <v>3.5184878463468581e-05</v>
      </c>
      <c r="KN14" s="10">
        <v>0.0010711256141339807</v>
      </c>
      <c r="KO14" s="10">
        <v>4.5914207461756468e-05</v>
      </c>
      <c r="KP14" s="10">
        <v>8.1899782119127129e-06</v>
      </c>
      <c r="KQ14" s="10">
        <v>8.556010757696521e-06</v>
      </c>
      <c r="KR14" s="10">
        <v>3.4429936337789474e-05</v>
      </c>
      <c r="KS14" s="10">
        <v>631.23210711910565</v>
      </c>
      <c r="KT14" s="10">
        <v>0.00014167747225244534</v>
      </c>
      <c r="KU14" s="10">
        <v>0.0002901494236360026</v>
      </c>
      <c r="KV14" s="10">
        <v>0.0013460160560176209</v>
      </c>
      <c r="KW14" s="10">
        <v>0.0020412033685975189</v>
      </c>
      <c r="KX14" s="10">
        <v>0.00019072583338747566</v>
      </c>
      <c r="KY14" s="10">
        <v>1.1964688840308235e-05</v>
      </c>
      <c r="KZ14" s="10">
        <v>4.1521816912350765e-05</v>
      </c>
      <c r="LA14" s="10">
        <v>6.3438015591156294e-05</v>
      </c>
      <c r="LB14" s="10">
        <v>0.00089947922719548618</v>
      </c>
      <c r="LC14" s="10">
        <v>0.00089241022365503628</v>
      </c>
      <c r="LD14" s="10">
        <v>0.00088520395790991761</v>
      </c>
      <c r="LE14" s="10">
        <v>5.2091006671858229e-05</v>
      </c>
      <c r="LF14" s="10">
        <v>9.3040897731421797e-05</v>
      </c>
      <c r="LG14" s="10">
        <v>951.02571484561088</v>
      </c>
      <c r="LH14" s="10">
        <v>0.00011408776911399078</v>
      </c>
      <c r="LI14" s="10">
        <v>0.00055321243888400333</v>
      </c>
      <c r="LJ14" s="10">
        <v>0.00041858109313789638</v>
      </c>
      <c r="LK14" s="10">
        <v>11221.526411326249</v>
      </c>
      <c r="LL14" s="10">
        <v>121.82179927513533</v>
      </c>
      <c r="LM14" s="10">
        <v>72.792286351791248</v>
      </c>
      <c r="LN14" s="10">
        <v>76.390651893510679</v>
      </c>
      <c r="LO14" s="10">
        <v>0.00016137459862243652</v>
      </c>
      <c r="LP14" s="10">
        <v>0.00028790747429307677</v>
      </c>
      <c r="LQ14" s="10">
        <v>90.530379592699148</v>
      </c>
      <c r="LR14" s="10">
        <v>6.3277876352375878e-05</v>
      </c>
      <c r="LS14" s="10">
        <v>15.004351964877554</v>
      </c>
      <c r="LT14" s="10">
        <v>5.3166227275098168e-05</v>
      </c>
      <c r="LU14" s="10">
        <v>53.893359089456631</v>
      </c>
      <c r="LV14" s="10">
        <v>1.8759167971420177e-06</v>
      </c>
      <c r="LW14" s="10">
        <v>679.84885361161935</v>
      </c>
      <c r="LX14" s="10">
        <v>14647.395239522484</v>
      </c>
      <c r="LY14" s="10">
        <v>0.00062577839108564348</v>
      </c>
      <c r="LZ14" s="10">
        <v>92.670701784143716</v>
      </c>
      <c r="MA14" s="10">
        <v>9.9766745760199261e-05</v>
      </c>
      <c r="MB14" s="10">
        <v>230.18398893559404</v>
      </c>
      <c r="MC14" s="10">
        <v>0.00019267038128695214</v>
      </c>
      <c r="MD14" s="10">
        <v>0.00028669499148516788</v>
      </c>
      <c r="ME14" s="10">
        <v>0.00035733927282144293</v>
      </c>
      <c r="MF14" s="10">
        <v>17545.948163156052</v>
      </c>
      <c r="MG14" s="10">
        <v>23768.180532236576</v>
      </c>
      <c r="MH14" s="10">
        <v>6223.7580080698644</v>
      </c>
      <c r="MI14" s="10">
        <v>19998.9215264048</v>
      </c>
      <c r="MJ14" s="10">
        <v>23096.148013956587</v>
      </c>
      <c r="MK14" s="10">
        <v>0.00036687899604593346</v>
      </c>
      <c r="ML14" s="10">
        <v>0.0011953479093593606</v>
      </c>
      <c r="MM14" s="10">
        <v>0.00079296375637239792</v>
      </c>
      <c r="MN14" s="10">
        <v>0.00054202556920348568</v>
      </c>
      <c r="MO14" s="10">
        <v>0.00016819195478765995</v>
      </c>
      <c r="MP14" s="10">
        <v>0.0012756005450224608</v>
      </c>
      <c r="MQ14" s="10">
        <v>0.00023892774426038092</v>
      </c>
      <c r="MR14" s="10">
        <v>0.00047563641621194749</v>
      </c>
      <c r="MS14" s="10">
        <v>0.0017387918546777589</v>
      </c>
      <c r="MT14" s="10">
        <v>0.00048254528051361691</v>
      </c>
      <c r="MU14" s="10">
        <v>0.001074877447728265</v>
      </c>
      <c r="MV14" s="10">
        <v>0.0013099160961896929</v>
      </c>
      <c r="MW14" s="10">
        <v>97443.755237798774</v>
      </c>
      <c r="MX14" s="10">
        <v>764520.92456983135</v>
      </c>
      <c r="MY14" s="10">
        <v>0.00038604995063136038</v>
      </c>
      <c r="MZ14" s="10">
        <v>0.00021861293796937955</v>
      </c>
      <c r="NA14" s="10">
        <v>0.00021062885306447022</v>
      </c>
      <c r="NB14" s="10">
        <v>5.7741634097395774e-05</v>
      </c>
      <c r="NC14" s="10">
        <v>0.00017814346462615726</v>
      </c>
      <c r="ND14" s="10">
        <v>2.710928542211331e-05</v>
      </c>
      <c r="NE14" s="10">
        <v>10.376717563185712</v>
      </c>
      <c r="NF14" s="10">
        <v>49.079819896181881</v>
      </c>
      <c r="NG14" s="10">
        <v>124.37051507935546</v>
      </c>
      <c r="NH14" s="10">
        <v>0.00014760262408732074</v>
      </c>
      <c r="NI14" s="10">
        <v>272.21870895417169</v>
      </c>
      <c r="NJ14" s="10">
        <v>9.5626002586019935e-06</v>
      </c>
      <c r="NK14" s="10">
        <v>11926.996665840399</v>
      </c>
      <c r="NL14" s="10">
        <v>7.1399223461954126e-05</v>
      </c>
      <c r="NM14" s="10">
        <v>1.8621905766751252e-05</v>
      </c>
      <c r="NN14" s="10">
        <v>4.4495831346844203e-05</v>
      </c>
      <c r="NO14" s="10">
        <v>1.6608726764940307e-05</v>
      </c>
      <c r="NP14" s="10">
        <v>0</v>
      </c>
      <c r="NQ14" s="14">
        <f t="shared" si="0"/>
        <v>4192636.250771252</v>
      </c>
      <c r="NR14" s="11">
        <f>W_DirectConsumption_Total!E14</f>
        <v>1592149.4057287478</v>
      </c>
      <c r="NS14" s="11">
        <f t="shared" si="1"/>
        <v>5784785.6564999996</v>
      </c>
      <c r="NT14" s="3">
        <v>5784785.6565000005</v>
      </c>
      <c r="NU14" s="11">
        <f t="shared" si="2"/>
        <v>0</v>
      </c>
    </row>
    <row r="15">
      <c r="A15" s="9">
        <v>12</v>
      </c>
      <c r="B15" s="57" t="s">
        <v>763</v>
      </c>
      <c r="C15" s="10">
        <v>0</v>
      </c>
      <c r="D15" s="10">
        <v>0</v>
      </c>
      <c r="E15" s="10">
        <v>0</v>
      </c>
      <c r="F15" s="10">
        <v>0</v>
      </c>
      <c r="G15" s="10">
        <v>71.696504827474499</v>
      </c>
      <c r="H15" s="10">
        <v>153.05424080191364</v>
      </c>
      <c r="I15" s="10">
        <v>0</v>
      </c>
      <c r="J15" s="10">
        <v>0</v>
      </c>
      <c r="K15" s="10">
        <v>0</v>
      </c>
      <c r="L15" s="10">
        <v>0</v>
      </c>
      <c r="M15" s="10">
        <v>19.83094814376954</v>
      </c>
      <c r="N15" s="10">
        <v>14.746089645367094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44.746754785941526</v>
      </c>
      <c r="V15" s="10">
        <v>0</v>
      </c>
      <c r="W15" s="10">
        <v>35.085523638976881</v>
      </c>
      <c r="X15" s="10">
        <v>68.645589728433023</v>
      </c>
      <c r="Y15" s="10">
        <v>11.695174546325626</v>
      </c>
      <c r="Z15" s="10">
        <v>41.187353837059817</v>
      </c>
      <c r="AA15" s="10">
        <v>1166.4665395335212</v>
      </c>
      <c r="AB15" s="10">
        <v>407.29716572203597</v>
      </c>
      <c r="AC15" s="10">
        <v>21.356405693290274</v>
      </c>
      <c r="AD15" s="10">
        <v>0.5084858498402447</v>
      </c>
      <c r="AE15" s="10">
        <v>1.5254575495207339</v>
      </c>
      <c r="AF15" s="10">
        <v>4.0678867987219576</v>
      </c>
      <c r="AG15" s="10">
        <v>3.0509150990414677</v>
      </c>
      <c r="AH15" s="10">
        <v>0</v>
      </c>
      <c r="AI15" s="10">
        <v>263.90415606708694</v>
      </c>
      <c r="AJ15" s="10">
        <v>76.781363325876939</v>
      </c>
      <c r="AK15" s="10">
        <v>0</v>
      </c>
      <c r="AL15" s="10">
        <v>578.65689711819846</v>
      </c>
      <c r="AM15" s="10">
        <v>0</v>
      </c>
      <c r="AN15" s="10">
        <v>909.17269951435742</v>
      </c>
      <c r="AO15" s="10">
        <v>391.02561852714814</v>
      </c>
      <c r="AP15" s="10">
        <v>0</v>
      </c>
      <c r="AQ15" s="10">
        <v>0</v>
      </c>
      <c r="AR15" s="10">
        <v>492.72278849519705</v>
      </c>
      <c r="AS15" s="10">
        <v>0</v>
      </c>
      <c r="AT15" s="10">
        <v>0</v>
      </c>
      <c r="AU15" s="10">
        <v>425.60265631628482</v>
      </c>
      <c r="AV15" s="10">
        <v>0</v>
      </c>
      <c r="AW15" s="10">
        <v>0</v>
      </c>
      <c r="AX15" s="10">
        <v>0</v>
      </c>
      <c r="AY15" s="10">
        <v>13.22063209584636</v>
      </c>
      <c r="AZ15" s="10">
        <v>88.985023722042811</v>
      </c>
      <c r="BA15" s="10">
        <v>0</v>
      </c>
      <c r="BB15" s="10">
        <v>0</v>
      </c>
      <c r="BC15" s="10">
        <v>395.60199117571034</v>
      </c>
      <c r="BD15" s="10">
        <v>572.04658107027524</v>
      </c>
      <c r="BE15" s="10">
        <v>505.43493474120322</v>
      </c>
      <c r="BF15" s="10">
        <v>0</v>
      </c>
      <c r="BG15" s="10">
        <v>59.492844431308626</v>
      </c>
      <c r="BH15" s="10">
        <v>391.02561852714814</v>
      </c>
      <c r="BI15" s="10">
        <v>289.83693440893944</v>
      </c>
      <c r="BJ15" s="10">
        <v>0</v>
      </c>
      <c r="BK15" s="10">
        <v>0</v>
      </c>
      <c r="BL15" s="10">
        <v>0</v>
      </c>
      <c r="BM15" s="10">
        <v>0</v>
      </c>
      <c r="BN15" s="10">
        <v>0.5084858498402447</v>
      </c>
      <c r="BO15" s="10">
        <v>1.5254575495207339</v>
      </c>
      <c r="BP15" s="10">
        <v>0</v>
      </c>
      <c r="BQ15" s="10">
        <v>0</v>
      </c>
      <c r="BR15" s="10">
        <v>3.8939032168524372</v>
      </c>
      <c r="BS15" s="10">
        <v>3.0509150990414677</v>
      </c>
      <c r="BT15" s="10">
        <v>48.814641584663484</v>
      </c>
      <c r="BU15" s="10">
        <v>33.171704238412161</v>
      </c>
      <c r="BV15" s="10">
        <v>172.37670309584294</v>
      </c>
      <c r="BW15" s="10">
        <v>48.306155734823243</v>
      </c>
      <c r="BX15" s="10">
        <v>84.408651073480613</v>
      </c>
      <c r="BY15" s="10">
        <v>2.0339433993609788</v>
      </c>
      <c r="BZ15" s="10">
        <v>0</v>
      </c>
      <c r="CA15" s="10">
        <v>103.99829115653905</v>
      </c>
      <c r="CB15" s="10">
        <v>0</v>
      </c>
      <c r="CC15" s="10">
        <v>123302.83594875578</v>
      </c>
      <c r="CD15" s="10">
        <v>0</v>
      </c>
      <c r="CE15" s="10">
        <v>532966.08621036925</v>
      </c>
      <c r="CF15" s="10">
        <v>265619.96993332572</v>
      </c>
      <c r="CG15" s="10">
        <v>11711.368505276883</v>
      </c>
      <c r="CH15" s="10">
        <v>88910.756200564501</v>
      </c>
      <c r="CI15" s="10">
        <v>40340.770767192378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71.696504827474499</v>
      </c>
      <c r="CP15" s="10">
        <v>0</v>
      </c>
      <c r="CQ15" s="10">
        <v>0</v>
      </c>
      <c r="CR15" s="10">
        <v>0</v>
      </c>
      <c r="CS15" s="10">
        <v>575.57375191202732</v>
      </c>
      <c r="CT15" s="10">
        <v>95.595339769966003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147.9693823035112</v>
      </c>
      <c r="DD15" s="10">
        <v>0</v>
      </c>
      <c r="DE15" s="10">
        <v>0</v>
      </c>
      <c r="DF15" s="10">
        <v>0</v>
      </c>
      <c r="DG15" s="10">
        <v>250.68352397124059</v>
      </c>
      <c r="DH15" s="10">
        <v>0</v>
      </c>
      <c r="DI15" s="10">
        <v>0</v>
      </c>
      <c r="DJ15" s="10">
        <v>34.068551939296391</v>
      </c>
      <c r="DK15" s="10">
        <v>0</v>
      </c>
      <c r="DL15" s="10">
        <v>32.543094389775661</v>
      </c>
      <c r="DM15" s="10">
        <v>0</v>
      </c>
      <c r="DN15" s="10">
        <v>0</v>
      </c>
      <c r="DO15" s="10">
        <v>244.5816937731577</v>
      </c>
      <c r="DP15" s="10">
        <v>43.729783086261044</v>
      </c>
      <c r="DQ15" s="10">
        <v>0</v>
      </c>
      <c r="DR15" s="10">
        <v>9.6612311469646475</v>
      </c>
      <c r="DS15" s="10">
        <v>57.45890103194764</v>
      </c>
      <c r="DT15" s="10">
        <v>724.5923360223486</v>
      </c>
      <c r="DU15" s="10">
        <v>0</v>
      </c>
      <c r="DV15" s="10">
        <v>0</v>
      </c>
      <c r="DW15" s="10">
        <v>0</v>
      </c>
      <c r="DX15" s="10">
        <v>1189.2757779818978</v>
      </c>
      <c r="DY15" s="10">
        <v>0</v>
      </c>
      <c r="DZ15" s="10">
        <v>52.3740425335452</v>
      </c>
      <c r="EA15" s="10">
        <v>314.75274105111146</v>
      </c>
      <c r="EB15" s="10">
        <v>65.032329196478059</v>
      </c>
      <c r="EC15" s="10">
        <v>4708.0704836708255</v>
      </c>
      <c r="ED15" s="10">
        <v>39.661896287539079</v>
      </c>
      <c r="EE15" s="10">
        <v>1701.3936535654586</v>
      </c>
      <c r="EF15" s="10">
        <v>0</v>
      </c>
      <c r="EG15" s="10">
        <v>0</v>
      </c>
      <c r="EH15" s="10">
        <v>373.38913246884078</v>
      </c>
      <c r="EI15" s="10">
        <v>7911.0228518145268</v>
      </c>
      <c r="EJ15" s="10">
        <v>733.23659546963279</v>
      </c>
      <c r="EK15" s="10">
        <v>19.322462293929295</v>
      </c>
      <c r="EL15" s="10">
        <v>275.59933061341258</v>
      </c>
      <c r="EM15" s="10">
        <v>28.983693440893944</v>
      </c>
      <c r="EN15" s="10">
        <v>1209.6867767068234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226.27620317890887</v>
      </c>
      <c r="EX15" s="10">
        <v>285.26056176037724</v>
      </c>
      <c r="EY15" s="10">
        <v>0</v>
      </c>
      <c r="EZ15" s="10">
        <v>75.764391626196456</v>
      </c>
      <c r="FA15" s="10">
        <v>0</v>
      </c>
      <c r="FB15" s="10">
        <v>9.6612311469646475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5006.5516775270489</v>
      </c>
      <c r="FI15" s="10">
        <v>234.92046262619303</v>
      </c>
      <c r="FJ15" s="10">
        <v>459.67120825558112</v>
      </c>
      <c r="FK15" s="10">
        <v>1161.8901668849589</v>
      </c>
      <c r="FL15" s="10">
        <v>26.441264191692721</v>
      </c>
      <c r="FM15" s="10">
        <v>0</v>
      </c>
      <c r="FN15" s="10">
        <v>532.89317063257636</v>
      </c>
      <c r="FO15" s="10">
        <v>29.14421212699515</v>
      </c>
      <c r="FP15" s="10">
        <v>14194.804283542142</v>
      </c>
      <c r="FQ15" s="10">
        <v>106.76750350756448</v>
      </c>
      <c r="FR15" s="10">
        <v>439.20741001070081</v>
      </c>
      <c r="FS15" s="10">
        <v>4392.6641194698032</v>
      </c>
      <c r="FT15" s="10">
        <v>579.25857717529834</v>
      </c>
      <c r="FU15" s="10">
        <v>1085.4433058270529</v>
      </c>
      <c r="FV15" s="10">
        <v>2.3684456673317031</v>
      </c>
      <c r="FW15" s="10">
        <v>0.5084858498402447</v>
      </c>
      <c r="FX15" s="10">
        <v>8.1357735974439152</v>
      </c>
      <c r="FY15" s="10">
        <v>201.86888238657713</v>
      </c>
      <c r="FZ15" s="10">
        <v>3.0509150990414677</v>
      </c>
      <c r="GA15" s="10">
        <v>899.67697144431372</v>
      </c>
      <c r="GB15" s="10">
        <v>0</v>
      </c>
      <c r="GC15" s="10">
        <v>208.4522686429637</v>
      </c>
      <c r="GD15" s="10">
        <v>24.72835816453415</v>
      </c>
      <c r="GE15" s="10">
        <v>683.46488622230027</v>
      </c>
      <c r="GF15" s="10">
        <v>30.335167408545157</v>
      </c>
      <c r="GG15" s="10">
        <v>527.29982628433368</v>
      </c>
      <c r="GH15" s="10">
        <v>126.10449076038067</v>
      </c>
      <c r="GI15" s="10">
        <v>64.069217079870825</v>
      </c>
      <c r="GJ15" s="10">
        <v>18.81397644408905</v>
      </c>
      <c r="GK15" s="10">
        <v>27.966721741213455</v>
      </c>
      <c r="GL15" s="10">
        <v>11.695174546325626</v>
      </c>
      <c r="GM15" s="10">
        <v>11.695174546325626</v>
      </c>
      <c r="GN15" s="10">
        <v>3.0509150990414677</v>
      </c>
      <c r="GO15" s="10">
        <v>463.3092784528356</v>
      </c>
      <c r="GP15" s="10">
        <v>17.797004744408561</v>
      </c>
      <c r="GQ15" s="10">
        <v>117.96871716293676</v>
      </c>
      <c r="GR15" s="10">
        <v>11115.286636104969</v>
      </c>
      <c r="GS15" s="10">
        <v>1097.588866387671</v>
      </c>
      <c r="GT15" s="10">
        <v>704.61115389889051</v>
      </c>
      <c r="GU15" s="10">
        <v>12.712146246006116</v>
      </c>
      <c r="GV15" s="10">
        <v>373.73709963257977</v>
      </c>
      <c r="GW15" s="10">
        <v>94.578368070285507</v>
      </c>
      <c r="GX15" s="10">
        <v>133.22329265814409</v>
      </c>
      <c r="GY15" s="10">
        <v>51.865556683704959</v>
      </c>
      <c r="GZ15" s="10">
        <v>15.763061345047584</v>
      </c>
      <c r="HA15" s="10">
        <v>848.66288338336824</v>
      </c>
      <c r="HB15" s="10">
        <v>351.87220808944932</v>
      </c>
      <c r="HC15" s="10">
        <v>10.678202846645137</v>
      </c>
      <c r="HD15" s="10">
        <v>130.31943134943552</v>
      </c>
      <c r="HE15" s="10">
        <v>49.323127434503725</v>
      </c>
      <c r="HF15" s="10">
        <v>265.93809946644797</v>
      </c>
      <c r="HG15" s="10">
        <v>48.306155734823243</v>
      </c>
      <c r="HH15" s="10">
        <v>107.79900016613188</v>
      </c>
      <c r="HI15" s="10">
        <v>794.98486608653366</v>
      </c>
      <c r="HJ15" s="10">
        <v>30.509150990414678</v>
      </c>
      <c r="HK15" s="10">
        <v>103.22262751756966</v>
      </c>
      <c r="HL15" s="10">
        <v>36.10249533865737</v>
      </c>
      <c r="HM15" s="10">
        <v>568.80821749359598</v>
      </c>
      <c r="HN15" s="10">
        <v>61.526787830669605</v>
      </c>
      <c r="HO15" s="10">
        <v>49.83161328434398</v>
      </c>
      <c r="HP15" s="10">
        <v>24.91580664217199</v>
      </c>
      <c r="HQ15" s="10">
        <v>24.407320792331742</v>
      </c>
      <c r="HR15" s="10">
        <v>30.509150990414678</v>
      </c>
      <c r="HS15" s="10">
        <v>53.899500083065938</v>
      </c>
      <c r="HT15" s="10">
        <v>37.6279528881781</v>
      </c>
      <c r="HU15" s="10">
        <v>9.1527452971244028</v>
      </c>
      <c r="HV15" s="10">
        <v>787.8763488951829</v>
      </c>
      <c r="HW15" s="10">
        <v>12.712146246006116</v>
      </c>
      <c r="HX15" s="10">
        <v>34.577037789136639</v>
      </c>
      <c r="HY15" s="10">
        <v>19.83094814376954</v>
      </c>
      <c r="HZ15" s="10">
        <v>922.61269427019795</v>
      </c>
      <c r="IA15" s="10">
        <v>2032.644408988509</v>
      </c>
      <c r="IB15" s="10">
        <v>0</v>
      </c>
      <c r="IC15" s="10">
        <v>281.70116081149553</v>
      </c>
      <c r="ID15" s="10">
        <v>3223.9927208556087</v>
      </c>
      <c r="IE15" s="10">
        <v>5325.4762125041261</v>
      </c>
      <c r="IF15" s="10">
        <v>561.18803426304908</v>
      </c>
      <c r="IG15" s="10">
        <v>13.22063209584636</v>
      </c>
      <c r="IH15" s="10">
        <v>106.58005502992664</v>
      </c>
      <c r="II15" s="10">
        <v>3923.052413370252</v>
      </c>
      <c r="IJ15" s="10">
        <v>2484.4995050309562</v>
      </c>
      <c r="IK15" s="10">
        <v>80.366634003176699</v>
      </c>
      <c r="IL15" s="10">
        <v>0</v>
      </c>
      <c r="IM15" s="10">
        <v>0</v>
      </c>
      <c r="IN15" s="10">
        <v>47.289184035142753</v>
      </c>
      <c r="IO15" s="10">
        <v>1346.5159094550922</v>
      </c>
      <c r="IP15" s="10">
        <v>99.609366985614685</v>
      </c>
      <c r="IQ15" s="10">
        <v>806.9585631915196</v>
      </c>
      <c r="IR15" s="10">
        <v>72.578827569471827</v>
      </c>
      <c r="IS15" s="10">
        <v>14857.808551708922</v>
      </c>
      <c r="IT15" s="10">
        <v>2515.0709961093935</v>
      </c>
      <c r="IU15" s="10">
        <v>6550.7375420152412</v>
      </c>
      <c r="IV15" s="10">
        <v>0</v>
      </c>
      <c r="IW15" s="10">
        <v>43829.141197345925</v>
      </c>
      <c r="IX15" s="10">
        <v>517461.72746062023</v>
      </c>
      <c r="IY15" s="10">
        <v>234927.0512481397</v>
      </c>
      <c r="IZ15" s="10">
        <v>21882.694409634514</v>
      </c>
      <c r="JA15" s="10">
        <v>129724.91665144369</v>
      </c>
      <c r="JB15" s="10">
        <v>147718.63292817643</v>
      </c>
      <c r="JC15" s="10">
        <v>11542.543038549748</v>
      </c>
      <c r="JD15" s="10">
        <v>3677.7357665702034</v>
      </c>
      <c r="JE15" s="10">
        <v>2681.4886825450117</v>
      </c>
      <c r="JF15" s="10">
        <v>18750.472998150672</v>
      </c>
      <c r="JG15" s="10">
        <v>1774.8792976174541</v>
      </c>
      <c r="JH15" s="10">
        <v>169.20354387176806</v>
      </c>
      <c r="JI15" s="10">
        <v>22116.730857606046</v>
      </c>
      <c r="JJ15" s="10">
        <v>158.64758515015632</v>
      </c>
      <c r="JK15" s="10">
        <v>39.153410437698838</v>
      </c>
      <c r="JL15" s="10">
        <v>16.780033044728075</v>
      </c>
      <c r="JM15" s="10">
        <v>0</v>
      </c>
      <c r="JN15" s="10">
        <v>0</v>
      </c>
      <c r="JO15" s="10">
        <v>0</v>
      </c>
      <c r="JP15" s="10">
        <v>1.5254575495207339</v>
      </c>
      <c r="JQ15" s="10">
        <v>8.1357735974439152</v>
      </c>
      <c r="JR15" s="10">
        <v>0</v>
      </c>
      <c r="JS15" s="10">
        <v>30237.111060750147</v>
      </c>
      <c r="JT15" s="10">
        <v>8236.453795712283</v>
      </c>
      <c r="JU15" s="10">
        <v>1895.6352482044319</v>
      </c>
      <c r="JV15" s="10">
        <v>0</v>
      </c>
      <c r="JW15" s="10">
        <v>0</v>
      </c>
      <c r="JX15" s="10">
        <v>0.5084858498402447</v>
      </c>
      <c r="JY15" s="10">
        <v>0</v>
      </c>
      <c r="JZ15" s="10">
        <v>35.526685009975544</v>
      </c>
      <c r="KA15" s="10">
        <v>307.89793675312143</v>
      </c>
      <c r="KB15" s="10">
        <v>12.203660396165871</v>
      </c>
      <c r="KC15" s="10">
        <v>0.5084858498402447</v>
      </c>
      <c r="KD15" s="10">
        <v>0</v>
      </c>
      <c r="KE15" s="10">
        <v>0</v>
      </c>
      <c r="KF15" s="10">
        <v>5.0848584984024461</v>
      </c>
      <c r="KG15" s="10">
        <v>0</v>
      </c>
      <c r="KH15" s="10">
        <v>1.5254575495207339</v>
      </c>
      <c r="KI15" s="10">
        <v>467.80698185302509</v>
      </c>
      <c r="KJ15" s="10">
        <v>7.1188018977634249</v>
      </c>
      <c r="KK15" s="10">
        <v>0.5084858498402447</v>
      </c>
      <c r="KL15" s="10">
        <v>534.41862818209711</v>
      </c>
      <c r="KM15" s="10">
        <v>43915.102053066119</v>
      </c>
      <c r="KN15" s="10">
        <v>15.763061345047584</v>
      </c>
      <c r="KO15" s="10">
        <v>18.81397644408905</v>
      </c>
      <c r="KP15" s="10">
        <v>29.492179290734189</v>
      </c>
      <c r="KQ15" s="10">
        <v>0</v>
      </c>
      <c r="KR15" s="10">
        <v>0</v>
      </c>
      <c r="KS15" s="10">
        <v>0</v>
      </c>
      <c r="KT15" s="10">
        <v>0</v>
      </c>
      <c r="KU15" s="10">
        <v>34.068551939296391</v>
      </c>
      <c r="KV15" s="10">
        <v>137.29117945686605</v>
      </c>
      <c r="KW15" s="10">
        <v>246.10715132267842</v>
      </c>
      <c r="KX15" s="10">
        <v>2.0339433993609788</v>
      </c>
      <c r="KY15" s="10">
        <v>133.22329265814409</v>
      </c>
      <c r="KZ15" s="10">
        <v>73.221962376995222</v>
      </c>
      <c r="LA15" s="10">
        <v>12.712146246006116</v>
      </c>
      <c r="LB15" s="10">
        <v>153.56272665175388</v>
      </c>
      <c r="LC15" s="10">
        <v>36.610981188497611</v>
      </c>
      <c r="LD15" s="10">
        <v>976.93989082849419</v>
      </c>
      <c r="LE15" s="10">
        <v>0</v>
      </c>
      <c r="LF15" s="10">
        <v>2.0339433993609788</v>
      </c>
      <c r="LG15" s="10">
        <v>824.70488854221071</v>
      </c>
      <c r="LH15" s="10">
        <v>115.93477376357578</v>
      </c>
      <c r="LI15" s="10">
        <v>167.2918445974405</v>
      </c>
      <c r="LJ15" s="10">
        <v>78.306820875397676</v>
      </c>
      <c r="LK15" s="10">
        <v>0</v>
      </c>
      <c r="LL15" s="10">
        <v>0</v>
      </c>
      <c r="LM15" s="10">
        <v>4.5763726485622014</v>
      </c>
      <c r="LN15" s="10">
        <v>80.340764274758655</v>
      </c>
      <c r="LO15" s="10">
        <v>27.45823589137321</v>
      </c>
      <c r="LP15" s="10">
        <v>2.542429249201223</v>
      </c>
      <c r="LQ15" s="10">
        <v>81.866221824279378</v>
      </c>
      <c r="LR15" s="10">
        <v>18.81397644408905</v>
      </c>
      <c r="LS15" s="10">
        <v>32.543094389775661</v>
      </c>
      <c r="LT15" s="10">
        <v>10.169716996804892</v>
      </c>
      <c r="LU15" s="10">
        <v>66.611646329072045</v>
      </c>
      <c r="LV15" s="10">
        <v>0</v>
      </c>
      <c r="LW15" s="10">
        <v>414.92445346963967</v>
      </c>
      <c r="LX15" s="10">
        <v>9.6612311469646475</v>
      </c>
      <c r="LY15" s="10">
        <v>9.1527452971244028</v>
      </c>
      <c r="LZ15" s="10">
        <v>2.0339433993609788</v>
      </c>
      <c r="MA15" s="10">
        <v>4.0678867987219576</v>
      </c>
      <c r="MB15" s="10">
        <v>1.5254575495207339</v>
      </c>
      <c r="MC15" s="10">
        <v>29.492179290734189</v>
      </c>
      <c r="MD15" s="10">
        <v>309.66788255270899</v>
      </c>
      <c r="ME15" s="10">
        <v>0</v>
      </c>
      <c r="MF15" s="10">
        <v>37.119467038337859</v>
      </c>
      <c r="MG15" s="10">
        <v>84.408651073480613</v>
      </c>
      <c r="MH15" s="10">
        <v>19.83094814376954</v>
      </c>
      <c r="MI15" s="10">
        <v>12.712146246006116</v>
      </c>
      <c r="MJ15" s="10">
        <v>110.3414294153331</v>
      </c>
      <c r="MK15" s="10">
        <v>20.339433993609784</v>
      </c>
      <c r="ML15" s="10">
        <v>329.49883069647854</v>
      </c>
      <c r="MM15" s="10">
        <v>246.61563717251866</v>
      </c>
      <c r="MN15" s="10">
        <v>0</v>
      </c>
      <c r="MO15" s="10">
        <v>1.5254575495207339</v>
      </c>
      <c r="MP15" s="10">
        <v>1912.0585176556992</v>
      </c>
      <c r="MQ15" s="10">
        <v>0</v>
      </c>
      <c r="MR15" s="10">
        <v>0</v>
      </c>
      <c r="MS15" s="10">
        <v>2850.237916074786</v>
      </c>
      <c r="MT15" s="10">
        <v>0</v>
      </c>
      <c r="MU15" s="10">
        <v>800.86521349838529</v>
      </c>
      <c r="MV15" s="10">
        <v>8241.4421884668936</v>
      </c>
      <c r="MW15" s="10">
        <v>669.67586423960222</v>
      </c>
      <c r="MX15" s="10">
        <v>11994.672711881532</v>
      </c>
      <c r="MY15" s="10">
        <v>444.92511861021404</v>
      </c>
      <c r="MZ15" s="10">
        <v>15.763061345047584</v>
      </c>
      <c r="NA15" s="10">
        <v>137.29117945686605</v>
      </c>
      <c r="NB15" s="10">
        <v>497.29916114375925</v>
      </c>
      <c r="NC15" s="10">
        <v>49.83161328434398</v>
      </c>
      <c r="ND15" s="10">
        <v>0</v>
      </c>
      <c r="NE15" s="10">
        <v>121.52811811181847</v>
      </c>
      <c r="NF15" s="10">
        <v>553.74109047602644</v>
      </c>
      <c r="NG15" s="10">
        <v>746.96571341531944</v>
      </c>
      <c r="NH15" s="10">
        <v>921.88484576036353</v>
      </c>
      <c r="NI15" s="10">
        <v>397.12744872523109</v>
      </c>
      <c r="NJ15" s="10">
        <v>7.6272877476036696</v>
      </c>
      <c r="NK15" s="10">
        <v>1775.6325876421342</v>
      </c>
      <c r="NL15" s="10">
        <v>672.2182934888034</v>
      </c>
      <c r="NM15" s="10">
        <v>879.38927690754008</v>
      </c>
      <c r="NN15" s="10">
        <v>399.16139212459206</v>
      </c>
      <c r="NO15" s="10">
        <v>0</v>
      </c>
      <c r="NP15" s="10">
        <v>55.424957632586661</v>
      </c>
      <c r="NQ15" s="14">
        <f t="shared" si="0"/>
        <v>2468735.535949795</v>
      </c>
      <c r="NR15" s="11">
        <f>W_DirectConsumption_Total!E15</f>
        <v>25900.350050204284</v>
      </c>
      <c r="NS15" s="11">
        <f t="shared" si="1"/>
        <v>2494635.8859999995</v>
      </c>
      <c r="NT15" s="3">
        <v>2494635.8859999999</v>
      </c>
      <c r="NU15" s="11">
        <f t="shared" si="2"/>
        <v>0</v>
      </c>
    </row>
    <row r="16">
      <c r="A16" s="9">
        <v>13</v>
      </c>
      <c r="B16" s="57" t="s">
        <v>764</v>
      </c>
      <c r="C16" s="10">
        <v>0</v>
      </c>
      <c r="D16" s="10">
        <v>0</v>
      </c>
      <c r="E16" s="10">
        <v>0</v>
      </c>
      <c r="F16" s="10">
        <v>0</v>
      </c>
      <c r="G16" s="10">
        <v>622.54784537235867</v>
      </c>
      <c r="H16" s="10">
        <v>5.9816127049820116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38.190296501039001</v>
      </c>
      <c r="O16" s="10">
        <v>16.56446595225788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16.56446595225788</v>
      </c>
      <c r="AA16" s="10">
        <v>0</v>
      </c>
      <c r="AB16" s="10">
        <v>99.386795713547286</v>
      </c>
      <c r="AC16" s="10">
        <v>14.723969735340338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4.14111648806447</v>
      </c>
      <c r="AK16" s="10">
        <v>0</v>
      </c>
      <c r="AL16" s="10">
        <v>0</v>
      </c>
      <c r="AM16" s="10">
        <v>0</v>
      </c>
      <c r="AN16" s="10">
        <v>11.963225409964023</v>
      </c>
      <c r="AO16" s="10">
        <v>161.50354303451434</v>
      </c>
      <c r="AP16" s="10">
        <v>0</v>
      </c>
      <c r="AQ16" s="10">
        <v>0</v>
      </c>
      <c r="AR16" s="10">
        <v>11.963225409964023</v>
      </c>
      <c r="AS16" s="10">
        <v>581.13668049171395</v>
      </c>
      <c r="AT16" s="10">
        <v>0</v>
      </c>
      <c r="AU16" s="10">
        <v>628.0693340231112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1126.8438088077651</v>
      </c>
      <c r="BB16" s="10">
        <v>673.62161539182034</v>
      </c>
      <c r="BC16" s="10">
        <v>4223.4786937715298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0.46012405422938557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11.503101355734637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710.89166378440063</v>
      </c>
      <c r="CF16" s="10">
        <v>9.2024810845877099</v>
      </c>
      <c r="CG16" s="10">
        <v>0</v>
      </c>
      <c r="CH16" s="10">
        <v>3.6809924338350846</v>
      </c>
      <c r="CI16" s="10">
        <v>0.92024810845877114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232.82277144006909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61.656623266737661</v>
      </c>
      <c r="DP16" s="10">
        <v>0</v>
      </c>
      <c r="DQ16" s="10">
        <v>0</v>
      </c>
      <c r="DR16" s="10">
        <v>1183.899191532209</v>
      </c>
      <c r="DS16" s="10">
        <v>0</v>
      </c>
      <c r="DT16" s="10">
        <v>318.40584552673477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495.09348235081882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0.46012405422938557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0.92024810845877114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1.3803721626881567</v>
      </c>
      <c r="IP16" s="10">
        <v>97.086175442400346</v>
      </c>
      <c r="IQ16" s="10">
        <v>19.325210277634195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215.33805737935242</v>
      </c>
      <c r="IX16" s="10">
        <v>11.963225409964023</v>
      </c>
      <c r="IY16" s="10">
        <v>17.024590006487266</v>
      </c>
      <c r="IZ16" s="10">
        <v>2.7607443253763133</v>
      </c>
      <c r="JA16" s="10">
        <v>70.398980297095989</v>
      </c>
      <c r="JB16" s="10">
        <v>153.68143411261477</v>
      </c>
      <c r="JC16" s="10">
        <v>70.859104351325371</v>
      </c>
      <c r="JD16" s="10">
        <v>31.748559741827602</v>
      </c>
      <c r="JE16" s="10">
        <v>73.619848676701679</v>
      </c>
      <c r="JF16" s="10">
        <v>0.92024810845877114</v>
      </c>
      <c r="JG16" s="10">
        <v>0.46012405422938557</v>
      </c>
      <c r="JH16" s="10">
        <v>1.3803721626881567</v>
      </c>
      <c r="JI16" s="10">
        <v>15.644217843799108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87.423570303583247</v>
      </c>
      <c r="LH16" s="10">
        <v>0</v>
      </c>
      <c r="LI16" s="10">
        <v>0</v>
      </c>
      <c r="LJ16" s="10">
        <v>0</v>
      </c>
      <c r="LK16" s="10">
        <v>1266.7215212934984</v>
      </c>
      <c r="LL16" s="10">
        <v>11.963225409964023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98.006423550859125</v>
      </c>
      <c r="LY16" s="10">
        <v>0</v>
      </c>
      <c r="LZ16" s="10">
        <v>0.46012405422938557</v>
      </c>
      <c r="MA16" s="10">
        <v>0</v>
      </c>
      <c r="MB16" s="10">
        <v>2.3006202711469275</v>
      </c>
      <c r="MC16" s="10">
        <v>0</v>
      </c>
      <c r="MD16" s="10">
        <v>0</v>
      </c>
      <c r="ME16" s="10">
        <v>0</v>
      </c>
      <c r="MF16" s="10">
        <v>225.46078657239892</v>
      </c>
      <c r="MG16" s="10">
        <v>568.25320697329119</v>
      </c>
      <c r="MH16" s="10">
        <v>137.11696816035689</v>
      </c>
      <c r="MI16" s="10">
        <v>392.0256942034365</v>
      </c>
      <c r="MJ16" s="10">
        <v>444.01971233135703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4198.6319948431437</v>
      </c>
      <c r="MX16" s="10">
        <v>26758.974497764146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560.43109805139159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4">
        <f t="shared" si="0"/>
        <v>46801.978299996183</v>
      </c>
      <c r="NR16" s="11">
        <f>W_DirectConsumption_Total!E16</f>
        <v>85832.001200003826</v>
      </c>
      <c r="NS16" s="11">
        <f t="shared" si="1"/>
        <v>132633.97950000002</v>
      </c>
      <c r="NT16" s="3">
        <v>132633.97949999999</v>
      </c>
      <c r="NU16" s="11">
        <f t="shared" si="2"/>
        <v>0</v>
      </c>
    </row>
    <row r="17">
      <c r="A17" s="9">
        <v>14</v>
      </c>
      <c r="B17" s="57" t="s">
        <v>765</v>
      </c>
      <c r="C17" s="10">
        <v>0</v>
      </c>
      <c r="D17" s="10">
        <v>0</v>
      </c>
      <c r="E17" s="10">
        <v>0</v>
      </c>
      <c r="F17" s="10">
        <v>0</v>
      </c>
      <c r="G17" s="10">
        <v>6.4423452620182378</v>
      </c>
      <c r="H17" s="10">
        <v>1392.4320320944207</v>
      </c>
      <c r="I17" s="10">
        <v>0</v>
      </c>
      <c r="J17" s="10">
        <v>0</v>
      </c>
      <c r="K17" s="10">
        <v>0</v>
      </c>
      <c r="L17" s="10">
        <v>0</v>
      </c>
      <c r="M17" s="10">
        <v>1.7022403614945474</v>
      </c>
      <c r="N17" s="10">
        <v>1.2834415018201508</v>
      </c>
      <c r="O17" s="10">
        <v>0.0076654096864950377</v>
      </c>
      <c r="P17" s="10">
        <v>7879.0241639879005</v>
      </c>
      <c r="Q17" s="10">
        <v>6836.3948374616475</v>
      </c>
      <c r="R17" s="10">
        <v>5088.4379087136358</v>
      </c>
      <c r="S17" s="10">
        <v>0</v>
      </c>
      <c r="T17" s="10">
        <v>0</v>
      </c>
      <c r="U17" s="10">
        <v>3.840952610551799</v>
      </c>
      <c r="V17" s="10">
        <v>0</v>
      </c>
      <c r="W17" s="10">
        <v>3.0116560241826607</v>
      </c>
      <c r="X17" s="10">
        <v>2207.6053105508795</v>
      </c>
      <c r="Y17" s="10">
        <v>-2953.6148594277192</v>
      </c>
      <c r="Z17" s="10">
        <v>651355.06729134335</v>
      </c>
      <c r="AA17" s="10">
        <v>100.1266510068844</v>
      </c>
      <c r="AB17" s="10">
        <v>35.00739065189159</v>
      </c>
      <c r="AC17" s="10">
        <v>1.8399956252624652</v>
      </c>
      <c r="AD17" s="10">
        <v>3063.5286226922549</v>
      </c>
      <c r="AE17" s="10">
        <v>676.83394440048505</v>
      </c>
      <c r="AF17" s="10">
        <v>1444.3907987740372</v>
      </c>
      <c r="AG17" s="10">
        <v>979.11388715550015</v>
      </c>
      <c r="AH17" s="10">
        <v>0</v>
      </c>
      <c r="AI17" s="10">
        <v>22.652890964504358</v>
      </c>
      <c r="AJ17" s="10">
        <v>33.93074239328265</v>
      </c>
      <c r="AK17" s="10">
        <v>0</v>
      </c>
      <c r="AL17" s="10">
        <v>55.2989332684784</v>
      </c>
      <c r="AM17" s="10">
        <v>0</v>
      </c>
      <c r="AN17" s="10">
        <v>78.046709625429585</v>
      </c>
      <c r="AO17" s="10">
        <v>33.639425898015297</v>
      </c>
      <c r="AP17" s="10">
        <v>0</v>
      </c>
      <c r="AQ17" s="10">
        <v>0</v>
      </c>
      <c r="AR17" s="10">
        <v>42.299662034044083</v>
      </c>
      <c r="AS17" s="10">
        <v>0.26892812316786757</v>
      </c>
      <c r="AT17" s="10">
        <v>0</v>
      </c>
      <c r="AU17" s="10">
        <v>36.823343772944639</v>
      </c>
      <c r="AV17" s="10">
        <v>0</v>
      </c>
      <c r="AW17" s="10">
        <v>0</v>
      </c>
      <c r="AX17" s="10">
        <v>0</v>
      </c>
      <c r="AY17" s="10">
        <v>1.1348269076630315</v>
      </c>
      <c r="AZ17" s="10">
        <v>7.6382580323473279</v>
      </c>
      <c r="BA17" s="10">
        <v>0.5214607867285096</v>
      </c>
      <c r="BB17" s="10">
        <v>0.31172666058413151</v>
      </c>
      <c r="BC17" s="10">
        <v>35.911979394387792</v>
      </c>
      <c r="BD17" s="10">
        <v>49.103087350804252</v>
      </c>
      <c r="BE17" s="10">
        <v>43.385305623732826</v>
      </c>
      <c r="BF17" s="10">
        <v>0</v>
      </c>
      <c r="BG17" s="10">
        <v>5.1067210844836417</v>
      </c>
      <c r="BH17" s="10">
        <v>33.564688153571971</v>
      </c>
      <c r="BI17" s="10">
        <v>24.878897591074157</v>
      </c>
      <c r="BJ17" s="10">
        <v>0</v>
      </c>
      <c r="BK17" s="10">
        <v>0</v>
      </c>
      <c r="BL17" s="10">
        <v>0</v>
      </c>
      <c r="BM17" s="10">
        <v>26443.058308698946</v>
      </c>
      <c r="BN17" s="10">
        <v>0.043647188756270446</v>
      </c>
      <c r="BO17" s="10">
        <v>0.13094156626881132</v>
      </c>
      <c r="BP17" s="10">
        <v>0</v>
      </c>
      <c r="BQ17" s="10">
        <v>0</v>
      </c>
      <c r="BR17" s="10">
        <v>0.28835448569239941</v>
      </c>
      <c r="BS17" s="10">
        <v>0.26188313253762263</v>
      </c>
      <c r="BT17" s="10">
        <v>4.1954533217731393</v>
      </c>
      <c r="BU17" s="10">
        <v>2.3426027562472553</v>
      </c>
      <c r="BV17" s="10">
        <v>14.796396988375681</v>
      </c>
      <c r="BW17" s="10">
        <v>4.1464829318456919</v>
      </c>
      <c r="BX17" s="10">
        <v>231.22459624345754</v>
      </c>
      <c r="BY17" s="10">
        <v>0.17458875502508178</v>
      </c>
      <c r="BZ17" s="10">
        <v>0</v>
      </c>
      <c r="CA17" s="10">
        <v>8.1927412490925668</v>
      </c>
      <c r="CB17" s="10">
        <v>11014111.145288223</v>
      </c>
      <c r="CC17" s="10">
        <v>2697952.0102696489</v>
      </c>
      <c r="CD17" s="10">
        <v>1168815.0935538588</v>
      </c>
      <c r="CE17" s="10">
        <v>403119.74980585068</v>
      </c>
      <c r="CF17" s="10">
        <v>106152.51671158083</v>
      </c>
      <c r="CG17" s="10">
        <v>2595.728362065744</v>
      </c>
      <c r="CH17" s="10">
        <v>28069.56693363492</v>
      </c>
      <c r="CI17" s="10">
        <v>17601.054396945608</v>
      </c>
      <c r="CJ17" s="10">
        <v>95116.062054436203</v>
      </c>
      <c r="CK17" s="10">
        <v>0</v>
      </c>
      <c r="CL17" s="10">
        <v>0</v>
      </c>
      <c r="CM17" s="10">
        <v>0</v>
      </c>
      <c r="CN17" s="10">
        <v>15.100604093947881</v>
      </c>
      <c r="CO17" s="10">
        <v>6.1542536146341327</v>
      </c>
      <c r="CP17" s="10">
        <v>0</v>
      </c>
      <c r="CQ17" s="10">
        <v>0</v>
      </c>
      <c r="CR17" s="10">
        <v>1011.4401137397584</v>
      </c>
      <c r="CS17" s="10">
        <v>40.411666544646486</v>
      </c>
      <c r="CT17" s="10">
        <v>8.2056714861788436</v>
      </c>
      <c r="CU17" s="10">
        <v>0</v>
      </c>
      <c r="CV17" s="10">
        <v>0</v>
      </c>
      <c r="CW17" s="10">
        <v>0</v>
      </c>
      <c r="CX17" s="10">
        <v>0</v>
      </c>
      <c r="CY17" s="10">
        <v>4.8732556961709372</v>
      </c>
      <c r="CZ17" s="10">
        <v>0</v>
      </c>
      <c r="DA17" s="10">
        <v>0</v>
      </c>
      <c r="DB17" s="10">
        <v>0</v>
      </c>
      <c r="DC17" s="10">
        <v>12.701331928074699</v>
      </c>
      <c r="DD17" s="10">
        <v>0</v>
      </c>
      <c r="DE17" s="10">
        <v>0</v>
      </c>
      <c r="DF17" s="10">
        <v>0</v>
      </c>
      <c r="DG17" s="10">
        <v>21.518064056841329</v>
      </c>
      <c r="DH17" s="10">
        <v>0</v>
      </c>
      <c r="DI17" s="10">
        <v>0</v>
      </c>
      <c r="DJ17" s="10">
        <v>2.9243616466701199</v>
      </c>
      <c r="DK17" s="10">
        <v>0</v>
      </c>
      <c r="DL17" s="10">
        <v>2.7934200804013085</v>
      </c>
      <c r="DM17" s="10">
        <v>0</v>
      </c>
      <c r="DN17" s="10">
        <v>0</v>
      </c>
      <c r="DO17" s="10">
        <v>21.022830150043596</v>
      </c>
      <c r="DP17" s="10">
        <v>3.7536582330392583</v>
      </c>
      <c r="DQ17" s="10">
        <v>0</v>
      </c>
      <c r="DR17" s="10">
        <v>1.3771604509066866</v>
      </c>
      <c r="DS17" s="10">
        <v>4.9321323294585602</v>
      </c>
      <c r="DT17" s="10">
        <v>62.344590186103567</v>
      </c>
      <c r="DU17" s="10">
        <v>0</v>
      </c>
      <c r="DV17" s="10">
        <v>0</v>
      </c>
      <c r="DW17" s="10">
        <v>0</v>
      </c>
      <c r="DX17" s="10">
        <v>736.02176182346602</v>
      </c>
      <c r="DY17" s="10">
        <v>0</v>
      </c>
      <c r="DZ17" s="10">
        <v>4.4956604418958559</v>
      </c>
      <c r="EA17" s="10">
        <v>27.017609840131406</v>
      </c>
      <c r="EB17" s="10">
        <v>76.743374768936647</v>
      </c>
      <c r="EC17" s="10">
        <v>404.12932069430803</v>
      </c>
      <c r="ED17" s="10">
        <v>3.4044807229890948</v>
      </c>
      <c r="EE17" s="10">
        <v>146.04349357848091</v>
      </c>
      <c r="EF17" s="10">
        <v>14.296542313398934</v>
      </c>
      <c r="EG17" s="10">
        <v>0</v>
      </c>
      <c r="EH17" s="10">
        <v>446.5587647757124</v>
      </c>
      <c r="EI17" s="10">
        <v>679.06317559810248</v>
      </c>
      <c r="EJ17" s="10">
        <v>62.939246186541986</v>
      </c>
      <c r="EK17" s="10">
        <v>177.98261503799182</v>
      </c>
      <c r="EL17" s="10">
        <v>23.656776305898582</v>
      </c>
      <c r="EM17" s="10">
        <v>2.4878897591074152</v>
      </c>
      <c r="EN17" s="10">
        <v>102.09280057940387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223.97916290991665</v>
      </c>
      <c r="EU17" s="10">
        <v>0</v>
      </c>
      <c r="EV17" s="10">
        <v>281.1653321635124</v>
      </c>
      <c r="EW17" s="10">
        <v>90.905710563535024</v>
      </c>
      <c r="EX17" s="10">
        <v>24.486072892267718</v>
      </c>
      <c r="EY17" s="10">
        <v>0</v>
      </c>
      <c r="EZ17" s="10">
        <v>6.5038569807779911</v>
      </c>
      <c r="FA17" s="10">
        <v>0</v>
      </c>
      <c r="FB17" s="10">
        <v>0.82929658636913839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429.75022049423882</v>
      </c>
      <c r="FI17" s="10">
        <v>20.165001205396944</v>
      </c>
      <c r="FJ17" s="10">
        <v>39.457058635668481</v>
      </c>
      <c r="FK17" s="10">
        <v>99.733826308077965</v>
      </c>
      <c r="FL17" s="10">
        <v>2.269653815326063</v>
      </c>
      <c r="FM17" s="10">
        <v>0</v>
      </c>
      <c r="FN17" s="10">
        <v>45.742253816571427</v>
      </c>
      <c r="FO17" s="10">
        <v>83.423630675075458</v>
      </c>
      <c r="FP17" s="10">
        <v>972.35082471410931</v>
      </c>
      <c r="FQ17" s="10">
        <v>245.55893150605183</v>
      </c>
      <c r="FR17" s="10">
        <v>74.119816651470714</v>
      </c>
      <c r="FS17" s="10">
        <v>320.98404445734997</v>
      </c>
      <c r="FT17" s="10">
        <v>48.94203971184767</v>
      </c>
      <c r="FU17" s="10">
        <v>93.125924970279641</v>
      </c>
      <c r="FV17" s="10">
        <v>0.15741291942358807</v>
      </c>
      <c r="FW17" s="10">
        <v>0.043647188756270446</v>
      </c>
      <c r="FX17" s="10">
        <v>34.05695375136451</v>
      </c>
      <c r="FY17" s="10">
        <v>231.7760686372234</v>
      </c>
      <c r="FZ17" s="10">
        <v>0.26188313253762263</v>
      </c>
      <c r="GA17" s="10">
        <v>311.12854159234024</v>
      </c>
      <c r="GB17" s="10">
        <v>0</v>
      </c>
      <c r="GC17" s="10">
        <v>17.617703621436839</v>
      </c>
      <c r="GD17" s="10">
        <v>135.37346226543917</v>
      </c>
      <c r="GE17" s="10">
        <v>47.148900807667935</v>
      </c>
      <c r="GF17" s="10">
        <v>7.3235224054847752</v>
      </c>
      <c r="GG17" s="10">
        <v>45.262134740252449</v>
      </c>
      <c r="GH17" s="10">
        <v>10.824502811555071</v>
      </c>
      <c r="GI17" s="10">
        <v>5.4995457832900758</v>
      </c>
      <c r="GJ17" s="10">
        <v>1.6149459839820064</v>
      </c>
      <c r="GK17" s="10">
        <v>2.4005953815948744</v>
      </c>
      <c r="GL17" s="10">
        <v>1.0038853413942201</v>
      </c>
      <c r="GM17" s="10">
        <v>1.0038853413942201</v>
      </c>
      <c r="GN17" s="10">
        <v>0.26188313253762263</v>
      </c>
      <c r="GO17" s="10">
        <v>79.99742425953427</v>
      </c>
      <c r="GP17" s="10">
        <v>1.5276516064694654</v>
      </c>
      <c r="GQ17" s="10">
        <v>10.126147791454743</v>
      </c>
      <c r="GR17" s="10">
        <v>5840.9029961781289</v>
      </c>
      <c r="GS17" s="10">
        <v>91.408238180574259</v>
      </c>
      <c r="GT17" s="10">
        <v>55.480239945176557</v>
      </c>
      <c r="GU17" s="10">
        <v>1.0911797189067611</v>
      </c>
      <c r="GV17" s="10">
        <v>36.84619784032509</v>
      </c>
      <c r="GW17" s="10">
        <v>8.1183771086663032</v>
      </c>
      <c r="GX17" s="10">
        <v>11.435563454142857</v>
      </c>
      <c r="GY17" s="10">
        <v>4.4520132531395857</v>
      </c>
      <c r="GZ17" s="10">
        <v>1.3530628514443839</v>
      </c>
      <c r="HA17" s="10">
        <v>72.847158034215369</v>
      </c>
      <c r="HB17" s="10">
        <v>30.20385461933915</v>
      </c>
      <c r="HC17" s="10">
        <v>0.91659096388167927</v>
      </c>
      <c r="HD17" s="10">
        <v>10.956859577328952</v>
      </c>
      <c r="HE17" s="10">
        <v>4.2337773093582332</v>
      </c>
      <c r="HF17" s="10">
        <v>22.827479719529443</v>
      </c>
      <c r="HG17" s="10">
        <v>4.1464829318456919</v>
      </c>
      <c r="HH17" s="10">
        <v>9.2532040163293345</v>
      </c>
      <c r="HI17" s="10">
        <v>58.373497757095421</v>
      </c>
      <c r="HJ17" s="10">
        <v>2.618831325376227</v>
      </c>
      <c r="HK17" s="10">
        <v>8.8603793175229004</v>
      </c>
      <c r="HL17" s="10">
        <v>3.0989504016952019</v>
      </c>
      <c r="HM17" s="10">
        <v>53.407073414058154</v>
      </c>
      <c r="HN17" s="10">
        <v>5.2813098395087241</v>
      </c>
      <c r="HO17" s="10">
        <v>4.2774244981145042</v>
      </c>
      <c r="HP17" s="10">
        <v>2.1387122490572521</v>
      </c>
      <c r="HQ17" s="10">
        <v>2.0950650603009811</v>
      </c>
      <c r="HR17" s="10">
        <v>2.618831325376227</v>
      </c>
      <c r="HS17" s="10">
        <v>4.6266020081646673</v>
      </c>
      <c r="HT17" s="10">
        <v>3.2298919679640128</v>
      </c>
      <c r="HU17" s="10">
        <v>0.78564939761286801</v>
      </c>
      <c r="HV17" s="10">
        <v>52.669674583534096</v>
      </c>
      <c r="HW17" s="10">
        <v>1.0911797189067611</v>
      </c>
      <c r="HX17" s="10">
        <v>2.9680088354263905</v>
      </c>
      <c r="HY17" s="10">
        <v>1.7022403614945474</v>
      </c>
      <c r="HZ17" s="10">
        <v>65.84121919139227</v>
      </c>
      <c r="IA17" s="10">
        <v>150.79868530006652</v>
      </c>
      <c r="IB17" s="10">
        <v>0</v>
      </c>
      <c r="IC17" s="10">
        <v>24.180542570973827</v>
      </c>
      <c r="ID17" s="10">
        <v>1201.9170303135015</v>
      </c>
      <c r="IE17" s="10">
        <v>7322.6942095870681</v>
      </c>
      <c r="IF17" s="10">
        <v>1028.980285871671</v>
      </c>
      <c r="IG17" s="10">
        <v>34.493425638927214</v>
      </c>
      <c r="IH17" s="10">
        <v>173.87657503038236</v>
      </c>
      <c r="II17" s="10">
        <v>596.24175170099932</v>
      </c>
      <c r="IJ17" s="10">
        <v>941.90495150335278</v>
      </c>
      <c r="IK17" s="10">
        <v>5.4300381203612522</v>
      </c>
      <c r="IL17" s="10">
        <v>0</v>
      </c>
      <c r="IM17" s="10">
        <v>0</v>
      </c>
      <c r="IN17" s="10">
        <v>4.0591885543331516</v>
      </c>
      <c r="IO17" s="10">
        <v>554.90663029820416</v>
      </c>
      <c r="IP17" s="10">
        <v>3558.3536220021965</v>
      </c>
      <c r="IQ17" s="10">
        <v>1550.3664654246281</v>
      </c>
      <c r="IR17" s="10">
        <v>448.04614086434344</v>
      </c>
      <c r="IS17" s="10">
        <v>9756.457308603889</v>
      </c>
      <c r="IT17" s="10">
        <v>1650.0295072877204</v>
      </c>
      <c r="IU17" s="10">
        <v>509.43560105685839</v>
      </c>
      <c r="IV17" s="10">
        <v>0</v>
      </c>
      <c r="IW17" s="10">
        <v>34312.529007231438</v>
      </c>
      <c r="IX17" s="10">
        <v>2749379.1548679862</v>
      </c>
      <c r="IY17" s="10">
        <v>383602.05954588711</v>
      </c>
      <c r="IZ17" s="10">
        <v>160862.68420152797</v>
      </c>
      <c r="JA17" s="10">
        <v>227371.72577741154</v>
      </c>
      <c r="JB17" s="10">
        <v>162591.69257287629</v>
      </c>
      <c r="JC17" s="10">
        <v>35986.891582529723</v>
      </c>
      <c r="JD17" s="10">
        <v>9528.165379351818</v>
      </c>
      <c r="JE17" s="10">
        <v>10693.680464286212</v>
      </c>
      <c r="JF17" s="10">
        <v>16875.545979835577</v>
      </c>
      <c r="JG17" s="10">
        <v>6470.0066435562276</v>
      </c>
      <c r="JH17" s="10">
        <v>1133.0413547288827</v>
      </c>
      <c r="JI17" s="10">
        <v>23721.528759478882</v>
      </c>
      <c r="JJ17" s="10">
        <v>13.617922891956379</v>
      </c>
      <c r="JK17" s="10">
        <v>2252.128234244472</v>
      </c>
      <c r="JL17" s="10">
        <v>1.4403572289569249</v>
      </c>
      <c r="JM17" s="10">
        <v>0</v>
      </c>
      <c r="JN17" s="10">
        <v>0</v>
      </c>
      <c r="JO17" s="10">
        <v>0</v>
      </c>
      <c r="JP17" s="10">
        <v>0.13094156626881132</v>
      </c>
      <c r="JQ17" s="10">
        <v>0.69835502010032713</v>
      </c>
      <c r="JR17" s="10">
        <v>0</v>
      </c>
      <c r="JS17" s="10">
        <v>2595.480079391622</v>
      </c>
      <c r="JT17" s="10">
        <v>706.99716347406866</v>
      </c>
      <c r="JU17" s="10">
        <v>162.7167196833762</v>
      </c>
      <c r="JV17" s="10">
        <v>0</v>
      </c>
      <c r="JW17" s="10">
        <v>0</v>
      </c>
      <c r="JX17" s="10">
        <v>0.043647188756270446</v>
      </c>
      <c r="JY17" s="10">
        <v>0</v>
      </c>
      <c r="JZ17" s="10">
        <v>2.3611937913538208</v>
      </c>
      <c r="KA17" s="10">
        <v>68.118820569729564</v>
      </c>
      <c r="KB17" s="10">
        <v>1.0475325301504905</v>
      </c>
      <c r="KC17" s="10">
        <v>0.043647188756270446</v>
      </c>
      <c r="KD17" s="10">
        <v>0</v>
      </c>
      <c r="KE17" s="10">
        <v>0</v>
      </c>
      <c r="KF17" s="10">
        <v>0.43647188756270444</v>
      </c>
      <c r="KG17" s="10">
        <v>0</v>
      </c>
      <c r="KH17" s="10">
        <v>0.13094156626881132</v>
      </c>
      <c r="KI17" s="10">
        <v>40.155413655768811</v>
      </c>
      <c r="KJ17" s="10">
        <v>0.61106064258778625</v>
      </c>
      <c r="KK17" s="10">
        <v>0.043647188756270446</v>
      </c>
      <c r="KL17" s="10">
        <v>45.873195382840237</v>
      </c>
      <c r="KM17" s="10">
        <v>99612.033646831449</v>
      </c>
      <c r="KN17" s="10">
        <v>1.3530628514443839</v>
      </c>
      <c r="KO17" s="10">
        <v>1.6149459839820064</v>
      </c>
      <c r="KP17" s="10">
        <v>2.5315369478636858</v>
      </c>
      <c r="KQ17" s="10">
        <v>0</v>
      </c>
      <c r="KR17" s="10">
        <v>0</v>
      </c>
      <c r="KS17" s="10">
        <v>0</v>
      </c>
      <c r="KT17" s="10">
        <v>0</v>
      </c>
      <c r="KU17" s="10">
        <v>2.9243616466701199</v>
      </c>
      <c r="KV17" s="10">
        <v>11.78474096419302</v>
      </c>
      <c r="KW17" s="10">
        <v>21.125239358034896</v>
      </c>
      <c r="KX17" s="10">
        <v>0.17458875502508178</v>
      </c>
      <c r="KY17" s="10">
        <v>11.435563454142857</v>
      </c>
      <c r="KZ17" s="10">
        <v>6.285195180902944</v>
      </c>
      <c r="LA17" s="10">
        <v>1.0911797189067611</v>
      </c>
      <c r="LB17" s="10">
        <v>13.181451004393674</v>
      </c>
      <c r="LC17" s="10">
        <v>3.142597590451472</v>
      </c>
      <c r="LD17" s="10">
        <v>660.60228603623364</v>
      </c>
      <c r="LE17" s="10">
        <v>0</v>
      </c>
      <c r="LF17" s="10">
        <v>0.17458875502508178</v>
      </c>
      <c r="LG17" s="10">
        <v>957.47825323515258</v>
      </c>
      <c r="LH17" s="10">
        <v>9.9515590364296607</v>
      </c>
      <c r="LI17" s="10">
        <v>14.359925100812976</v>
      </c>
      <c r="LJ17" s="10">
        <v>6.7216670684656492</v>
      </c>
      <c r="LK17" s="10">
        <v>0.58619091297002324</v>
      </c>
      <c r="LL17" s="10">
        <v>0.0055361292180241932</v>
      </c>
      <c r="LM17" s="10">
        <v>0.392824698806434</v>
      </c>
      <c r="LN17" s="10">
        <v>6.8962558234907307</v>
      </c>
      <c r="LO17" s="10">
        <v>2.3569481928386042</v>
      </c>
      <c r="LP17" s="10">
        <v>0.21823594378135222</v>
      </c>
      <c r="LQ17" s="10">
        <v>7.0271973897595412</v>
      </c>
      <c r="LR17" s="10">
        <v>1.6149459839820064</v>
      </c>
      <c r="LS17" s="10">
        <v>2.7934200804013085</v>
      </c>
      <c r="LT17" s="10">
        <v>0.87294377512540888</v>
      </c>
      <c r="LU17" s="10">
        <v>5.7177817270714284</v>
      </c>
      <c r="LV17" s="10">
        <v>0</v>
      </c>
      <c r="LW17" s="10">
        <v>35.616106025116686</v>
      </c>
      <c r="LX17" s="10">
        <v>0.87465026034756732</v>
      </c>
      <c r="LY17" s="10">
        <v>0.78564939761286801</v>
      </c>
      <c r="LZ17" s="10">
        <v>0.17480168307192887</v>
      </c>
      <c r="MA17" s="10">
        <v>0.34917751005016356</v>
      </c>
      <c r="MB17" s="10">
        <v>0.13200620650304673</v>
      </c>
      <c r="MC17" s="10">
        <v>2.5315369478636858</v>
      </c>
      <c r="MD17" s="10">
        <v>26.581137952568699</v>
      </c>
      <c r="ME17" s="10">
        <v>0</v>
      </c>
      <c r="MF17" s="10">
        <v>3.290579522162814</v>
      </c>
      <c r="MG17" s="10">
        <v>7.508399471397043</v>
      </c>
      <c r="MH17" s="10">
        <v>1.7656929194549784</v>
      </c>
      <c r="MI17" s="10">
        <v>1.2725944148204771</v>
      </c>
      <c r="MJ17" s="10">
        <v>9.6769155253181243</v>
      </c>
      <c r="MK17" s="10">
        <v>1.7458875502508178</v>
      </c>
      <c r="ML17" s="10">
        <v>28.283378314063249</v>
      </c>
      <c r="MM17" s="10">
        <v>21.168886546791168</v>
      </c>
      <c r="MN17" s="10">
        <v>0</v>
      </c>
      <c r="MO17" s="10">
        <v>0.13094156626881132</v>
      </c>
      <c r="MP17" s="10">
        <v>623.1666287053971</v>
      </c>
      <c r="MQ17" s="10">
        <v>0</v>
      </c>
      <c r="MR17" s="10">
        <v>0</v>
      </c>
      <c r="MS17" s="10">
        <v>719.5292670909048</v>
      </c>
      <c r="MT17" s="10">
        <v>0</v>
      </c>
      <c r="MU17" s="10">
        <v>68.744322291125954</v>
      </c>
      <c r="MV17" s="10">
        <v>2173.7825510541634</v>
      </c>
      <c r="MW17" s="10">
        <v>59.426316019487828</v>
      </c>
      <c r="MX17" s="10">
        <v>1041.9765790641027</v>
      </c>
      <c r="MY17" s="10">
        <v>38.191290161736639</v>
      </c>
      <c r="MZ17" s="10">
        <v>1.3530628514443839</v>
      </c>
      <c r="NA17" s="10">
        <v>11.78474096419302</v>
      </c>
      <c r="NB17" s="10">
        <v>42.686950603632496</v>
      </c>
      <c r="NC17" s="10">
        <v>4.2774244981145042</v>
      </c>
      <c r="ND17" s="10">
        <v>0</v>
      </c>
      <c r="NE17" s="10">
        <v>10.431678112748637</v>
      </c>
      <c r="NF17" s="10">
        <v>48.11071303757376</v>
      </c>
      <c r="NG17" s="10">
        <v>104.40153934370218</v>
      </c>
      <c r="NH17" s="10">
        <v>79.132353215118314</v>
      </c>
      <c r="NI17" s="10">
        <v>43.619482627579842</v>
      </c>
      <c r="NJ17" s="10">
        <v>0.65470783134405675</v>
      </c>
      <c r="NK17" s="10">
        <v>152.67532949795614</v>
      </c>
      <c r="NL17" s="10">
        <v>105.35672458045265</v>
      </c>
      <c r="NM17" s="10">
        <v>2527.1797913171317</v>
      </c>
      <c r="NN17" s="10">
        <v>34.263043173672301</v>
      </c>
      <c r="NO17" s="10">
        <v>0</v>
      </c>
      <c r="NP17" s="10">
        <v>4.7575435744334786</v>
      </c>
      <c r="NQ17" s="14">
        <f t="shared" si="0"/>
        <v>20220862.117531724</v>
      </c>
      <c r="NR17" s="11">
        <f>W_DirectConsumption_Total!E17</f>
        <v>208946.74746828474</v>
      </c>
      <c r="NS17" s="11">
        <f t="shared" si="1"/>
        <v>20429808.86500001</v>
      </c>
      <c r="NT17" s="3">
        <v>20429808.864999998</v>
      </c>
      <c r="NU17" s="11">
        <f t="shared" si="2"/>
        <v>0</v>
      </c>
    </row>
    <row r="18">
      <c r="A18" s="9">
        <v>15</v>
      </c>
      <c r="B18" s="57" t="s">
        <v>766</v>
      </c>
      <c r="C18" s="10">
        <v>0</v>
      </c>
      <c r="D18" s="10">
        <v>0</v>
      </c>
      <c r="E18" s="10">
        <v>0</v>
      </c>
      <c r="F18" s="10">
        <v>0</v>
      </c>
      <c r="G18" s="10">
        <v>0.39234828214761597</v>
      </c>
      <c r="H18" s="10">
        <v>0.83756619096760565</v>
      </c>
      <c r="I18" s="10">
        <v>0</v>
      </c>
      <c r="J18" s="10">
        <v>0</v>
      </c>
      <c r="K18" s="10">
        <v>0</v>
      </c>
      <c r="L18" s="10">
        <v>0</v>
      </c>
      <c r="M18" s="10">
        <v>0.10852186527487249</v>
      </c>
      <c r="N18" s="10">
        <v>0.08069574597362314</v>
      </c>
      <c r="O18" s="10">
        <v>0</v>
      </c>
      <c r="P18" s="10">
        <v>15153.104808864355</v>
      </c>
      <c r="Q18" s="10">
        <v>29325.832590946127</v>
      </c>
      <c r="R18" s="10">
        <v>4979.3515518054528</v>
      </c>
      <c r="S18" s="10">
        <v>0</v>
      </c>
      <c r="T18" s="10">
        <v>0</v>
      </c>
      <c r="U18" s="10">
        <v>0.24486984985099433</v>
      </c>
      <c r="V18" s="10">
        <v>0</v>
      </c>
      <c r="W18" s="10">
        <v>0.19200022317862059</v>
      </c>
      <c r="X18" s="10">
        <v>37.078607449106308</v>
      </c>
      <c r="Y18" s="10">
        <v>-52.368792552092046</v>
      </c>
      <c r="Z18" s="10">
        <v>108243.67735162958</v>
      </c>
      <c r="AA18" s="10">
        <v>6.3833117677066031</v>
      </c>
      <c r="AB18" s="10">
        <v>2.2288721560300737</v>
      </c>
      <c r="AC18" s="10">
        <v>0.1168697010652473</v>
      </c>
      <c r="AD18" s="10">
        <v>10.151065055765914</v>
      </c>
      <c r="AE18" s="10">
        <v>12.017148727662725</v>
      </c>
      <c r="AF18" s="10">
        <v>20.91080892566967</v>
      </c>
      <c r="AG18" s="10">
        <v>0.016695671580749614</v>
      </c>
      <c r="AH18" s="10">
        <v>0</v>
      </c>
      <c r="AI18" s="10">
        <v>1.4441755917348416</v>
      </c>
      <c r="AJ18" s="10">
        <v>36776.959519660995</v>
      </c>
      <c r="AK18" s="10">
        <v>0</v>
      </c>
      <c r="AL18" s="10">
        <v>7574.8070658122706</v>
      </c>
      <c r="AM18" s="10">
        <v>0</v>
      </c>
      <c r="AN18" s="10">
        <v>4.9753101310633854</v>
      </c>
      <c r="AO18" s="10">
        <v>2.1398285742660756</v>
      </c>
      <c r="AP18" s="10">
        <v>0</v>
      </c>
      <c r="AQ18" s="10">
        <v>0</v>
      </c>
      <c r="AR18" s="10">
        <v>2.6963509602910629</v>
      </c>
      <c r="AS18" s="10">
        <v>0</v>
      </c>
      <c r="AT18" s="10">
        <v>0</v>
      </c>
      <c r="AU18" s="10">
        <v>2.3290461855145717</v>
      </c>
      <c r="AV18" s="10">
        <v>0</v>
      </c>
      <c r="AW18" s="10">
        <v>0</v>
      </c>
      <c r="AX18" s="10">
        <v>0</v>
      </c>
      <c r="AY18" s="10">
        <v>0.072347910183248335</v>
      </c>
      <c r="AZ18" s="10">
        <v>0.48695708777186381</v>
      </c>
      <c r="BA18" s="10">
        <v>0</v>
      </c>
      <c r="BB18" s="10">
        <v>0</v>
      </c>
      <c r="BC18" s="10">
        <v>2.1648720816372</v>
      </c>
      <c r="BD18" s="10">
        <v>3.1304384213905529</v>
      </c>
      <c r="BE18" s="10">
        <v>2.7659162585441863</v>
      </c>
      <c r="BF18" s="10">
        <v>0</v>
      </c>
      <c r="BG18" s="10">
        <v>0.32556559582461747</v>
      </c>
      <c r="BH18" s="10">
        <v>2.1398285742660756</v>
      </c>
      <c r="BI18" s="10">
        <v>1.5860888001712135</v>
      </c>
      <c r="BJ18" s="10">
        <v>0</v>
      </c>
      <c r="BK18" s="10">
        <v>0</v>
      </c>
      <c r="BL18" s="10">
        <v>0</v>
      </c>
      <c r="BM18" s="10">
        <v>27094.221695832835</v>
      </c>
      <c r="BN18" s="10">
        <v>2407.6072939087358</v>
      </c>
      <c r="BO18" s="10">
        <v>0.0083478357903748069</v>
      </c>
      <c r="BP18" s="10">
        <v>0</v>
      </c>
      <c r="BQ18" s="10">
        <v>0</v>
      </c>
      <c r="BR18" s="10">
        <v>326.13804259312661</v>
      </c>
      <c r="BS18" s="10">
        <v>0.016695671580749614</v>
      </c>
      <c r="BT18" s="10">
        <v>0.26713074529199382</v>
      </c>
      <c r="BU18" s="10">
        <v>654.69635854314515</v>
      </c>
      <c r="BV18" s="10">
        <v>0.9433054443123533</v>
      </c>
      <c r="BW18" s="10">
        <v>0.26434813336186891</v>
      </c>
      <c r="BX18" s="10">
        <v>4.436657537569757</v>
      </c>
      <c r="BY18" s="10">
        <v>0.011130447720499745</v>
      </c>
      <c r="BZ18" s="10">
        <v>0</v>
      </c>
      <c r="CA18" s="10">
        <v>0.36173955091624166</v>
      </c>
      <c r="CB18" s="10">
        <v>-914.69852427106593</v>
      </c>
      <c r="CC18" s="10">
        <v>3243.1092703171721</v>
      </c>
      <c r="CD18" s="10">
        <v>545.97759547836552</v>
      </c>
      <c r="CE18" s="10">
        <v>1126758.4582508185</v>
      </c>
      <c r="CF18" s="10">
        <v>11424.601229981959</v>
      </c>
      <c r="CG18" s="10">
        <v>35.223836318790468</v>
      </c>
      <c r="CH18" s="10">
        <v>446.42037265082132</v>
      </c>
      <c r="CI18" s="10">
        <v>1839.4529609161179</v>
      </c>
      <c r="CJ18" s="10">
        <v>13333355.972882284</v>
      </c>
      <c r="CK18" s="10">
        <v>1747673.8799179513</v>
      </c>
      <c r="CL18" s="10">
        <v>618368.27939698542</v>
      </c>
      <c r="CM18" s="10">
        <v>-31764.073064379965</v>
      </c>
      <c r="CN18" s="10">
        <v>542.36382515401874</v>
      </c>
      <c r="CO18" s="10">
        <v>-61990.627792687694</v>
      </c>
      <c r="CP18" s="10">
        <v>-7333.1221071171631</v>
      </c>
      <c r="CQ18" s="10">
        <v>13747.805441498591</v>
      </c>
      <c r="CR18" s="10">
        <v>184050.78245095111</v>
      </c>
      <c r="CS18" s="10">
        <v>-48146.684809000515</v>
      </c>
      <c r="CT18" s="10">
        <v>0.52313104286348799</v>
      </c>
      <c r="CU18" s="10">
        <v>0</v>
      </c>
      <c r="CV18" s="10">
        <v>0</v>
      </c>
      <c r="CW18" s="10">
        <v>0</v>
      </c>
      <c r="CX18" s="10">
        <v>0</v>
      </c>
      <c r="CY18" s="10">
        <v>0.084569020365298259</v>
      </c>
      <c r="CZ18" s="10">
        <v>0</v>
      </c>
      <c r="DA18" s="10">
        <v>0</v>
      </c>
      <c r="DB18" s="10">
        <v>0</v>
      </c>
      <c r="DC18" s="10">
        <v>0.80974007166635631</v>
      </c>
      <c r="DD18" s="10">
        <v>0</v>
      </c>
      <c r="DE18" s="10">
        <v>0</v>
      </c>
      <c r="DF18" s="10">
        <v>0</v>
      </c>
      <c r="DG18" s="10">
        <v>1.3718276815515933</v>
      </c>
      <c r="DH18" s="10">
        <v>0</v>
      </c>
      <c r="DI18" s="10">
        <v>0</v>
      </c>
      <c r="DJ18" s="10">
        <v>9834.4355394098748</v>
      </c>
      <c r="DK18" s="10">
        <v>16210.56423940877</v>
      </c>
      <c r="DL18" s="10">
        <v>0.17808716352799592</v>
      </c>
      <c r="DM18" s="10">
        <v>0</v>
      </c>
      <c r="DN18" s="10">
        <v>0</v>
      </c>
      <c r="DO18" s="10">
        <v>1.3384363383900941</v>
      </c>
      <c r="DP18" s="10">
        <v>0.23930462599074448</v>
      </c>
      <c r="DQ18" s="10">
        <v>0</v>
      </c>
      <c r="DR18" s="10">
        <v>0.052869626672373778</v>
      </c>
      <c r="DS18" s="10">
        <v>0.31443514810411777</v>
      </c>
      <c r="DT18" s="10">
        <v>3.9652220004280334</v>
      </c>
      <c r="DU18" s="10">
        <v>0</v>
      </c>
      <c r="DV18" s="10">
        <v>0</v>
      </c>
      <c r="DW18" s="10">
        <v>0</v>
      </c>
      <c r="DX18" s="10">
        <v>15.267952660608175</v>
      </c>
      <c r="DY18" s="10">
        <v>0</v>
      </c>
      <c r="DZ18" s="10">
        <v>0.28660902880286843</v>
      </c>
      <c r="EA18" s="10">
        <v>1.7224367847473352</v>
      </c>
      <c r="EB18" s="10">
        <v>1.4688833644484691</v>
      </c>
      <c r="EC18" s="10">
        <v>25.764203861026783</v>
      </c>
      <c r="ED18" s="10">
        <v>0.21704373054974499</v>
      </c>
      <c r="EE18" s="10">
        <v>9.3106195181980347</v>
      </c>
      <c r="EF18" s="10">
        <v>0.25370706109589475</v>
      </c>
      <c r="EG18" s="10">
        <v>0</v>
      </c>
      <c r="EH18" s="10">
        <v>9.3748984211215269</v>
      </c>
      <c r="EI18" s="10">
        <v>43.291876408883752</v>
      </c>
      <c r="EJ18" s="10">
        <v>4.012526403240158</v>
      </c>
      <c r="EK18" s="10">
        <v>3.2347930068607829</v>
      </c>
      <c r="EL18" s="10">
        <v>1.5081756661277153</v>
      </c>
      <c r="EM18" s="10">
        <v>0.15860888001712134</v>
      </c>
      <c r="EN18" s="10">
        <v>6.1273114701351084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3.974743957169018</v>
      </c>
      <c r="EU18" s="10">
        <v>0</v>
      </c>
      <c r="EV18" s="10">
        <v>4.9895722015525967</v>
      </c>
      <c r="EW18" s="10">
        <v>2.5067976143850705</v>
      </c>
      <c r="EX18" s="10">
        <v>1.5610452928000891</v>
      </c>
      <c r="EY18" s="10">
        <v>0</v>
      </c>
      <c r="EZ18" s="10">
        <v>0.41460917758861549</v>
      </c>
      <c r="FA18" s="10">
        <v>0</v>
      </c>
      <c r="FB18" s="10">
        <v>0.052869626672373778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27.397597064010117</v>
      </c>
      <c r="FI18" s="10">
        <v>1.2855667117177203</v>
      </c>
      <c r="FJ18" s="10">
        <v>2.5154811848329421</v>
      </c>
      <c r="FK18" s="10">
        <v>6.3582682603354783</v>
      </c>
      <c r="FL18" s="10">
        <v>0.14469582036649667</v>
      </c>
      <c r="FM18" s="10">
        <v>0</v>
      </c>
      <c r="FN18" s="10">
        <v>2.9161773027709326</v>
      </c>
      <c r="FO18" s="10">
        <v>1.5712387188560673</v>
      </c>
      <c r="FP18" s="10">
        <v>0.60202292781603728</v>
      </c>
      <c r="FQ18" s="10">
        <v>4.2813206449372867</v>
      </c>
      <c r="FR18" s="10">
        <v>1.337121852823546</v>
      </c>
      <c r="FS18" s="10">
        <v>0.63263165904741159</v>
      </c>
      <c r="FT18" s="10">
        <v>2.9495686459324317</v>
      </c>
      <c r="FU18" s="10">
        <v>5.9269634111661134</v>
      </c>
      <c r="FV18" s="10">
        <v>0</v>
      </c>
      <c r="FW18" s="10">
        <v>0.0027826119301249362</v>
      </c>
      <c r="FX18" s="10">
        <v>0.63650493343908687</v>
      </c>
      <c r="FY18" s="10">
        <v>4.9103028526980212</v>
      </c>
      <c r="FZ18" s="10">
        <v>0.016695671580749614</v>
      </c>
      <c r="GA18" s="10">
        <v>5.3937641299802355</v>
      </c>
      <c r="GB18" s="10">
        <v>0</v>
      </c>
      <c r="GC18" s="10">
        <v>1.0629577573077256</v>
      </c>
      <c r="GD18" s="10">
        <v>2.4514109281320993</v>
      </c>
      <c r="GE18" s="10">
        <v>0.48695708777186381</v>
      </c>
      <c r="GF18" s="10">
        <v>0.23761267652216972</v>
      </c>
      <c r="GG18" s="10">
        <v>2.8855685715395585</v>
      </c>
      <c r="GH18" s="10">
        <v>0.69008775867098415</v>
      </c>
      <c r="GI18" s="10">
        <v>0.3506091031957419</v>
      </c>
      <c r="GJ18" s="10">
        <v>0.10295664141462263</v>
      </c>
      <c r="GK18" s="10">
        <v>0.15304365615687146</v>
      </c>
      <c r="GL18" s="10">
        <v>0.064000074392873516</v>
      </c>
      <c r="GM18" s="10">
        <v>0.064000074392873516</v>
      </c>
      <c r="GN18" s="10">
        <v>0.016695671580749614</v>
      </c>
      <c r="GO18" s="10">
        <v>2.5447754304977681</v>
      </c>
      <c r="GP18" s="10">
        <v>0.09739141755437275</v>
      </c>
      <c r="GQ18" s="10">
        <v>0.64556596778898512</v>
      </c>
      <c r="GR18" s="10">
        <v>95.135324338723251</v>
      </c>
      <c r="GS18" s="10">
        <v>3.952399603238959</v>
      </c>
      <c r="GT18" s="10">
        <v>2.4431332746496937</v>
      </c>
      <c r="GU18" s="10">
        <v>0.069565298253123395</v>
      </c>
      <c r="GV18" s="10">
        <v>2.1297887890071263</v>
      </c>
      <c r="GW18" s="10">
        <v>0.51756581900323817</v>
      </c>
      <c r="GX18" s="10">
        <v>0.72904432569273314</v>
      </c>
      <c r="GY18" s="10">
        <v>0.28382641687274346</v>
      </c>
      <c r="GZ18" s="10">
        <v>0.086260969833873019</v>
      </c>
      <c r="HA18" s="10">
        <v>4.6441793113785179</v>
      </c>
      <c r="HB18" s="10">
        <v>1.9255674556464557</v>
      </c>
      <c r="HC18" s="10">
        <v>0.05843485053262365</v>
      </c>
      <c r="HD18" s="10">
        <v>0.64834857971910997</v>
      </c>
      <c r="HE18" s="10">
        <v>0.26991335722211873</v>
      </c>
      <c r="HF18" s="10">
        <v>1.4553060394553416</v>
      </c>
      <c r="HG18" s="10">
        <v>0.26434813336186891</v>
      </c>
      <c r="HH18" s="10">
        <v>0.58991372918648644</v>
      </c>
      <c r="HI18" s="10">
        <v>1.5638279047302139</v>
      </c>
      <c r="HJ18" s="10">
        <v>0.16695671580749616</v>
      </c>
      <c r="HK18" s="10">
        <v>0.56487022181536195</v>
      </c>
      <c r="HL18" s="10">
        <v>0.19756544703887044</v>
      </c>
      <c r="HM18" s="10">
        <v>3.1454421435027275</v>
      </c>
      <c r="HN18" s="10">
        <v>0.33669604354511723</v>
      </c>
      <c r="HO18" s="10">
        <v>0.27269596915224376</v>
      </c>
      <c r="HP18" s="10">
        <v>0.13634798457612188</v>
      </c>
      <c r="HQ18" s="10">
        <v>0.13356537264599691</v>
      </c>
      <c r="HR18" s="10">
        <v>0.16695671580749616</v>
      </c>
      <c r="HS18" s="10">
        <v>0.29495686459324322</v>
      </c>
      <c r="HT18" s="10">
        <v>0.20591328282924526</v>
      </c>
      <c r="HU18" s="10">
        <v>0.050087014742248845</v>
      </c>
      <c r="HV18" s="10">
        <v>0.086260969833873019</v>
      </c>
      <c r="HW18" s="10">
        <v>0.069565298253123395</v>
      </c>
      <c r="HX18" s="10">
        <v>0.18921761124849565</v>
      </c>
      <c r="HY18" s="10">
        <v>0.10852186527487249</v>
      </c>
      <c r="HZ18" s="10">
        <v>1.2772188759273455</v>
      </c>
      <c r="IA18" s="10">
        <v>4.4354834166191477</v>
      </c>
      <c r="IB18" s="10">
        <v>0</v>
      </c>
      <c r="IC18" s="10">
        <v>1.5415670092892146</v>
      </c>
      <c r="ID18" s="10">
        <v>30.453504349593064</v>
      </c>
      <c r="IE18" s="10">
        <v>137.95836192713242</v>
      </c>
      <c r="IF18" s="10">
        <v>12.957447736939958</v>
      </c>
      <c r="IG18" s="10">
        <v>0.66433105274033621</v>
      </c>
      <c r="IH18" s="10">
        <v>2.9599157127854387</v>
      </c>
      <c r="II18" s="10">
        <v>10.246303601460628</v>
      </c>
      <c r="IJ18" s="10">
        <v>13.784750319543615</v>
      </c>
      <c r="IK18" s="10">
        <v>0.025043507371124422</v>
      </c>
      <c r="IL18" s="10">
        <v>0</v>
      </c>
      <c r="IM18" s="10">
        <v>0</v>
      </c>
      <c r="IN18" s="10">
        <v>0.25878290950161909</v>
      </c>
      <c r="IO18" s="10">
        <v>11.618061100704253</v>
      </c>
      <c r="IP18" s="10">
        <v>699.5884953685869</v>
      </c>
      <c r="IQ18" s="10">
        <v>378.08191893722483</v>
      </c>
      <c r="IR18" s="10">
        <v>7.8732667297631123</v>
      </c>
      <c r="IS18" s="10">
        <v>155.72664978514419</v>
      </c>
      <c r="IT18" s="10">
        <v>30.310219749463265</v>
      </c>
      <c r="IU18" s="10">
        <v>30.508943724553149</v>
      </c>
      <c r="IV18" s="10">
        <v>0</v>
      </c>
      <c r="IW18" s="10">
        <v>8361.1023402293358</v>
      </c>
      <c r="IX18" s="10">
        <v>49491.613209417141</v>
      </c>
      <c r="IY18" s="10">
        <v>7032.3712492105797</v>
      </c>
      <c r="IZ18" s="10">
        <v>2852.3004631006979</v>
      </c>
      <c r="JA18" s="10">
        <v>4065.7489427371229</v>
      </c>
      <c r="JB18" s="10">
        <v>2903.5147581618517</v>
      </c>
      <c r="JC18" s="10">
        <v>612.80783087753946</v>
      </c>
      <c r="JD18" s="10">
        <v>158.25963847548877</v>
      </c>
      <c r="JE18" s="10">
        <v>48.214074111884891</v>
      </c>
      <c r="JF18" s="10">
        <v>270.0919318029446</v>
      </c>
      <c r="JG18" s="10">
        <v>110.33519310362297</v>
      </c>
      <c r="JH18" s="10">
        <v>19.196076960461152</v>
      </c>
      <c r="JI18" s="10">
        <v>286.68085692637692</v>
      </c>
      <c r="JJ18" s="10">
        <v>0.86817492219897996</v>
      </c>
      <c r="JK18" s="10">
        <v>1140400.6628742891</v>
      </c>
      <c r="JL18" s="10">
        <v>0.091826193694122885</v>
      </c>
      <c r="JM18" s="10">
        <v>0</v>
      </c>
      <c r="JN18" s="10">
        <v>0</v>
      </c>
      <c r="JO18" s="10">
        <v>0</v>
      </c>
      <c r="JP18" s="10">
        <v>0.0083478357903748069</v>
      </c>
      <c r="JQ18" s="10">
        <v>0.044521790881998979</v>
      </c>
      <c r="JR18" s="10">
        <v>0</v>
      </c>
      <c r="JS18" s="10">
        <v>165.46801842487932</v>
      </c>
      <c r="JT18" s="10">
        <v>-118423.93688501968</v>
      </c>
      <c r="JU18" s="10">
        <v>10.37357727550576</v>
      </c>
      <c r="JV18" s="10">
        <v>0</v>
      </c>
      <c r="JW18" s="10">
        <v>0</v>
      </c>
      <c r="JX18" s="10">
        <v>0.0027826119301249362</v>
      </c>
      <c r="JY18" s="10">
        <v>0</v>
      </c>
      <c r="JZ18" s="10">
        <v>0</v>
      </c>
      <c r="KA18" s="10">
        <v>0.84569020365298253</v>
      </c>
      <c r="KB18" s="10">
        <v>0.066782686322998455</v>
      </c>
      <c r="KC18" s="10">
        <v>0.0027826119301249362</v>
      </c>
      <c r="KD18" s="10">
        <v>0</v>
      </c>
      <c r="KE18" s="10">
        <v>0</v>
      </c>
      <c r="KF18" s="10">
        <v>0.027826119301249359</v>
      </c>
      <c r="KG18" s="10">
        <v>0</v>
      </c>
      <c r="KH18" s="10">
        <v>0.0083478357903748069</v>
      </c>
      <c r="KI18" s="10">
        <v>2.5600029757149412</v>
      </c>
      <c r="KJ18" s="10">
        <v>0.0389565670217491</v>
      </c>
      <c r="KK18" s="10">
        <v>0.0027826119301249362</v>
      </c>
      <c r="KL18" s="10">
        <v>2.9245251385613074</v>
      </c>
      <c r="KM18" s="10">
        <v>1808.2836514544697</v>
      </c>
      <c r="KN18" s="10">
        <v>0.086260969833873019</v>
      </c>
      <c r="KO18" s="10">
        <v>0.10295664141462263</v>
      </c>
      <c r="KP18" s="10">
        <v>0.16139149194724628</v>
      </c>
      <c r="KQ18" s="10">
        <v>0</v>
      </c>
      <c r="KR18" s="10">
        <v>0</v>
      </c>
      <c r="KS18" s="10">
        <v>0</v>
      </c>
      <c r="KT18" s="10">
        <v>0</v>
      </c>
      <c r="KU18" s="10">
        <v>0.18643499931837071</v>
      </c>
      <c r="KV18" s="10">
        <v>0.75130522113373266</v>
      </c>
      <c r="KW18" s="10">
        <v>1.3467841741804689</v>
      </c>
      <c r="KX18" s="10">
        <v>0.011130447720499745</v>
      </c>
      <c r="KY18" s="10">
        <v>0.72904432569273314</v>
      </c>
      <c r="KZ18" s="10">
        <v>0.40069611793799076</v>
      </c>
      <c r="LA18" s="10">
        <v>0.069565298253123395</v>
      </c>
      <c r="LB18" s="10">
        <v>0.84034880289773062</v>
      </c>
      <c r="LC18" s="10">
        <v>0.20034805896899538</v>
      </c>
      <c r="LD18" s="10">
        <v>11.827777475617202</v>
      </c>
      <c r="LE18" s="10">
        <v>-47240.845490584732</v>
      </c>
      <c r="LF18" s="10">
        <v>-52127.983756574155</v>
      </c>
      <c r="LG18" s="10">
        <v>17.793934553091152</v>
      </c>
      <c r="LH18" s="10">
        <v>0.63443552006848536</v>
      </c>
      <c r="LI18" s="10">
        <v>0.91547932501110396</v>
      </c>
      <c r="LJ18" s="10">
        <v>0.42852223723924016</v>
      </c>
      <c r="LK18" s="10">
        <v>0</v>
      </c>
      <c r="LL18" s="10">
        <v>0</v>
      </c>
      <c r="LM18" s="10">
        <v>0.025043507371124422</v>
      </c>
      <c r="LN18" s="10">
        <v>0.43965268495973991</v>
      </c>
      <c r="LO18" s="10">
        <v>0.15026104422674655</v>
      </c>
      <c r="LP18" s="10">
        <v>0.013913059650624679</v>
      </c>
      <c r="LQ18" s="10">
        <v>0.44800052075011465</v>
      </c>
      <c r="LR18" s="10">
        <v>0.10295664141462263</v>
      </c>
      <c r="LS18" s="10">
        <v>0.17808716352799592</v>
      </c>
      <c r="LT18" s="10">
        <v>0.055652238602498717</v>
      </c>
      <c r="LU18" s="10">
        <v>0.36452216284636657</v>
      </c>
      <c r="LV18" s="10">
        <v>0</v>
      </c>
      <c r="LW18" s="10">
        <v>2.2706113349819477</v>
      </c>
      <c r="LX18" s="10">
        <v>0.052869626672373778</v>
      </c>
      <c r="LY18" s="10">
        <v>0.050087014742248845</v>
      </c>
      <c r="LZ18" s="10">
        <v>0.011130447720499745</v>
      </c>
      <c r="MA18" s="10">
        <v>0.02226089544099949</v>
      </c>
      <c r="MB18" s="10">
        <v>0.0083478357903748069</v>
      </c>
      <c r="MC18" s="10">
        <v>0.16139149194724628</v>
      </c>
      <c r="MD18" s="10">
        <v>1.694610665446086</v>
      </c>
      <c r="ME18" s="10">
        <v>0</v>
      </c>
      <c r="MF18" s="10">
        <v>0.20313067089912032</v>
      </c>
      <c r="MG18" s="10">
        <v>0.46191358040073932</v>
      </c>
      <c r="MH18" s="10">
        <v>0.10852186527487249</v>
      </c>
      <c r="MI18" s="10">
        <v>0.069565298253123395</v>
      </c>
      <c r="MJ18" s="10">
        <v>0.60382678883711116</v>
      </c>
      <c r="MK18" s="10">
        <v>0.11130447720499743</v>
      </c>
      <c r="ML18" s="10">
        <v>1.8031325307209585</v>
      </c>
      <c r="MM18" s="10">
        <v>1.349566786110594</v>
      </c>
      <c r="MN18" s="10">
        <v>0</v>
      </c>
      <c r="MO18" s="10">
        <v>0.0083478357903748069</v>
      </c>
      <c r="MP18" s="10">
        <v>8.9287434906370144</v>
      </c>
      <c r="MQ18" s="10">
        <v>0</v>
      </c>
      <c r="MR18" s="10">
        <v>0</v>
      </c>
      <c r="MS18" s="10">
        <v>18.534319873428295</v>
      </c>
      <c r="MT18" s="10">
        <v>0</v>
      </c>
      <c r="MU18" s="10">
        <v>4.3826137899467739</v>
      </c>
      <c r="MV18" s="10">
        <v>29.119079749509325</v>
      </c>
      <c r="MW18" s="10">
        <v>3.6646999119745409</v>
      </c>
      <c r="MX18" s="10">
        <v>65.639032819717116</v>
      </c>
      <c r="MY18" s="10">
        <v>2.4347854388593189</v>
      </c>
      <c r="MZ18" s="10">
        <v>0.086260969833873019</v>
      </c>
      <c r="NA18" s="10">
        <v>0.75130522113373266</v>
      </c>
      <c r="NB18" s="10">
        <v>2.7213944676621873</v>
      </c>
      <c r="NC18" s="10">
        <v>0.27269596915224376</v>
      </c>
      <c r="ND18" s="10">
        <v>0</v>
      </c>
      <c r="NE18" s="10">
        <v>0.66504425129985967</v>
      </c>
      <c r="NF18" s="10">
        <v>781.82756817387281</v>
      </c>
      <c r="NG18" s="10">
        <v>34963.6870004214</v>
      </c>
      <c r="NH18" s="10">
        <v>5.0448754293165088</v>
      </c>
      <c r="NI18" s="10">
        <v>2.3423579581581713</v>
      </c>
      <c r="NJ18" s="10">
        <v>0.04173917895187404</v>
      </c>
      <c r="NK18" s="10">
        <v>9.7168808599962766</v>
      </c>
      <c r="NL18" s="10">
        <v>4.5243031752781473</v>
      </c>
      <c r="NM18" s="10">
        <v>43.862404787826989</v>
      </c>
      <c r="NN18" s="10">
        <v>2.1843503651480747</v>
      </c>
      <c r="NO18" s="10">
        <v>0</v>
      </c>
      <c r="NP18" s="10">
        <v>0.30330470038361801</v>
      </c>
      <c r="NQ18" s="14">
        <f t="shared" si="0"/>
        <v>18189223.487529822</v>
      </c>
      <c r="NR18" s="11">
        <f>W_DirectConsumption_Total!E18</f>
        <v>17844.924470210331</v>
      </c>
      <c r="NS18" s="11">
        <f t="shared" si="1"/>
        <v>18207068.41200003</v>
      </c>
      <c r="NT18" s="3">
        <v>18207068.412</v>
      </c>
      <c r="NU18" s="11">
        <f t="shared" si="2"/>
        <v>-2.9802322387695312E-8</v>
      </c>
    </row>
    <row r="19">
      <c r="A19" s="9">
        <v>16</v>
      </c>
      <c r="B19" s="57" t="s">
        <v>767</v>
      </c>
      <c r="C19" s="10">
        <v>338248.13274658838</v>
      </c>
      <c r="D19" s="10">
        <v>48175.869233393387</v>
      </c>
      <c r="E19" s="10">
        <v>81170.457744643281</v>
      </c>
      <c r="F19" s="10">
        <v>31846.101070494959</v>
      </c>
      <c r="G19" s="10">
        <v>346554.89775663672</v>
      </c>
      <c r="H19" s="10">
        <v>99841.902273101703</v>
      </c>
      <c r="I19" s="10">
        <v>41865.679536964526</v>
      </c>
      <c r="J19" s="10">
        <v>37038.274539103368</v>
      </c>
      <c r="K19" s="10">
        <v>5245.9416155242052</v>
      </c>
      <c r="L19" s="10">
        <v>81536.945685846469</v>
      </c>
      <c r="M19" s="10">
        <v>15968.225455352129</v>
      </c>
      <c r="N19" s="10">
        <v>14652.602803808802</v>
      </c>
      <c r="O19" s="10">
        <v>11382.885072723249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677.19883120453142</v>
      </c>
      <c r="X19" s="10">
        <v>268.20259145304226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378.04789120641317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502.96806395288013</v>
      </c>
      <c r="BL19" s="10">
        <v>0</v>
      </c>
      <c r="BM19" s="10">
        <v>6.5747459340245769</v>
      </c>
      <c r="BN19" s="10">
        <v>0</v>
      </c>
      <c r="BO19" s="10">
        <v>0</v>
      </c>
      <c r="BP19" s="10">
        <v>0</v>
      </c>
      <c r="BQ19" s="10">
        <v>0</v>
      </c>
      <c r="BR19" s="10">
        <v>3.2873729670122884</v>
      </c>
      <c r="BS19" s="10">
        <v>0</v>
      </c>
      <c r="BT19" s="10">
        <v>0</v>
      </c>
      <c r="BU19" s="10">
        <v>19.724237802073731</v>
      </c>
      <c r="BV19" s="10">
        <v>19.724237802073731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49.310594505184334</v>
      </c>
      <c r="CF19" s="10">
        <v>0</v>
      </c>
      <c r="CG19" s="10">
        <v>0</v>
      </c>
      <c r="CH19" s="10">
        <v>0</v>
      </c>
      <c r="CI19" s="10">
        <v>0</v>
      </c>
      <c r="CJ19" s="10">
        <v>32.873729670122884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69.034832307258057</v>
      </c>
      <c r="CR19" s="10">
        <v>0</v>
      </c>
      <c r="CS19" s="10">
        <v>49.310594505184334</v>
      </c>
      <c r="CT19" s="10">
        <v>215937.66808413621</v>
      </c>
      <c r="CU19" s="10">
        <v>-2794.2670219604452</v>
      </c>
      <c r="CV19" s="10">
        <v>95.333816043356379</v>
      </c>
      <c r="CW19" s="10">
        <v>0</v>
      </c>
      <c r="CX19" s="10">
        <v>0</v>
      </c>
      <c r="CY19" s="10">
        <v>45816.117041250269</v>
      </c>
      <c r="CZ19" s="10">
        <v>0</v>
      </c>
      <c r="DA19" s="10">
        <v>0</v>
      </c>
      <c r="DB19" s="10">
        <v>53173.257741423768</v>
      </c>
      <c r="DC19" s="10">
        <v>29599.506194978643</v>
      </c>
      <c r="DD19" s="10">
        <v>141.3570375815284</v>
      </c>
      <c r="DE19" s="10">
        <v>1104.5573169161289</v>
      </c>
      <c r="DF19" s="10">
        <v>0</v>
      </c>
      <c r="DG19" s="10">
        <v>31673.838537163403</v>
      </c>
      <c r="DH19" s="10">
        <v>28393.040316085135</v>
      </c>
      <c r="DI19" s="10">
        <v>0</v>
      </c>
      <c r="DJ19" s="10">
        <v>-953.33816043356364</v>
      </c>
      <c r="DK19" s="10">
        <v>690.34832307258057</v>
      </c>
      <c r="DL19" s="10">
        <v>24747.343695668511</v>
      </c>
      <c r="DM19" s="10">
        <v>3356.4077993195465</v>
      </c>
      <c r="DN19" s="10">
        <v>0</v>
      </c>
      <c r="DO19" s="10">
        <v>193.95500505372505</v>
      </c>
      <c r="DP19" s="10">
        <v>118.34542681244238</v>
      </c>
      <c r="DQ19" s="10">
        <v>131.49491868049154</v>
      </c>
      <c r="DR19" s="10">
        <v>368.18577230537636</v>
      </c>
      <c r="DS19" s="10">
        <v>0</v>
      </c>
      <c r="DT19" s="10">
        <v>47887.162010468004</v>
      </c>
      <c r="DU19" s="10">
        <v>147.93178351555298</v>
      </c>
      <c r="DV19" s="10">
        <v>-15615.021593308371</v>
      </c>
      <c r="DW19" s="10">
        <v>0</v>
      </c>
      <c r="DX19" s="10">
        <v>0</v>
      </c>
      <c r="DY19" s="10">
        <v>0</v>
      </c>
      <c r="DZ19" s="10">
        <v>378.04789120641317</v>
      </c>
      <c r="EA19" s="10">
        <v>0</v>
      </c>
      <c r="EB19" s="10">
        <v>19.724237802073731</v>
      </c>
      <c r="EC19" s="10">
        <v>0</v>
      </c>
      <c r="ED19" s="10">
        <v>292.57619406409373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243.26559955890934</v>
      </c>
      <c r="EM19" s="10">
        <v>0</v>
      </c>
      <c r="EN19" s="10">
        <v>904.02756592837943</v>
      </c>
      <c r="EO19" s="10">
        <v>-65214.90491958979</v>
      </c>
      <c r="EP19" s="10">
        <v>-3320.2466966824118</v>
      </c>
      <c r="EQ19" s="10">
        <v>-348.46153450330263</v>
      </c>
      <c r="ER19" s="10">
        <v>-62.46008637323348</v>
      </c>
      <c r="ES19" s="10">
        <v>0</v>
      </c>
      <c r="ET19" s="10">
        <v>0</v>
      </c>
      <c r="EU19" s="10">
        <v>0</v>
      </c>
      <c r="EV19" s="10">
        <v>14743.867757050115</v>
      </c>
      <c r="EW19" s="10">
        <v>335.31204263525348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729.79679867672803</v>
      </c>
      <c r="FD19" s="10">
        <v>0</v>
      </c>
      <c r="FE19" s="10">
        <v>0</v>
      </c>
      <c r="FF19" s="10">
        <v>151.21915648256527</v>
      </c>
      <c r="FG19" s="10">
        <v>0</v>
      </c>
      <c r="FH19" s="10">
        <v>0</v>
      </c>
      <c r="FI19" s="10">
        <v>0</v>
      </c>
      <c r="FJ19" s="10">
        <v>65.747459340245769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542.41653955702759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111.77068087841781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2337.3221795457375</v>
      </c>
      <c r="HO19" s="10">
        <v>223.54136175683561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29.586356703110596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200.52975098774962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6061.9157511706599</v>
      </c>
      <c r="JD19" s="10">
        <v>3872.5253551404762</v>
      </c>
      <c r="JE19" s="10">
        <v>7289.1710366663474</v>
      </c>
      <c r="JF19" s="10">
        <v>3589.811279977419</v>
      </c>
      <c r="JG19" s="10">
        <v>262.98983736098307</v>
      </c>
      <c r="JH19" s="10">
        <v>151.21915648256527</v>
      </c>
      <c r="JI19" s="10">
        <v>1295.2249490028416</v>
      </c>
      <c r="JJ19" s="10">
        <v>5680.5804869972353</v>
      </c>
      <c r="JK19" s="10">
        <v>1765.3192832855991</v>
      </c>
      <c r="JL19" s="10">
        <v>1380.6966461451611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157.79390241658984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59.172713406221192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23.011610769086023</v>
      </c>
      <c r="LH19" s="10">
        <v>535.84179362300301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8543.8823412649381</v>
      </c>
      <c r="NH19" s="10">
        <v>0</v>
      </c>
      <c r="NI19" s="10">
        <v>0</v>
      </c>
      <c r="NJ19" s="10">
        <v>0</v>
      </c>
      <c r="NK19" s="10">
        <v>10213.867808507182</v>
      </c>
      <c r="NL19" s="10">
        <v>0</v>
      </c>
      <c r="NM19" s="10">
        <v>0</v>
      </c>
      <c r="NN19" s="10">
        <v>6012.605156665476</v>
      </c>
      <c r="NO19" s="10">
        <v>0</v>
      </c>
      <c r="NP19" s="10">
        <v>5743.0405733704683</v>
      </c>
      <c r="NQ19" s="14">
        <f t="shared" si="0"/>
        <v>1634818.7453195392</v>
      </c>
      <c r="NR19" s="11">
        <f>W_DirectConsumption_Total!E19</f>
        <v>87128.656347126293</v>
      </c>
      <c r="NS19" s="11">
        <f t="shared" si="1"/>
        <v>1721947.4016666654</v>
      </c>
      <c r="NT19" s="3">
        <v>1721947.4016666668</v>
      </c>
      <c r="NU19" s="11">
        <f t="shared" si="2"/>
        <v>0</v>
      </c>
    </row>
    <row r="20">
      <c r="A20" s="9">
        <v>17</v>
      </c>
      <c r="B20" s="57" t="s">
        <v>768</v>
      </c>
      <c r="C20" s="10">
        <v>241.62516281934998</v>
      </c>
      <c r="D20" s="10">
        <v>14.91703207324144</v>
      </c>
      <c r="E20" s="10">
        <v>47.596097182146657</v>
      </c>
      <c r="F20" s="10">
        <v>18.738560393035769</v>
      </c>
      <c r="G20" s="10">
        <v>515.04513369171718</v>
      </c>
      <c r="H20" s="10">
        <v>244.67777196011127</v>
      </c>
      <c r="I20" s="10">
        <v>14.747869853854166</v>
      </c>
      <c r="J20" s="10">
        <v>15.286113279177311</v>
      </c>
      <c r="K20" s="10">
        <v>7.5123403791530343</v>
      </c>
      <c r="L20" s="10">
        <v>52.263436598877355</v>
      </c>
      <c r="M20" s="10">
        <v>1.3840545222595151</v>
      </c>
      <c r="N20" s="10">
        <v>157.10556666003561</v>
      </c>
      <c r="O20" s="10">
        <v>9.4577059021066852</v>
      </c>
      <c r="P20" s="10">
        <v>30.441510297919002</v>
      </c>
      <c r="Q20" s="10">
        <v>19.815047243682056</v>
      </c>
      <c r="R20" s="10">
        <v>25.912576333414254</v>
      </c>
      <c r="S20" s="10">
        <v>46.235110235258134</v>
      </c>
      <c r="T20" s="10">
        <v>16.970046281259719</v>
      </c>
      <c r="U20" s="10">
        <v>3.2063929765678765</v>
      </c>
      <c r="V20" s="10">
        <v>11.641436370560589</v>
      </c>
      <c r="W20" s="10">
        <v>46.381204879274414</v>
      </c>
      <c r="X20" s="10">
        <v>25.38971129167177</v>
      </c>
      <c r="Y20" s="10">
        <v>67.511103919103022</v>
      </c>
      <c r="Z20" s="10">
        <v>93.277082846773439</v>
      </c>
      <c r="AA20" s="10">
        <v>689.77432793519063</v>
      </c>
      <c r="AB20" s="10">
        <v>109.30186129955003</v>
      </c>
      <c r="AC20" s="10">
        <v>26.673806320656986</v>
      </c>
      <c r="AD20" s="10">
        <v>2496.3995971488926</v>
      </c>
      <c r="AE20" s="10">
        <v>233.84335669088935</v>
      </c>
      <c r="AF20" s="10">
        <v>422.66258999074449</v>
      </c>
      <c r="AG20" s="10">
        <v>266.06449386307611</v>
      </c>
      <c r="AH20" s="10">
        <v>43.6669201772877</v>
      </c>
      <c r="AI20" s="10">
        <v>4267.7583464073259</v>
      </c>
      <c r="AJ20" s="10">
        <v>1972.2198051715059</v>
      </c>
      <c r="AK20" s="10">
        <v>326.72740207220272</v>
      </c>
      <c r="AL20" s="10">
        <v>83.66649923347714</v>
      </c>
      <c r="AM20" s="10">
        <v>3.5831633742940778</v>
      </c>
      <c r="AN20" s="10">
        <v>2250.6589382957864</v>
      </c>
      <c r="AO20" s="10">
        <v>820.31640149092027</v>
      </c>
      <c r="AP20" s="10">
        <v>25.228238264074825</v>
      </c>
      <c r="AQ20" s="10">
        <v>20.360979860795531</v>
      </c>
      <c r="AR20" s="10">
        <v>8169.8099807368681</v>
      </c>
      <c r="AS20" s="10">
        <v>1820.43600886012</v>
      </c>
      <c r="AT20" s="10">
        <v>12705.401012055849</v>
      </c>
      <c r="AU20" s="10">
        <v>959.91112203623334</v>
      </c>
      <c r="AV20" s="10">
        <v>350.29480887245842</v>
      </c>
      <c r="AW20" s="10">
        <v>43.128676751964555</v>
      </c>
      <c r="AX20" s="10">
        <v>422.05307367028468</v>
      </c>
      <c r="AY20" s="10">
        <v>552.10133453333412</v>
      </c>
      <c r="AZ20" s="10">
        <v>12775.779127937769</v>
      </c>
      <c r="BA20" s="10">
        <v>961.08227939832921</v>
      </c>
      <c r="BB20" s="10">
        <v>118.97667682101995</v>
      </c>
      <c r="BC20" s="10">
        <v>148.7627935675269</v>
      </c>
      <c r="BD20" s="10">
        <v>2081.4214106355103</v>
      </c>
      <c r="BE20" s="10">
        <v>19.815047243682056</v>
      </c>
      <c r="BF20" s="10">
        <v>14.232694003902013</v>
      </c>
      <c r="BG20" s="10">
        <v>146.76344750386676</v>
      </c>
      <c r="BH20" s="10">
        <v>766.52927781828953</v>
      </c>
      <c r="BI20" s="10">
        <v>474.43867100192671</v>
      </c>
      <c r="BJ20" s="10">
        <v>6873.1799118054187</v>
      </c>
      <c r="BK20" s="10">
        <v>2.8296225788416751</v>
      </c>
      <c r="BL20" s="10">
        <v>506.4080836435644</v>
      </c>
      <c r="BM20" s="10">
        <v>15.361400323825546</v>
      </c>
      <c r="BN20" s="10">
        <v>806.50537338490255</v>
      </c>
      <c r="BO20" s="10">
        <v>105.25924128858351</v>
      </c>
      <c r="BP20" s="10">
        <v>7.9583135029922119</v>
      </c>
      <c r="BQ20" s="10">
        <v>17.20038686048461</v>
      </c>
      <c r="BR20" s="10">
        <v>30.103157459476432</v>
      </c>
      <c r="BS20" s="10">
        <v>3.906109429487965</v>
      </c>
      <c r="BT20" s="10">
        <v>1018.2260048154182</v>
      </c>
      <c r="BU20" s="10">
        <v>175.04739145335782</v>
      </c>
      <c r="BV20" s="10">
        <v>22.60622386357208</v>
      </c>
      <c r="BW20" s="10">
        <v>11.3184903153667</v>
      </c>
      <c r="BX20" s="10">
        <v>7.858354009717913</v>
      </c>
      <c r="BY20" s="10">
        <v>1.8300276460986922</v>
      </c>
      <c r="BZ20" s="10">
        <v>9.5115302446390011</v>
      </c>
      <c r="CA20" s="10">
        <v>10.326584574414049</v>
      </c>
      <c r="CB20" s="10">
        <v>30.549158982983631</v>
      </c>
      <c r="CC20" s="10">
        <v>13.210031495788037</v>
      </c>
      <c r="CD20" s="10">
        <v>7.7968404753952685</v>
      </c>
      <c r="CE20" s="10">
        <v>856.78850478587549</v>
      </c>
      <c r="CF20" s="10">
        <v>27.750293171303277</v>
      </c>
      <c r="CG20" s="10">
        <v>12.210436563045054</v>
      </c>
      <c r="CH20" s="10">
        <v>10.488057602010992</v>
      </c>
      <c r="CI20" s="10">
        <v>11.395382233270007</v>
      </c>
      <c r="CJ20" s="10">
        <v>110468.1458025217</v>
      </c>
      <c r="CK20" s="10">
        <v>231745.68445169495</v>
      </c>
      <c r="CL20" s="10">
        <v>56435.328868838034</v>
      </c>
      <c r="CM20" s="10">
        <v>141.85008234951351</v>
      </c>
      <c r="CN20" s="10">
        <v>71.845518666790355</v>
      </c>
      <c r="CO20" s="10">
        <v>132.77877608466343</v>
      </c>
      <c r="CP20" s="10">
        <v>17.121262319858218</v>
      </c>
      <c r="CQ20" s="10">
        <v>68.060859832360634</v>
      </c>
      <c r="CR20" s="10">
        <v>2650.6089273320654</v>
      </c>
      <c r="CS20" s="10">
        <v>144.67806026636373</v>
      </c>
      <c r="CT20" s="10">
        <v>282478.85572117183</v>
      </c>
      <c r="CU20" s="10">
        <v>596.87592215702284</v>
      </c>
      <c r="CV20" s="10">
        <v>12341.101627804503</v>
      </c>
      <c r="CW20" s="10">
        <v>112.42414481960006</v>
      </c>
      <c r="CX20" s="10">
        <v>30367.862736106363</v>
      </c>
      <c r="CY20" s="10">
        <v>8016.9494180877628</v>
      </c>
      <c r="CZ20" s="10">
        <v>16349.25287849236</v>
      </c>
      <c r="DA20" s="10">
        <v>8608.3654041673926</v>
      </c>
      <c r="DB20" s="10">
        <v>124826.26684848285</v>
      </c>
      <c r="DC20" s="10">
        <v>41651.419055111655</v>
      </c>
      <c r="DD20" s="10">
        <v>42352.881876764062</v>
      </c>
      <c r="DE20" s="10">
        <v>2775.4311055748985</v>
      </c>
      <c r="DF20" s="10">
        <v>585.19356876063921</v>
      </c>
      <c r="DG20" s="10">
        <v>94442.754080608327</v>
      </c>
      <c r="DH20" s="10">
        <v>6579.66085292554</v>
      </c>
      <c r="DI20" s="10">
        <v>4304.4932670294174</v>
      </c>
      <c r="DJ20" s="10">
        <v>8626.2282711031203</v>
      </c>
      <c r="DK20" s="10">
        <v>53337.841281406167</v>
      </c>
      <c r="DL20" s="10">
        <v>57654.715925734999</v>
      </c>
      <c r="DM20" s="10">
        <v>13416.849128561693</v>
      </c>
      <c r="DN20" s="10">
        <v>13955.484508360993</v>
      </c>
      <c r="DO20" s="10">
        <v>18275.430873010446</v>
      </c>
      <c r="DP20" s="10">
        <v>7726.3869320567019</v>
      </c>
      <c r="DQ20" s="10">
        <v>2946.3563868650053</v>
      </c>
      <c r="DR20" s="10">
        <v>3318.2366311729024</v>
      </c>
      <c r="DS20" s="10">
        <v>3686.6568969621917</v>
      </c>
      <c r="DT20" s="10">
        <v>21386.976498578992</v>
      </c>
      <c r="DU20" s="10">
        <v>96463011.110704973</v>
      </c>
      <c r="DV20" s="10">
        <v>9929954.4309288636</v>
      </c>
      <c r="DW20" s="10">
        <v>1220.0865238030033</v>
      </c>
      <c r="DX20" s="10">
        <v>22148.291755493403</v>
      </c>
      <c r="DY20" s="10">
        <v>8543.8638811172623</v>
      </c>
      <c r="DZ20" s="10">
        <v>13921.567744742517</v>
      </c>
      <c r="EA20" s="10">
        <v>4.7365421428436738</v>
      </c>
      <c r="EB20" s="10">
        <v>9.7840150912192172</v>
      </c>
      <c r="EC20" s="10">
        <v>4784.7479026654146</v>
      </c>
      <c r="ED20" s="10">
        <v>384.07573785511818</v>
      </c>
      <c r="EE20" s="10">
        <v>69344.908315233202</v>
      </c>
      <c r="EF20" s="10">
        <v>386379.42265344778</v>
      </c>
      <c r="EG20" s="10">
        <v>189.06135917875622</v>
      </c>
      <c r="EH20" s="10">
        <v>6592.2697128591963</v>
      </c>
      <c r="EI20" s="10">
        <v>80760.67915742578</v>
      </c>
      <c r="EJ20" s="10">
        <v>8542.3132059059208</v>
      </c>
      <c r="EK20" s="10">
        <v>10101.68952050205</v>
      </c>
      <c r="EL20" s="10">
        <v>37700.134742139911</v>
      </c>
      <c r="EM20" s="10">
        <v>3244.5743871574105</v>
      </c>
      <c r="EN20" s="10">
        <v>45817.747278599702</v>
      </c>
      <c r="EO20" s="10">
        <v>735934.77062623599</v>
      </c>
      <c r="EP20" s="10">
        <v>59230.910854649148</v>
      </c>
      <c r="EQ20" s="10">
        <v>132222.66295479127</v>
      </c>
      <c r="ER20" s="10">
        <v>12180.944934196852</v>
      </c>
      <c r="ES20" s="10">
        <v>0</v>
      </c>
      <c r="ET20" s="10">
        <v>710693.64539236831</v>
      </c>
      <c r="EU20" s="10">
        <v>5314.4709865502236</v>
      </c>
      <c r="EV20" s="10">
        <v>4937.8538397127768</v>
      </c>
      <c r="EW20" s="10">
        <v>2312.9438008130373</v>
      </c>
      <c r="EX20" s="10">
        <v>17544.346244746786</v>
      </c>
      <c r="EY20" s="10">
        <v>1309.4614294941882</v>
      </c>
      <c r="EZ20" s="10">
        <v>18776.604563882414</v>
      </c>
      <c r="FA20" s="10">
        <v>29.388091022643703</v>
      </c>
      <c r="FB20" s="10">
        <v>337.06744034807423</v>
      </c>
      <c r="FC20" s="10">
        <v>11583.682267446411</v>
      </c>
      <c r="FD20" s="10">
        <v>2204.9722890156654</v>
      </c>
      <c r="FE20" s="10">
        <v>6431.8014647594937</v>
      </c>
      <c r="FF20" s="10">
        <v>9861.0412766871195</v>
      </c>
      <c r="FG20" s="10">
        <v>0</v>
      </c>
      <c r="FH20" s="10">
        <v>1571.0578727956183</v>
      </c>
      <c r="FI20" s="10">
        <v>77.452990317587947</v>
      </c>
      <c r="FJ20" s="10">
        <v>969.42271617621032</v>
      </c>
      <c r="FK20" s="10">
        <v>7081.2987083217686</v>
      </c>
      <c r="FL20" s="10">
        <v>4395.241875328099</v>
      </c>
      <c r="FM20" s="10">
        <v>57.817376482125624</v>
      </c>
      <c r="FN20" s="10">
        <v>955.22999370321611</v>
      </c>
      <c r="FO20" s="10">
        <v>2176.6369806544431</v>
      </c>
      <c r="FP20" s="10">
        <v>82.312798115489485</v>
      </c>
      <c r="FQ20" s="10">
        <v>1051.7771182405636</v>
      </c>
      <c r="FR20" s="10">
        <v>2542.740599457868</v>
      </c>
      <c r="FS20" s="10">
        <v>380.28671437317553</v>
      </c>
      <c r="FT20" s="10">
        <v>1792.1989517304669</v>
      </c>
      <c r="FU20" s="10">
        <v>9660.4443218988272</v>
      </c>
      <c r="FV20" s="10">
        <v>7.641768309904089</v>
      </c>
      <c r="FW20" s="10">
        <v>22.165625430337272</v>
      </c>
      <c r="FX20" s="10">
        <v>44.674109130116612</v>
      </c>
      <c r="FY20" s="10">
        <v>3322.5345211684657</v>
      </c>
      <c r="FZ20" s="10">
        <v>54.586336237940429</v>
      </c>
      <c r="GA20" s="10">
        <v>22.64764873424301</v>
      </c>
      <c r="GB20" s="10">
        <v>69.479093377996691</v>
      </c>
      <c r="GC20" s="10">
        <v>1200.4495892763134</v>
      </c>
      <c r="GD20" s="10">
        <v>2415.6432334367241</v>
      </c>
      <c r="GE20" s="10">
        <v>39.683918829896427</v>
      </c>
      <c r="GF20" s="10">
        <v>31.050027543319089</v>
      </c>
      <c r="GG20" s="10">
        <v>41.544703243156441</v>
      </c>
      <c r="GH20" s="10">
        <v>42.471753870506603</v>
      </c>
      <c r="GI20" s="10">
        <v>17.194470129191867</v>
      </c>
      <c r="GJ20" s="10">
        <v>83.084777189005948</v>
      </c>
      <c r="GK20" s="10">
        <v>31.702691138941727</v>
      </c>
      <c r="GL20" s="10">
        <v>34.203157085706891</v>
      </c>
      <c r="GM20" s="10">
        <v>25.766481689397974</v>
      </c>
      <c r="GN20" s="10">
        <v>15.016991566515738</v>
      </c>
      <c r="GO20" s="10">
        <v>183.67439373454027</v>
      </c>
      <c r="GP20" s="10">
        <v>13.828145750733766</v>
      </c>
      <c r="GQ20" s="10">
        <v>16.5535415948973</v>
      </c>
      <c r="GR20" s="10">
        <v>37.990845150177115</v>
      </c>
      <c r="GS20" s="10">
        <v>52.603410833369551</v>
      </c>
      <c r="GT20" s="10">
        <v>335.51293684163113</v>
      </c>
      <c r="GU20" s="10">
        <v>24.728843050053477</v>
      </c>
      <c r="GV20" s="10">
        <v>19.26142543477825</v>
      </c>
      <c r="GW20" s="10">
        <v>789.15984138084502</v>
      </c>
      <c r="GX20" s="10">
        <v>544.05695792683071</v>
      </c>
      <c r="GY20" s="10">
        <v>5010.3160663124199</v>
      </c>
      <c r="GZ20" s="10">
        <v>110.88856567074009</v>
      </c>
      <c r="HA20" s="10">
        <v>11348.389289222745</v>
      </c>
      <c r="HB20" s="10">
        <v>49.372607566358774</v>
      </c>
      <c r="HC20" s="10">
        <v>26.846791836188409</v>
      </c>
      <c r="HD20" s="10">
        <v>4110.6581108290347</v>
      </c>
      <c r="HE20" s="10">
        <v>4.9515185383219169</v>
      </c>
      <c r="HF20" s="10">
        <v>116.17969224061186</v>
      </c>
      <c r="HG20" s="10">
        <v>630.42834129339326</v>
      </c>
      <c r="HH20" s="10">
        <v>76.551764204698216</v>
      </c>
      <c r="HI20" s="10">
        <v>201.97116000963669</v>
      </c>
      <c r="HJ20" s="10">
        <v>34.78753008734968</v>
      </c>
      <c r="HK20" s="10">
        <v>26.423565313069208</v>
      </c>
      <c r="HL20" s="10">
        <v>73.685453927568446</v>
      </c>
      <c r="HM20" s="10">
        <v>13.873381225071059</v>
      </c>
      <c r="HN20" s="10">
        <v>357.33981623638977</v>
      </c>
      <c r="HO20" s="10">
        <v>1617.75201054171</v>
      </c>
      <c r="HP20" s="10">
        <v>66.246145814938018</v>
      </c>
      <c r="HQ20" s="10">
        <v>10.349805537193543</v>
      </c>
      <c r="HR20" s="10">
        <v>38.470959729735064</v>
      </c>
      <c r="HS20" s="10">
        <v>25.195519293770861</v>
      </c>
      <c r="HT20" s="10">
        <v>6.752547677922859</v>
      </c>
      <c r="HU20" s="10">
        <v>11.474827748547415</v>
      </c>
      <c r="HV20" s="10">
        <v>154.91350223972373</v>
      </c>
      <c r="HW20" s="10">
        <v>220.71914292241431</v>
      </c>
      <c r="HX20" s="10">
        <v>289.58039686365055</v>
      </c>
      <c r="HY20" s="10">
        <v>987.54084804986371</v>
      </c>
      <c r="HZ20" s="10">
        <v>5078.1092431041443</v>
      </c>
      <c r="IA20" s="10">
        <v>94.751592610517307</v>
      </c>
      <c r="IB20" s="10">
        <v>5.4208802121830999</v>
      </c>
      <c r="IC20" s="10">
        <v>12268.183365303081</v>
      </c>
      <c r="ID20" s="10">
        <v>24296.658836612653</v>
      </c>
      <c r="IE20" s="10">
        <v>38.693730563290281</v>
      </c>
      <c r="IF20" s="10">
        <v>0.44597312383917709</v>
      </c>
      <c r="IG20" s="10">
        <v>169.73105693337209</v>
      </c>
      <c r="IH20" s="10">
        <v>3.0393643778825239</v>
      </c>
      <c r="II20" s="10">
        <v>7.3970025022980748</v>
      </c>
      <c r="IJ20" s="10">
        <v>1539.218660247217</v>
      </c>
      <c r="IK20" s="10">
        <v>66.788319890811934</v>
      </c>
      <c r="IL20" s="10">
        <v>1.9530547147439825</v>
      </c>
      <c r="IM20" s="10">
        <v>27.977591591260541</v>
      </c>
      <c r="IN20" s="10">
        <v>16.231883869387978</v>
      </c>
      <c r="IO20" s="10">
        <v>13.267218972238997</v>
      </c>
      <c r="IP20" s="10">
        <v>33.895073723139006</v>
      </c>
      <c r="IQ20" s="10">
        <v>17.488472063275342</v>
      </c>
      <c r="IR20" s="10">
        <v>27.017202505535668</v>
      </c>
      <c r="IS20" s="10">
        <v>14.025085825563085</v>
      </c>
      <c r="IT20" s="10">
        <v>112.6253464923315</v>
      </c>
      <c r="IU20" s="10">
        <v>1.7223789610340632</v>
      </c>
      <c r="IV20" s="10">
        <v>12.99473412565878</v>
      </c>
      <c r="IW20" s="10">
        <v>159.75319337112245</v>
      </c>
      <c r="IX20" s="10">
        <v>569.44328541475011</v>
      </c>
      <c r="IY20" s="10">
        <v>567.13263920386794</v>
      </c>
      <c r="IZ20" s="10">
        <v>30.847265002308937</v>
      </c>
      <c r="JA20" s="10">
        <v>657.84880362173783</v>
      </c>
      <c r="JB20" s="10">
        <v>1463.4684354236115</v>
      </c>
      <c r="JC20" s="10">
        <v>914.14494437703866</v>
      </c>
      <c r="JD20" s="10">
        <v>560.09610839126435</v>
      </c>
      <c r="JE20" s="10">
        <v>203.81340170307357</v>
      </c>
      <c r="JF20" s="10">
        <v>89.079286890980455</v>
      </c>
      <c r="JG20" s="10">
        <v>41.636973544640412</v>
      </c>
      <c r="JH20" s="10">
        <v>11.103192945237442</v>
      </c>
      <c r="JI20" s="10">
        <v>324.69919092208227</v>
      </c>
      <c r="JJ20" s="10">
        <v>47528573.170075372</v>
      </c>
      <c r="JK20" s="10">
        <v>5479715.6067233933</v>
      </c>
      <c r="JL20" s="10">
        <v>19611062.738612585</v>
      </c>
      <c r="JM20" s="10">
        <v>4398.4092593668047</v>
      </c>
      <c r="JN20" s="10">
        <v>139.56357220114754</v>
      </c>
      <c r="JO20" s="10">
        <v>4.4751096219724316</v>
      </c>
      <c r="JP20" s="10">
        <v>503.49596762264059</v>
      </c>
      <c r="JQ20" s="10">
        <v>453.97003522474813</v>
      </c>
      <c r="JR20" s="10">
        <v>773.14890544185369</v>
      </c>
      <c r="JS20" s="10">
        <v>6420.6531292101054</v>
      </c>
      <c r="JT20" s="10">
        <v>3466.0966824404818</v>
      </c>
      <c r="JU20" s="10">
        <v>442.48991995815732</v>
      </c>
      <c r="JV20" s="10">
        <v>180.57298000412473</v>
      </c>
      <c r="JW20" s="10">
        <v>19.107641598971636</v>
      </c>
      <c r="JX20" s="10">
        <v>63.220534900098521</v>
      </c>
      <c r="JY20" s="10">
        <v>281.647406088021</v>
      </c>
      <c r="JZ20" s="10">
        <v>189.8230777278925</v>
      </c>
      <c r="KA20" s="10">
        <v>72.109240609720743</v>
      </c>
      <c r="KB20" s="10">
        <v>599.85184260980088</v>
      </c>
      <c r="KC20" s="10">
        <v>17.860704199253508</v>
      </c>
      <c r="KD20" s="10">
        <v>961.4027171204109</v>
      </c>
      <c r="KE20" s="10">
        <v>991.16757854078071</v>
      </c>
      <c r="KF20" s="10">
        <v>6401.1635792573434</v>
      </c>
      <c r="KG20" s="10">
        <v>2651.4024915253917</v>
      </c>
      <c r="KH20" s="10">
        <v>856.06078959288106</v>
      </c>
      <c r="KI20" s="10">
        <v>177.41272217829882</v>
      </c>
      <c r="KJ20" s="10">
        <v>3047.357422768468</v>
      </c>
      <c r="KK20" s="10">
        <v>1019.8438944783734</v>
      </c>
      <c r="KL20" s="10">
        <v>29.787928995740899</v>
      </c>
      <c r="KM20" s="10">
        <v>959.71137063692731</v>
      </c>
      <c r="KN20" s="10">
        <v>62.874521269533638</v>
      </c>
      <c r="KO20" s="10">
        <v>1.7377573446147243</v>
      </c>
      <c r="KP20" s="10">
        <v>1.9146087557923293</v>
      </c>
      <c r="KQ20" s="10">
        <v>0.38445958951653197</v>
      </c>
      <c r="KR20" s="10">
        <v>9.4730842856873476</v>
      </c>
      <c r="KS20" s="10">
        <v>48.172786566421458</v>
      </c>
      <c r="KT20" s="10">
        <v>21.068385505505951</v>
      </c>
      <c r="KU20" s="10">
        <v>88.847969187968502</v>
      </c>
      <c r="KV20" s="10">
        <v>124.53415023619503</v>
      </c>
      <c r="KW20" s="10">
        <v>205.60129928165097</v>
      </c>
      <c r="KX20" s="10">
        <v>2.1606628930829097</v>
      </c>
      <c r="KY20" s="10">
        <v>10.949409109430832</v>
      </c>
      <c r="KZ20" s="10">
        <v>59.337493045981546</v>
      </c>
      <c r="LA20" s="10">
        <v>14.30958592180532</v>
      </c>
      <c r="LB20" s="10">
        <v>579.23450675739741</v>
      </c>
      <c r="LC20" s="10">
        <v>18.238762926664275</v>
      </c>
      <c r="LD20" s="10">
        <v>228.75365408310131</v>
      </c>
      <c r="LE20" s="10">
        <v>108.28906380661343</v>
      </c>
      <c r="LF20" s="10">
        <v>61.409876520967146</v>
      </c>
      <c r="LG20" s="10">
        <v>1824.6850808905908</v>
      </c>
      <c r="LH20" s="10">
        <v>1813.3766799769801</v>
      </c>
      <c r="LI20" s="10">
        <v>327.79024602179516</v>
      </c>
      <c r="LJ20" s="10">
        <v>150.9080780770291</v>
      </c>
      <c r="LK20" s="10">
        <v>29.841753338273211</v>
      </c>
      <c r="LL20" s="10">
        <v>0.26143252087124175</v>
      </c>
      <c r="LM20" s="10">
        <v>29.080523351030479</v>
      </c>
      <c r="LN20" s="10">
        <v>30.080118283773462</v>
      </c>
      <c r="LO20" s="10">
        <v>133.57663978162387</v>
      </c>
      <c r="LP20" s="10">
        <v>236.18890422358626</v>
      </c>
      <c r="LQ20" s="10">
        <v>167.17071871357842</v>
      </c>
      <c r="LR20" s="10">
        <v>26.427752183366408</v>
      </c>
      <c r="LS20" s="10">
        <v>62.27476430988785</v>
      </c>
      <c r="LT20" s="10">
        <v>17.800478994615432</v>
      </c>
      <c r="LU20" s="10">
        <v>336.67895173141738</v>
      </c>
      <c r="LV20" s="10">
        <v>0.16916221938727408</v>
      </c>
      <c r="LW20" s="10">
        <v>12634.698506468221</v>
      </c>
      <c r="LX20" s="10">
        <v>587.85636316581747</v>
      </c>
      <c r="LY20" s="10">
        <v>575.23351662971527</v>
      </c>
      <c r="LZ20" s="10">
        <v>117.74938010543026</v>
      </c>
      <c r="MA20" s="10">
        <v>66.178305942167697</v>
      </c>
      <c r="MB20" s="10">
        <v>190.64440955234772</v>
      </c>
      <c r="MC20" s="10">
        <v>269.84442287992772</v>
      </c>
      <c r="MD20" s="10">
        <v>55.682042186804821</v>
      </c>
      <c r="ME20" s="10">
        <v>27.757982363093607</v>
      </c>
      <c r="MF20" s="10">
        <v>130.04357082313112</v>
      </c>
      <c r="MG20" s="10">
        <v>232.81605542254368</v>
      </c>
      <c r="MH20" s="10">
        <v>43.571073937245004</v>
      </c>
      <c r="MI20" s="10">
        <v>153.30471839812446</v>
      </c>
      <c r="MJ20" s="10">
        <v>418.08022356654033</v>
      </c>
      <c r="MK20" s="10">
        <v>82.858730732602965</v>
      </c>
      <c r="ML20" s="10">
        <v>1086.3335760049297</v>
      </c>
      <c r="MM20" s="10">
        <v>385.02955174816447</v>
      </c>
      <c r="MN20" s="10">
        <v>123.16547409751618</v>
      </c>
      <c r="MO20" s="10">
        <v>200.61101380972639</v>
      </c>
      <c r="MP20" s="10">
        <v>331.51585516225344</v>
      </c>
      <c r="MQ20" s="10">
        <v>215.88943789711334</v>
      </c>
      <c r="MR20" s="10">
        <v>145.90390087197324</v>
      </c>
      <c r="MS20" s="10">
        <v>198.37345899874015</v>
      </c>
      <c r="MT20" s="10">
        <v>3.6216093332457309</v>
      </c>
      <c r="MU20" s="10">
        <v>264.39285971051902</v>
      </c>
      <c r="MV20" s="10">
        <v>635.97043553256094</v>
      </c>
      <c r="MW20" s="10">
        <v>342.22326126459592</v>
      </c>
      <c r="MX20" s="10">
        <v>13755.985436160163</v>
      </c>
      <c r="MY20" s="10">
        <v>262.11685894058115</v>
      </c>
      <c r="MZ20" s="10">
        <v>78.652742823292101</v>
      </c>
      <c r="NA20" s="10">
        <v>145.37185998799106</v>
      </c>
      <c r="NB20" s="10">
        <v>86.680259052397304</v>
      </c>
      <c r="NC20" s="10">
        <v>72.016970308236765</v>
      </c>
      <c r="ND20" s="10">
        <v>10.33427376620438</v>
      </c>
      <c r="NE20" s="10">
        <v>61.467399171903125</v>
      </c>
      <c r="NF20" s="10">
        <v>89.74824657673922</v>
      </c>
      <c r="NG20" s="10">
        <v>205.77815069282855</v>
      </c>
      <c r="NH20" s="10">
        <v>605.40082641989261</v>
      </c>
      <c r="NI20" s="10">
        <v>80.090621688083928</v>
      </c>
      <c r="NJ20" s="10">
        <v>37.507877553232859</v>
      </c>
      <c r="NK20" s="10">
        <v>542.62790823866021</v>
      </c>
      <c r="NL20" s="10">
        <v>302.77564972131142</v>
      </c>
      <c r="NM20" s="10">
        <v>86.353848753143609</v>
      </c>
      <c r="NN20" s="10">
        <v>209.42487964951306</v>
      </c>
      <c r="NO20" s="10">
        <v>0</v>
      </c>
      <c r="NP20" s="10">
        <v>1790.2847546033991</v>
      </c>
      <c r="NQ20" s="14">
        <f t="shared" si="0"/>
        <v>182991715.81207377</v>
      </c>
      <c r="NR20" s="11">
        <f>W_DirectConsumption_Total!E20</f>
        <v>-23305.254573700862</v>
      </c>
      <c r="NS20" s="11">
        <f t="shared" si="1"/>
        <v>182968410.55750006</v>
      </c>
      <c r="NT20" s="3">
        <v>182968410.55749997</v>
      </c>
      <c r="NU20" s="11">
        <f t="shared" si="2"/>
        <v>0</v>
      </c>
    </row>
    <row r="21">
      <c r="A21" s="9">
        <v>18</v>
      </c>
      <c r="B21" s="57" t="s">
        <v>769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2306.5217942326785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335.13564531585934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6357.7203302567432</v>
      </c>
      <c r="AS21" s="10">
        <v>0</v>
      </c>
      <c r="AT21" s="10">
        <v>9620.3644067140795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8299.5356869398092</v>
      </c>
      <c r="BA21" s="10">
        <v>0</v>
      </c>
      <c r="BB21" s="10">
        <v>0</v>
      </c>
      <c r="BC21" s="10">
        <v>0</v>
      </c>
      <c r="BD21" s="10">
        <v>1606.6797113672078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739.26980584380738</v>
      </c>
      <c r="BO21" s="10">
        <v>78.855445956672781</v>
      </c>
      <c r="BP21" s="10">
        <v>0</v>
      </c>
      <c r="BQ21" s="10">
        <v>0</v>
      </c>
      <c r="BR21" s="10">
        <v>0</v>
      </c>
      <c r="BS21" s="10">
        <v>0</v>
      </c>
      <c r="BT21" s="10">
        <v>128.14009967959325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68.998515212088677</v>
      </c>
      <c r="CF21" s="10">
        <v>0</v>
      </c>
      <c r="CG21" s="10">
        <v>0</v>
      </c>
      <c r="CH21" s="10">
        <v>0</v>
      </c>
      <c r="CI21" s="10">
        <v>0</v>
      </c>
      <c r="CJ21" s="10">
        <v>102699.36142782171</v>
      </c>
      <c r="CK21" s="10">
        <v>211372.02288686138</v>
      </c>
      <c r="CL21" s="10">
        <v>50378.77303556932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2434.6618939122723</v>
      </c>
      <c r="CS21" s="10">
        <v>0</v>
      </c>
      <c r="CT21" s="10">
        <v>261159.38007775566</v>
      </c>
      <c r="CU21" s="10">
        <v>0</v>
      </c>
      <c r="CV21" s="10">
        <v>2079.8123871072444</v>
      </c>
      <c r="CW21" s="10">
        <v>0</v>
      </c>
      <c r="CX21" s="10">
        <v>28210.535790999689</v>
      </c>
      <c r="CY21" s="10">
        <v>3814.6321981540459</v>
      </c>
      <c r="CZ21" s="10">
        <v>5776.1614163262811</v>
      </c>
      <c r="DA21" s="10">
        <v>3923.0584363444709</v>
      </c>
      <c r="DB21" s="10">
        <v>115562.65604950396</v>
      </c>
      <c r="DC21" s="10">
        <v>26544.714495164972</v>
      </c>
      <c r="DD21" s="10">
        <v>37870.3279206921</v>
      </c>
      <c r="DE21" s="10">
        <v>2434.6618939122723</v>
      </c>
      <c r="DF21" s="10">
        <v>9.8569307445840977</v>
      </c>
      <c r="DG21" s="10">
        <v>42749.508639261236</v>
      </c>
      <c r="DH21" s="10">
        <v>3992.0569515565599</v>
      </c>
      <c r="DI21" s="10">
        <v>3341.4995224140093</v>
      </c>
      <c r="DJ21" s="10">
        <v>6850.5668674859471</v>
      </c>
      <c r="DK21" s="10">
        <v>49639.503229725517</v>
      </c>
      <c r="DL21" s="10">
        <v>1971.3861489168196</v>
      </c>
      <c r="DM21" s="10">
        <v>7037.8485516330466</v>
      </c>
      <c r="DN21" s="10">
        <v>0</v>
      </c>
      <c r="DO21" s="10">
        <v>0</v>
      </c>
      <c r="DP21" s="10">
        <v>0</v>
      </c>
      <c r="DQ21" s="10">
        <v>0</v>
      </c>
      <c r="DR21" s="10">
        <v>1764.3906032805533</v>
      </c>
      <c r="DS21" s="10">
        <v>0</v>
      </c>
      <c r="DT21" s="10">
        <v>2927.5084311414771</v>
      </c>
      <c r="DU21" s="10">
        <v>89883872.920250699</v>
      </c>
      <c r="DV21" s="10">
        <v>9191479.4930864796</v>
      </c>
      <c r="DW21" s="10">
        <v>0</v>
      </c>
      <c r="DX21" s="10">
        <v>197.13861489168195</v>
      </c>
      <c r="DY21" s="10">
        <v>1675.6782265792967</v>
      </c>
      <c r="DZ21" s="10">
        <v>1133.5470356271712</v>
      </c>
      <c r="EA21" s="10">
        <v>0</v>
      </c>
      <c r="EB21" s="10">
        <v>0</v>
      </c>
      <c r="EC21" s="10">
        <v>0</v>
      </c>
      <c r="ED21" s="10">
        <v>0</v>
      </c>
      <c r="EE21" s="10">
        <v>64188.33300873165</v>
      </c>
      <c r="EF21" s="10">
        <v>359669.54593912914</v>
      </c>
      <c r="EG21" s="10">
        <v>0</v>
      </c>
      <c r="EH21" s="10">
        <v>5993.0138927071312</v>
      </c>
      <c r="EI21" s="10">
        <v>74991.529104795816</v>
      </c>
      <c r="EJ21" s="10">
        <v>7382.8411276934894</v>
      </c>
      <c r="EK21" s="10">
        <v>9354.2272766103088</v>
      </c>
      <c r="EL21" s="10">
        <v>19073.160990770226</v>
      </c>
      <c r="EM21" s="10">
        <v>2690.9420932714584</v>
      </c>
      <c r="EN21" s="10">
        <v>35061.10265848563</v>
      </c>
      <c r="EO21" s="10">
        <v>248315.79931756257</v>
      </c>
      <c r="EP21" s="10">
        <v>45341.881425086845</v>
      </c>
      <c r="EQ21" s="10">
        <v>138006.88735492196</v>
      </c>
      <c r="ER21" s="10">
        <v>9945.6431212853531</v>
      </c>
      <c r="ES21" s="10">
        <v>0</v>
      </c>
      <c r="ET21" s="10">
        <v>570154.44505897793</v>
      </c>
      <c r="EU21" s="10">
        <v>275.99406084835471</v>
      </c>
      <c r="EV21" s="10">
        <v>2247.3802097651742</v>
      </c>
      <c r="EW21" s="10">
        <v>0</v>
      </c>
      <c r="EX21" s="10">
        <v>15268.385723360767</v>
      </c>
      <c r="EY21" s="10">
        <v>0</v>
      </c>
      <c r="EZ21" s="10">
        <v>965.97921296924153</v>
      </c>
      <c r="FA21" s="10">
        <v>0</v>
      </c>
      <c r="FB21" s="10">
        <v>197.13861489168195</v>
      </c>
      <c r="FC21" s="10">
        <v>10221.637182133709</v>
      </c>
      <c r="FD21" s="10">
        <v>0</v>
      </c>
      <c r="FE21" s="10">
        <v>4967.8930952703849</v>
      </c>
      <c r="FF21" s="10">
        <v>8743.0975704460943</v>
      </c>
      <c r="FG21" s="10">
        <v>0</v>
      </c>
      <c r="FH21" s="10">
        <v>1419.3980272201102</v>
      </c>
      <c r="FI21" s="10">
        <v>0</v>
      </c>
      <c r="FJ21" s="10">
        <v>887.12376701256869</v>
      </c>
      <c r="FK21" s="10">
        <v>6564.7158758930091</v>
      </c>
      <c r="FL21" s="10">
        <v>3785.0614059202935</v>
      </c>
      <c r="FM21" s="10">
        <v>0</v>
      </c>
      <c r="FN21" s="10">
        <v>719.55594435463911</v>
      </c>
      <c r="FO21" s="10">
        <v>1853.1029799818102</v>
      </c>
      <c r="FP21" s="10">
        <v>0</v>
      </c>
      <c r="FQ21" s="10">
        <v>887.12376701256869</v>
      </c>
      <c r="FR21" s="10">
        <v>2296.6648634880949</v>
      </c>
      <c r="FS21" s="10">
        <v>305.56485308210705</v>
      </c>
      <c r="FT21" s="10">
        <v>1606.6797113672078</v>
      </c>
      <c r="FU21" s="10">
        <v>8644.5282630002548</v>
      </c>
      <c r="FV21" s="10">
        <v>0</v>
      </c>
      <c r="FW21" s="10">
        <v>0</v>
      </c>
      <c r="FX21" s="10">
        <v>0</v>
      </c>
      <c r="FY21" s="10">
        <v>3055.6485308210699</v>
      </c>
      <c r="FZ21" s="10">
        <v>0</v>
      </c>
      <c r="GA21" s="10">
        <v>0</v>
      </c>
      <c r="GB21" s="10">
        <v>0</v>
      </c>
      <c r="GC21" s="10">
        <v>719.55594435463911</v>
      </c>
      <c r="GD21" s="10">
        <v>2227.6663482760059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19.713861489168195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9019.0916312944482</v>
      </c>
      <c r="HB21" s="10">
        <v>0</v>
      </c>
      <c r="HC21" s="10">
        <v>0</v>
      </c>
      <c r="HD21" s="10">
        <v>3686.4920984744522</v>
      </c>
      <c r="HE21" s="10">
        <v>0</v>
      </c>
      <c r="HF21" s="10">
        <v>0</v>
      </c>
      <c r="HG21" s="10">
        <v>551.98812169670941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1488.3965424321989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197.13861489168195</v>
      </c>
      <c r="HX21" s="10">
        <v>266.13713010377063</v>
      </c>
      <c r="HY21" s="10">
        <v>906.83762850173696</v>
      </c>
      <c r="HZ21" s="10">
        <v>4534.1881425086849</v>
      </c>
      <c r="IA21" s="10">
        <v>0</v>
      </c>
      <c r="IB21" s="10">
        <v>0</v>
      </c>
      <c r="IC21" s="10">
        <v>10872.19461127626</v>
      </c>
      <c r="ID21" s="10">
        <v>21547.250607660837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44195717.51810661</v>
      </c>
      <c r="JK21" s="10">
        <v>4876312.3517224547</v>
      </c>
      <c r="JL21" s="10">
        <v>18273931.475207116</v>
      </c>
      <c r="JM21" s="10">
        <v>4011.7708130457281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542.13119095212539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266.13713010377063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818.1252518004801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10970.763918722101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128.14009967959325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0</v>
      </c>
      <c r="NE21" s="10">
        <v>0</v>
      </c>
      <c r="NF21" s="10">
        <v>0</v>
      </c>
      <c r="NG21" s="10">
        <v>0</v>
      </c>
      <c r="NH21" s="10">
        <v>0</v>
      </c>
      <c r="NI21" s="10">
        <v>0</v>
      </c>
      <c r="NJ21" s="10">
        <v>0</v>
      </c>
      <c r="NK21" s="10">
        <v>0</v>
      </c>
      <c r="NL21" s="10">
        <v>0</v>
      </c>
      <c r="NM21" s="10">
        <v>0</v>
      </c>
      <c r="NN21" s="10">
        <v>0</v>
      </c>
      <c r="NO21" s="10">
        <v>0</v>
      </c>
      <c r="NP21" s="10">
        <v>0</v>
      </c>
      <c r="NQ21" s="14">
        <f t="shared" si="0"/>
        <v>169166261.97519445</v>
      </c>
      <c r="NR21" s="11">
        <f>W_DirectConsumption_Total!E21</f>
        <v>-162225.36619436505</v>
      </c>
      <c r="NS21" s="11">
        <f t="shared" si="1"/>
        <v>169004036.60900009</v>
      </c>
      <c r="NT21" s="3">
        <v>169004036.60900003</v>
      </c>
      <c r="NU21" s="11">
        <f t="shared" si="2"/>
        <v>0</v>
      </c>
    </row>
    <row r="22">
      <c r="A22" s="9">
        <v>19</v>
      </c>
      <c r="B22" s="57" t="s">
        <v>770</v>
      </c>
      <c r="C22" s="10">
        <v>3494.2641787479042</v>
      </c>
      <c r="D22" s="10">
        <v>215.72277580100987</v>
      </c>
      <c r="E22" s="10">
        <v>688.31133103518096</v>
      </c>
      <c r="F22" s="10">
        <v>270.98783743662943</v>
      </c>
      <c r="G22" s="10">
        <v>7448.3292224118777</v>
      </c>
      <c r="H22" s="10">
        <v>3538.4095096721317</v>
      </c>
      <c r="I22" s="10">
        <v>213.27643504450356</v>
      </c>
      <c r="J22" s="10">
        <v>221.06024654247815</v>
      </c>
      <c r="K22" s="10">
        <v>108.63976905030239</v>
      </c>
      <c r="L22" s="10">
        <v>755.80809645333193</v>
      </c>
      <c r="M22" s="10">
        <v>20.015515280506069</v>
      </c>
      <c r="N22" s="10">
        <v>2271.983378951667</v>
      </c>
      <c r="O22" s="10">
        <v>136.77268775012482</v>
      </c>
      <c r="P22" s="10">
        <v>440.23013886401964</v>
      </c>
      <c r="Q22" s="10">
        <v>286.55546043257857</v>
      </c>
      <c r="R22" s="10">
        <v>374.73492497391919</v>
      </c>
      <c r="S22" s="10">
        <v>668.62940767601663</v>
      </c>
      <c r="T22" s="10">
        <v>245.41245680042721</v>
      </c>
      <c r="U22" s="10">
        <v>46.369277066505731</v>
      </c>
      <c r="V22" s="10">
        <v>168.35272297047885</v>
      </c>
      <c r="W22" s="10">
        <v>670.74215651118118</v>
      </c>
      <c r="X22" s="10">
        <v>367.1735080901725</v>
      </c>
      <c r="Y22" s="10">
        <v>976.31235646024061</v>
      </c>
      <c r="Z22" s="10">
        <v>1090.3987768613958</v>
      </c>
      <c r="AA22" s="10">
        <v>9975.1768292686556</v>
      </c>
      <c r="AB22" s="10">
        <v>1580.6697206244098</v>
      </c>
      <c r="AC22" s="10">
        <v>385.74345837819754</v>
      </c>
      <c r="AD22" s="10">
        <v>597.31380766089046</v>
      </c>
      <c r="AE22" s="10">
        <v>3185.6151231016279</v>
      </c>
      <c r="AF22" s="10">
        <v>4244.7348044597675</v>
      </c>
      <c r="AG22" s="10">
        <v>1790.4430627611091</v>
      </c>
      <c r="AH22" s="10">
        <v>631.48950709996654</v>
      </c>
      <c r="AI22" s="10">
        <v>8937.0451429194418</v>
      </c>
      <c r="AJ22" s="10">
        <v>3490.2919305948699</v>
      </c>
      <c r="AK22" s="10">
        <v>1302.0537341955389</v>
      </c>
      <c r="AL22" s="10">
        <v>310.26460398573863</v>
      </c>
      <c r="AM22" s="10">
        <v>51.817945115087937</v>
      </c>
      <c r="AN22" s="10">
        <v>4344.1876143868058</v>
      </c>
      <c r="AO22" s="10">
        <v>1845.8950114066974</v>
      </c>
      <c r="AP22" s="10">
        <v>364.83836464078007</v>
      </c>
      <c r="AQ22" s="10">
        <v>294.45046923766705</v>
      </c>
      <c r="AR22" s="10">
        <v>3716.6050104676515</v>
      </c>
      <c r="AS22" s="10">
        <v>3796.3538462447691</v>
      </c>
      <c r="AT22" s="10">
        <v>6980.0433593626312</v>
      </c>
      <c r="AU22" s="10">
        <v>2075.6280360326296</v>
      </c>
      <c r="AV22" s="10">
        <v>1644.5939949696672</v>
      </c>
      <c r="AW22" s="10">
        <v>623.70569560199192</v>
      </c>
      <c r="AX22" s="10">
        <v>1253.5294408764121</v>
      </c>
      <c r="AY22" s="10">
        <v>1255.583056118566</v>
      </c>
      <c r="AZ22" s="10">
        <v>8798.4246262221204</v>
      </c>
      <c r="BA22" s="10">
        <v>2061.5413191637103</v>
      </c>
      <c r="BB22" s="10">
        <v>438.28085500721625</v>
      </c>
      <c r="BC22" s="10">
        <v>2151.3343007330609</v>
      </c>
      <c r="BD22" s="10">
        <v>3062.7284988475253</v>
      </c>
      <c r="BE22" s="10">
        <v>286.55546043257857</v>
      </c>
      <c r="BF22" s="10">
        <v>205.82621546787078</v>
      </c>
      <c r="BG22" s="10">
        <v>302.3802073058726</v>
      </c>
      <c r="BH22" s="10">
        <v>1702.308652416109</v>
      </c>
      <c r="BI22" s="10">
        <v>1249.3068964546769</v>
      </c>
      <c r="BJ22" s="10">
        <v>14419.955450077854</v>
      </c>
      <c r="BK22" s="10">
        <v>40.920609017923518</v>
      </c>
      <c r="BL22" s="10">
        <v>1663.37415645069</v>
      </c>
      <c r="BM22" s="10">
        <v>187.67854605384804</v>
      </c>
      <c r="BN22" s="10">
        <v>283.67206901713007</v>
      </c>
      <c r="BO22" s="10">
        <v>308.38209332031408</v>
      </c>
      <c r="BP22" s="10">
        <v>115.0892128629099</v>
      </c>
      <c r="BQ22" s="10">
        <v>76.391205522112074</v>
      </c>
      <c r="BR22" s="10">
        <v>104.42058579144916</v>
      </c>
      <c r="BS22" s="10">
        <v>56.48823201387269</v>
      </c>
      <c r="BT22" s="10">
        <v>3007.8169306162035</v>
      </c>
      <c r="BU22" s="10">
        <v>718.93882476729868</v>
      </c>
      <c r="BV22" s="10">
        <v>326.92008291493249</v>
      </c>
      <c r="BW22" s="10">
        <v>163.68243607169407</v>
      </c>
      <c r="BX22" s="10">
        <v>113.64364787042891</v>
      </c>
      <c r="BY22" s="10">
        <v>26.464959093113581</v>
      </c>
      <c r="BZ22" s="10">
        <v>137.55106889992226</v>
      </c>
      <c r="CA22" s="10">
        <v>149.33798345399808</v>
      </c>
      <c r="CB22" s="10">
        <v>441.78690116361457</v>
      </c>
      <c r="CC22" s="10">
        <v>191.03697362171903</v>
      </c>
      <c r="CD22" s="10">
        <v>112.75406941351754</v>
      </c>
      <c r="CE22" s="10">
        <v>2194.3194712181757</v>
      </c>
      <c r="CF22" s="10">
        <v>401.31108137414674</v>
      </c>
      <c r="CG22" s="10">
        <v>176.5813236969091</v>
      </c>
      <c r="CH22" s="10">
        <v>151.67312690339045</v>
      </c>
      <c r="CI22" s="10">
        <v>164.79440914283333</v>
      </c>
      <c r="CJ22" s="10">
        <v>14632.752123371214</v>
      </c>
      <c r="CK22" s="10">
        <v>36593.188894129868</v>
      </c>
      <c r="CL22" s="10">
        <v>10994.111624636902</v>
      </c>
      <c r="CM22" s="10">
        <v>562.24199961963393</v>
      </c>
      <c r="CN22" s="10">
        <v>494.361187349479</v>
      </c>
      <c r="CO22" s="10">
        <v>637.88002127670734</v>
      </c>
      <c r="CP22" s="10">
        <v>192.44652524707473</v>
      </c>
      <c r="CQ22" s="10">
        <v>736.07531024921764</v>
      </c>
      <c r="CR22" s="10">
        <v>741.19468128678545</v>
      </c>
      <c r="CS22" s="10">
        <v>1971.6162718499322</v>
      </c>
      <c r="CT22" s="10">
        <v>36138.641296246373</v>
      </c>
      <c r="CU22" s="10">
        <v>1854.3155980716958</v>
      </c>
      <c r="CV22" s="10">
        <v>18552.444095354378</v>
      </c>
      <c r="CW22" s="10">
        <v>291.32256343608492</v>
      </c>
      <c r="CX22" s="10">
        <v>3590.7362574295125</v>
      </c>
      <c r="CY22" s="10">
        <v>9802.9984771630279</v>
      </c>
      <c r="CZ22" s="10">
        <v>147415.29041611543</v>
      </c>
      <c r="DA22" s="10">
        <v>55855.747213879309</v>
      </c>
      <c r="DB22" s="10">
        <v>19421.696215019008</v>
      </c>
      <c r="DC22" s="10">
        <v>25364.167188573185</v>
      </c>
      <c r="DD22" s="10">
        <v>8253.9059393658445</v>
      </c>
      <c r="DE22" s="10">
        <v>722.82400538710294</v>
      </c>
      <c r="DF22" s="10">
        <v>1099.8319985610206</v>
      </c>
      <c r="DG22" s="10">
        <v>72704.566415241716</v>
      </c>
      <c r="DH22" s="10">
        <v>4788.0879303262527</v>
      </c>
      <c r="DI22" s="10">
        <v>1989.1792165716256</v>
      </c>
      <c r="DJ22" s="10">
        <v>3330.4799753534867</v>
      </c>
      <c r="DK22" s="10">
        <v>6842.7581281374596</v>
      </c>
      <c r="DL22" s="10">
        <v>103288.54426732821</v>
      </c>
      <c r="DM22" s="10">
        <v>11897.886480471385</v>
      </c>
      <c r="DN22" s="10">
        <v>25955.931516644698</v>
      </c>
      <c r="DO22" s="10">
        <v>33438.320762243435</v>
      </c>
      <c r="DP22" s="10">
        <v>14183.789922789736</v>
      </c>
      <c r="DQ22" s="10">
        <v>5539.2181851446585</v>
      </c>
      <c r="DR22" s="10">
        <v>3185.3812420714016</v>
      </c>
      <c r="DS22" s="10">
        <v>7172.453490418874</v>
      </c>
      <c r="DT22" s="10">
        <v>34706.418603987237</v>
      </c>
      <c r="DU22" s="10">
        <v>11412940.107865985</v>
      </c>
      <c r="DV22" s="10">
        <v>1158009.0535746368</v>
      </c>
      <c r="DW22" s="10">
        <v>15913.873463979502</v>
      </c>
      <c r="DX22" s="10">
        <v>40789.11021307949</v>
      </c>
      <c r="DY22" s="10">
        <v>13107.353551552727</v>
      </c>
      <c r="DZ22" s="10">
        <v>24055.813269216287</v>
      </c>
      <c r="EA22" s="10">
        <v>68.497541182176334</v>
      </c>
      <c r="EB22" s="10">
        <v>131.15047123453573</v>
      </c>
      <c r="EC22" s="10">
        <v>11025.760019120396</v>
      </c>
      <c r="ED22" s="10">
        <v>1438.5407999818226</v>
      </c>
      <c r="EE22" s="10">
        <v>10745.13807619352</v>
      </c>
      <c r="EF22" s="10">
        <v>46542.077609472777</v>
      </c>
      <c r="EG22" s="10">
        <v>2641.0420673593089</v>
      </c>
      <c r="EH22" s="10">
        <v>2194.1032069049947</v>
      </c>
      <c r="EI22" s="10">
        <v>13145.949087228806</v>
      </c>
      <c r="EJ22" s="10">
        <v>1568.8345212323161</v>
      </c>
      <c r="EK22" s="10">
        <v>2085.3008762779364</v>
      </c>
      <c r="EL22" s="10">
        <v>26030.905909779402</v>
      </c>
      <c r="EM22" s="10">
        <v>945.03336149236634</v>
      </c>
      <c r="EN22" s="10">
        <v>6801.3330733609482</v>
      </c>
      <c r="EO22" s="10">
        <v>32612.582479628523</v>
      </c>
      <c r="EP22" s="10">
        <v>6475.73805624331</v>
      </c>
      <c r="EQ22" s="10">
        <v>18028.123837081661</v>
      </c>
      <c r="ER22" s="10">
        <v>1710.7493856184342</v>
      </c>
      <c r="ES22" s="10">
        <v>0</v>
      </c>
      <c r="ET22" s="10">
        <v>76098.049814117723</v>
      </c>
      <c r="EU22" s="10">
        <v>664.68256839328183</v>
      </c>
      <c r="EV22" s="10">
        <v>1711.7370483633465</v>
      </c>
      <c r="EW22" s="10">
        <v>528.85439263381591</v>
      </c>
      <c r="EX22" s="10">
        <v>2224.3105725792266</v>
      </c>
      <c r="EY22" s="10">
        <v>168.68631489182062</v>
      </c>
      <c r="EZ22" s="10">
        <v>848.23125950131009</v>
      </c>
      <c r="FA22" s="10">
        <v>424.99610778941224</v>
      </c>
      <c r="FB22" s="10">
        <v>209.07524045413419</v>
      </c>
      <c r="FC22" s="10">
        <v>2108.0056479696141</v>
      </c>
      <c r="FD22" s="10">
        <v>408.4556556056466</v>
      </c>
      <c r="FE22" s="10">
        <v>1351.8376347405267</v>
      </c>
      <c r="FF22" s="10">
        <v>1407.454734528359</v>
      </c>
      <c r="FG22" s="10">
        <v>0</v>
      </c>
      <c r="FH22" s="10">
        <v>598.69458740759933</v>
      </c>
      <c r="FI22" s="10">
        <v>206.61971041378138</v>
      </c>
      <c r="FJ22" s="10">
        <v>363.78015677590258</v>
      </c>
      <c r="FK22" s="10">
        <v>1302.6962445217528</v>
      </c>
      <c r="FL22" s="10">
        <v>1113.9249636258578</v>
      </c>
      <c r="FM22" s="10">
        <v>143.27010152023291</v>
      </c>
      <c r="FN22" s="10">
        <v>553.9601506778281</v>
      </c>
      <c r="FO22" s="10">
        <v>1284.0650506321613</v>
      </c>
      <c r="FP22" s="10">
        <v>1190.3671726545415</v>
      </c>
      <c r="FQ22" s="10">
        <v>478.51058043271189</v>
      </c>
      <c r="FR22" s="10">
        <v>947.26467786199805</v>
      </c>
      <c r="FS22" s="10">
        <v>674.13017425915803</v>
      </c>
      <c r="FT22" s="10">
        <v>730.13238330783622</v>
      </c>
      <c r="FU22" s="10">
        <v>3059.5038978479492</v>
      </c>
      <c r="FV22" s="10">
        <v>71.055079245796549</v>
      </c>
      <c r="FW22" s="10">
        <v>211.88421787013419</v>
      </c>
      <c r="FX22" s="10">
        <v>384.55112746360271</v>
      </c>
      <c r="FY22" s="10">
        <v>907.91351974965494</v>
      </c>
      <c r="FZ22" s="10">
        <v>263.31522324576878</v>
      </c>
      <c r="GA22" s="10">
        <v>261.75846094617384</v>
      </c>
      <c r="GB22" s="10">
        <v>535.27615418850303</v>
      </c>
      <c r="GC22" s="10">
        <v>1416.8022641386469</v>
      </c>
      <c r="GD22" s="10">
        <v>564.36744406176274</v>
      </c>
      <c r="GE22" s="10">
        <v>573.88930201495452</v>
      </c>
      <c r="GF22" s="10">
        <v>141.81190770480029</v>
      </c>
      <c r="GG22" s="10">
        <v>600.79905033652392</v>
      </c>
      <c r="GH22" s="10">
        <v>306.51561119724386</v>
      </c>
      <c r="GI22" s="10">
        <v>196.95226702063388</v>
      </c>
      <c r="GJ22" s="10">
        <v>359.1582986361887</v>
      </c>
      <c r="GK22" s="10">
        <v>379.18664669679043</v>
      </c>
      <c r="GL22" s="10">
        <v>92.213855426681334</v>
      </c>
      <c r="GM22" s="10">
        <v>372.6221761387547</v>
      </c>
      <c r="GN22" s="10">
        <v>217.16834079349084</v>
      </c>
      <c r="GO22" s="10">
        <v>614.24223222522164</v>
      </c>
      <c r="GP22" s="10">
        <v>134.21514968650462</v>
      </c>
      <c r="GQ22" s="10">
        <v>199.93275819083286</v>
      </c>
      <c r="GR22" s="10">
        <v>435.65237035620976</v>
      </c>
      <c r="GS22" s="10">
        <v>418.7690585910326</v>
      </c>
      <c r="GT22" s="10">
        <v>865.08137735635455</v>
      </c>
      <c r="GU22" s="10">
        <v>212.94284312316182</v>
      </c>
      <c r="GV22" s="10">
        <v>278.54925432037612</v>
      </c>
      <c r="GW22" s="10">
        <v>1656.1086261028634</v>
      </c>
      <c r="GX22" s="10">
        <v>1969.1441822983793</v>
      </c>
      <c r="GY22" s="10">
        <v>9467.9419642861903</v>
      </c>
      <c r="GZ22" s="10">
        <v>223.19644028296079</v>
      </c>
      <c r="HA22" s="10">
        <v>5280.34710327214</v>
      </c>
      <c r="HB22" s="10">
        <v>307.82498555499609</v>
      </c>
      <c r="HC22" s="10">
        <v>140.05774411859238</v>
      </c>
      <c r="HD22" s="10">
        <v>1044.6013748427836</v>
      </c>
      <c r="HE22" s="10">
        <v>64.712331069412286</v>
      </c>
      <c r="HF22" s="10">
        <v>568.00961406887711</v>
      </c>
      <c r="HG22" s="10">
        <v>341.59293932496928</v>
      </c>
      <c r="HH22" s="10">
        <v>324.574387701462</v>
      </c>
      <c r="HI22" s="10">
        <v>590.60409562059237</v>
      </c>
      <c r="HJ22" s="10">
        <v>219.51947422871677</v>
      </c>
      <c r="HK22" s="10">
        <v>127.0431575153728</v>
      </c>
      <c r="HL22" s="10">
        <v>238.31161517382571</v>
      </c>
      <c r="HM22" s="10">
        <v>162.71249977132706</v>
      </c>
      <c r="HN22" s="10">
        <v>897.4180179657734</v>
      </c>
      <c r="HO22" s="10">
        <v>477.28771235115721</v>
      </c>
      <c r="HP22" s="10">
        <v>154.05691254285978</v>
      </c>
      <c r="HQ22" s="10">
        <v>70.391724841427305</v>
      </c>
      <c r="HR22" s="10">
        <v>114.22328326846063</v>
      </c>
      <c r="HS22" s="10">
        <v>98.142205472686996</v>
      </c>
      <c r="HT22" s="10">
        <v>45.946323959927</v>
      </c>
      <c r="HU22" s="10">
        <v>55.637824129824544</v>
      </c>
      <c r="HV22" s="10">
        <v>327.17203288881024</v>
      </c>
      <c r="HW22" s="10">
        <v>157.36849264616023</v>
      </c>
      <c r="HX22" s="10">
        <v>91.108963549603914</v>
      </c>
      <c r="HY22" s="10">
        <v>322.33935072253962</v>
      </c>
      <c r="HZ22" s="10">
        <v>2246.1109794527347</v>
      </c>
      <c r="IA22" s="10">
        <v>494.70109368229657</v>
      </c>
      <c r="IB22" s="10">
        <v>78.394101515315441</v>
      </c>
      <c r="IC22" s="10">
        <v>3678.3066912751515</v>
      </c>
      <c r="ID22" s="10">
        <v>7530.7687315665098</v>
      </c>
      <c r="IE22" s="10">
        <v>278.01960557757417</v>
      </c>
      <c r="IF22" s="10">
        <v>6.4494438126075115</v>
      </c>
      <c r="IG22" s="10">
        <v>1247.8339363962746</v>
      </c>
      <c r="IH22" s="10">
        <v>30.801654070556566</v>
      </c>
      <c r="II22" s="10">
        <v>106.97180944359354</v>
      </c>
      <c r="IJ22" s="10">
        <v>479.48278827523427</v>
      </c>
      <c r="IK22" s="10">
        <v>965.85980959153187</v>
      </c>
      <c r="IL22" s="10">
        <v>28.244116006936345</v>
      </c>
      <c r="IM22" s="10">
        <v>249.48106822215931</v>
      </c>
      <c r="IN22" s="10">
        <v>234.73751531749065</v>
      </c>
      <c r="IO22" s="10">
        <v>181.52285135714268</v>
      </c>
      <c r="IP22" s="10">
        <v>431.57408336011997</v>
      </c>
      <c r="IQ22" s="10">
        <v>181.15774773956622</v>
      </c>
      <c r="IR22" s="10">
        <v>75.058182301897759</v>
      </c>
      <c r="IS22" s="10">
        <v>202.82388817579485</v>
      </c>
      <c r="IT22" s="10">
        <v>439.60373437764048</v>
      </c>
      <c r="IU22" s="10">
        <v>24.908196793518666</v>
      </c>
      <c r="IV22" s="10">
        <v>187.92344902252921</v>
      </c>
      <c r="IW22" s="10">
        <v>2176.2064841594542</v>
      </c>
      <c r="IX22" s="10">
        <v>4539.774705392113</v>
      </c>
      <c r="IY22" s="10">
        <v>7725.9006775981152</v>
      </c>
      <c r="IZ22" s="10">
        <v>325.45133733542173</v>
      </c>
      <c r="JA22" s="10">
        <v>9513.4856101316491</v>
      </c>
      <c r="JB22" s="10">
        <v>10570.402750681389</v>
      </c>
      <c r="JC22" s="10">
        <v>13219.914250852917</v>
      </c>
      <c r="JD22" s="10">
        <v>8099.8342447923505</v>
      </c>
      <c r="JE22" s="10">
        <v>2944.0020536592128</v>
      </c>
      <c r="JF22" s="10">
        <v>1288.2208029147935</v>
      </c>
      <c r="JG22" s="10">
        <v>602.13341802189098</v>
      </c>
      <c r="JH22" s="10">
        <v>160.56891147250425</v>
      </c>
      <c r="JI22" s="10">
        <v>4695.6398848067247</v>
      </c>
      <c r="JJ22" s="10">
        <v>5622906.7432400277</v>
      </c>
      <c r="JK22" s="10">
        <v>652159.02763959859</v>
      </c>
      <c r="JL22" s="10">
        <v>2314129.4918621671</v>
      </c>
      <c r="JM22" s="10">
        <v>1854.2704344387398</v>
      </c>
      <c r="JN22" s="10">
        <v>657.35238280173951</v>
      </c>
      <c r="JO22" s="10">
        <v>64.716832740302962</v>
      </c>
      <c r="JP22" s="10">
        <v>7281.3108671267664</v>
      </c>
      <c r="JQ22" s="10">
        <v>2487.9285493669045</v>
      </c>
      <c r="JR22" s="10">
        <v>5157.2199066366165</v>
      </c>
      <c r="JS22" s="10">
        <v>83034.237379361875</v>
      </c>
      <c r="JT22" s="10">
        <v>52439.760456468997</v>
      </c>
      <c r="JU22" s="10">
        <v>6399.071432484905</v>
      </c>
      <c r="JV22" s="10">
        <v>2611.3575602633587</v>
      </c>
      <c r="JW22" s="10">
        <v>276.32530817809766</v>
      </c>
      <c r="JX22" s="10">
        <v>914.26425909067177</v>
      </c>
      <c r="JY22" s="10">
        <v>4073.0461622758712</v>
      </c>
      <c r="JZ22" s="10">
        <v>2745.1279207214075</v>
      </c>
      <c r="KA22" s="10">
        <v>1042.8083461143663</v>
      </c>
      <c r="KB22" s="10">
        <v>3078.7582110864764</v>
      </c>
      <c r="KC22" s="10">
        <v>218.83630040019969</v>
      </c>
      <c r="KD22" s="10">
        <v>13903.332900375088</v>
      </c>
      <c r="KE22" s="10">
        <v>14333.77767621308</v>
      </c>
      <c r="KF22" s="10">
        <v>92567.03003595279</v>
      </c>
      <c r="KG22" s="10">
        <v>38343.277833637025</v>
      </c>
      <c r="KH22" s="10">
        <v>12379.929792914347</v>
      </c>
      <c r="KI22" s="10">
        <v>2565.6554670395362</v>
      </c>
      <c r="KJ22" s="10">
        <v>44069.383163468468</v>
      </c>
      <c r="KK22" s="10">
        <v>2155.0435111307402</v>
      </c>
      <c r="KL22" s="10">
        <v>430.77836775933622</v>
      </c>
      <c r="KM22" s="10">
        <v>2158.9154912935337</v>
      </c>
      <c r="KN22" s="10">
        <v>909.26038027054517</v>
      </c>
      <c r="KO22" s="10">
        <v>25.130591407746508</v>
      </c>
      <c r="KP22" s="10">
        <v>27.688129471366732</v>
      </c>
      <c r="KQ22" s="10">
        <v>5.5598653556961306</v>
      </c>
      <c r="KR22" s="10">
        <v>136.99508236435267</v>
      </c>
      <c r="KS22" s="10">
        <v>696.65112906872514</v>
      </c>
      <c r="KT22" s="10">
        <v>304.68062149214791</v>
      </c>
      <c r="KU22" s="10">
        <v>1271.087414277468</v>
      </c>
      <c r="KV22" s="10">
        <v>1800.9515860170907</v>
      </c>
      <c r="KW22" s="10">
        <v>2973.3047949191769</v>
      </c>
      <c r="KX22" s="10">
        <v>31.246443299012256</v>
      </c>
      <c r="KY22" s="10">
        <v>158.34496533022582</v>
      </c>
      <c r="KZ22" s="10">
        <v>858.10961899814083</v>
      </c>
      <c r="LA22" s="10">
        <v>206.93818853900999</v>
      </c>
      <c r="LB22" s="10">
        <v>8376.6043421989052</v>
      </c>
      <c r="LC22" s="10">
        <v>263.76001247422442</v>
      </c>
      <c r="LD22" s="10">
        <v>1979.7568558562782</v>
      </c>
      <c r="LE22" s="10">
        <v>786.99064017015462</v>
      </c>
      <c r="LF22" s="10">
        <v>726.068224841541</v>
      </c>
      <c r="LG22" s="10">
        <v>26170.533617203528</v>
      </c>
      <c r="LH22" s="10">
        <v>25975.973670888714</v>
      </c>
      <c r="LI22" s="10">
        <v>4740.3412022665216</v>
      </c>
      <c r="LJ22" s="10">
        <v>2182.3583494178451</v>
      </c>
      <c r="LK22" s="10">
        <v>431.55674890913366</v>
      </c>
      <c r="LL22" s="10">
        <v>3.7807084418733687</v>
      </c>
      <c r="LM22" s="10">
        <v>420.54821550485536</v>
      </c>
      <c r="LN22" s="10">
        <v>435.00386542966527</v>
      </c>
      <c r="LO22" s="10">
        <v>1931.7196191830637</v>
      </c>
      <c r="LP22" s="10">
        <v>3415.6476826183612</v>
      </c>
      <c r="LQ22" s="10">
        <v>2417.5406539637916</v>
      </c>
      <c r="LR22" s="10">
        <v>382.18514455055202</v>
      </c>
      <c r="LS22" s="10">
        <v>900.58699031565925</v>
      </c>
      <c r="LT22" s="10">
        <v>257.42176596873088</v>
      </c>
      <c r="LU22" s="10">
        <v>4868.885289290216</v>
      </c>
      <c r="LV22" s="10">
        <v>2.4463407565062973</v>
      </c>
      <c r="LW22" s="10">
        <v>9465.6046785839717</v>
      </c>
      <c r="LX22" s="10">
        <v>6981.1418939053665</v>
      </c>
      <c r="LY22" s="10">
        <v>7767.216557464697</v>
      </c>
      <c r="LZ22" s="10">
        <v>1475.3285129552471</v>
      </c>
      <c r="MA22" s="10">
        <v>901.8853446339009</v>
      </c>
      <c r="MB22" s="10">
        <v>1240.3051717167714</v>
      </c>
      <c r="MC22" s="10">
        <v>1175.7434728456246</v>
      </c>
      <c r="MD22" s="10">
        <v>326.10682890601845</v>
      </c>
      <c r="ME22" s="10">
        <v>401.42227868126059</v>
      </c>
      <c r="MF22" s="10">
        <v>1258.0233092944511</v>
      </c>
      <c r="MG22" s="10">
        <v>1927.194526260789</v>
      </c>
      <c r="MH22" s="10">
        <v>305.64988555993858</v>
      </c>
      <c r="MI22" s="10">
        <v>1906.2495897179317</v>
      </c>
      <c r="MJ22" s="10">
        <v>3502.7838396599309</v>
      </c>
      <c r="MK22" s="10">
        <v>1198.26218145963</v>
      </c>
      <c r="ML22" s="10">
        <v>2505.2753292766765</v>
      </c>
      <c r="MM22" s="10">
        <v>3713.6564656836736</v>
      </c>
      <c r="MN22" s="10">
        <v>1781.1584653508125</v>
      </c>
      <c r="MO22" s="10">
        <v>2901.1377426022409</v>
      </c>
      <c r="MP22" s="10">
        <v>2821.7531024595182</v>
      </c>
      <c r="MQ22" s="10">
        <v>3122.0867918376052</v>
      </c>
      <c r="MR22" s="10">
        <v>821.08091572920455</v>
      </c>
      <c r="MS22" s="10">
        <v>2868.7793262320893</v>
      </c>
      <c r="MT22" s="10">
        <v>52.373931650657546</v>
      </c>
      <c r="MU22" s="10">
        <v>3823.5194051122289</v>
      </c>
      <c r="MV22" s="10">
        <v>8881.4401164961128</v>
      </c>
      <c r="MW22" s="10">
        <v>4804.3908511641403</v>
      </c>
      <c r="MX22" s="10">
        <v>12763.782897071607</v>
      </c>
      <c r="MY22" s="10">
        <v>3790.6050022065083</v>
      </c>
      <c r="MZ22" s="10">
        <v>1137.4372544683144</v>
      </c>
      <c r="NA22" s="10">
        <v>2102.2962882958209</v>
      </c>
      <c r="NB22" s="10">
        <v>1253.5272430952498</v>
      </c>
      <c r="NC22" s="10">
        <v>1041.4739784289993</v>
      </c>
      <c r="ND22" s="10">
        <v>149.44918076111199</v>
      </c>
      <c r="NE22" s="10">
        <v>888.91127306869737</v>
      </c>
      <c r="NF22" s="10">
        <v>1297.8949686337048</v>
      </c>
      <c r="NG22" s="10">
        <v>2975.8623329827969</v>
      </c>
      <c r="NH22" s="10">
        <v>8755.0087783075833</v>
      </c>
      <c r="NI22" s="10">
        <v>1158.2311508986179</v>
      </c>
      <c r="NJ22" s="10">
        <v>542.42046410171451</v>
      </c>
      <c r="NK22" s="10">
        <v>3743.1147487270814</v>
      </c>
      <c r="NL22" s="10">
        <v>2208.4897165896173</v>
      </c>
      <c r="NM22" s="10">
        <v>478.5146647154524</v>
      </c>
      <c r="NN22" s="10">
        <v>2541.9704406242709</v>
      </c>
      <c r="NO22" s="10">
        <v>0</v>
      </c>
      <c r="NP22" s="10">
        <v>13770.811330108059</v>
      </c>
      <c r="NQ22" s="14">
        <f t="shared" si="0"/>
        <v>23152980.615674466</v>
      </c>
      <c r="NR22" s="11">
        <f>W_DirectConsumption_Total!E22</f>
        <v>913175.02582554007</v>
      </c>
      <c r="NS22" s="11">
        <f t="shared" si="1"/>
        <v>24066155.641500007</v>
      </c>
      <c r="NT22" s="3">
        <v>24066155.641500007</v>
      </c>
      <c r="NU22" s="11">
        <f t="shared" si="2"/>
        <v>0</v>
      </c>
    </row>
    <row r="23">
      <c r="A23" s="9">
        <v>20</v>
      </c>
      <c r="B23" s="57" t="s">
        <v>771</v>
      </c>
      <c r="C23" s="10">
        <v>20735.867193404451</v>
      </c>
      <c r="D23" s="10">
        <v>1280.1547338087016</v>
      </c>
      <c r="E23" s="10">
        <v>4084.6174238535377</v>
      </c>
      <c r="F23" s="10">
        <v>1608.1119001504153</v>
      </c>
      <c r="G23" s="10">
        <v>44200.311615828999</v>
      </c>
      <c r="H23" s="10">
        <v>20997.837002333348</v>
      </c>
      <c r="I23" s="10">
        <v>1265.6375151778811</v>
      </c>
      <c r="J23" s="10">
        <v>1311.8286653668551</v>
      </c>
      <c r="K23" s="10">
        <v>644.69648192324814</v>
      </c>
      <c r="L23" s="10">
        <v>4485.1606833493524</v>
      </c>
      <c r="M23" s="10">
        <v>118.7772433430754</v>
      </c>
      <c r="N23" s="10">
        <v>13482.536866587314</v>
      </c>
      <c r="O23" s="10">
        <v>811.64449617768196</v>
      </c>
      <c r="P23" s="10">
        <v>2612.439479973531</v>
      </c>
      <c r="Q23" s="10">
        <v>1700.4942005283626</v>
      </c>
      <c r="R23" s="10">
        <v>2223.7739448120228</v>
      </c>
      <c r="S23" s="10">
        <v>3967.8198012328467</v>
      </c>
      <c r="T23" s="10">
        <v>1456.34097810093</v>
      </c>
      <c r="U23" s="10">
        <v>275.16728041145802</v>
      </c>
      <c r="V23" s="10">
        <v>999.04859123008987</v>
      </c>
      <c r="W23" s="10">
        <v>3980.3573991412823</v>
      </c>
      <c r="X23" s="10">
        <v>2178.9025417713056</v>
      </c>
      <c r="Y23" s="10">
        <v>5793.6899808455673</v>
      </c>
      <c r="Z23" s="10">
        <v>6249.0027469940223</v>
      </c>
      <c r="AA23" s="10">
        <v>59195.278714318141</v>
      </c>
      <c r="AB23" s="10">
        <v>9380.1028562323154</v>
      </c>
      <c r="AC23" s="10">
        <v>2289.1014286507143</v>
      </c>
      <c r="AD23" s="10">
        <v>2985.8056310183256</v>
      </c>
      <c r="AE23" s="10">
        <v>18803.757368357092</v>
      </c>
      <c r="AF23" s="10">
        <v>25189.353945195649</v>
      </c>
      <c r="AG23" s="10">
        <v>8872.0002041536045</v>
      </c>
      <c r="AH23" s="10">
        <v>3747.4220274740292</v>
      </c>
      <c r="AI23" s="10">
        <v>7771.3310825077724</v>
      </c>
      <c r="AJ23" s="10">
        <v>3589.3335178621401</v>
      </c>
      <c r="AK23" s="10">
        <v>4791.3420217448356</v>
      </c>
      <c r="AL23" s="10">
        <v>1069.6550636618069</v>
      </c>
      <c r="AM23" s="10">
        <v>307.50108554373963</v>
      </c>
      <c r="AN23" s="10">
        <v>1592.9348079454669</v>
      </c>
      <c r="AO23" s="10">
        <v>2363.6671425272007</v>
      </c>
      <c r="AP23" s="10">
        <v>2165.0451967146132</v>
      </c>
      <c r="AQ23" s="10">
        <v>1747.3452242914648</v>
      </c>
      <c r="AR23" s="10">
        <v>6308.0965815737836</v>
      </c>
      <c r="AS23" s="10">
        <v>3207.6454438371643</v>
      </c>
      <c r="AT23" s="10">
        <v>14501.999581809494</v>
      </c>
      <c r="AU23" s="10">
        <v>2192.7598868279974</v>
      </c>
      <c r="AV23" s="10">
        <v>9667.8077345522106</v>
      </c>
      <c r="AW23" s="10">
        <v>3701.2308772850552</v>
      </c>
      <c r="AX23" s="10">
        <v>3279.5716634171376</v>
      </c>
      <c r="AY23" s="10">
        <v>1680.697993304517</v>
      </c>
      <c r="AZ23" s="10">
        <v>8863.630399537562</v>
      </c>
      <c r="BA23" s="10">
        <v>2082.5609999485887</v>
      </c>
      <c r="BB23" s="10">
        <v>1501.2123811416475</v>
      </c>
      <c r="BC23" s="10">
        <v>12766.574038658222</v>
      </c>
      <c r="BD23" s="10">
        <v>15808.153532575603</v>
      </c>
      <c r="BE23" s="10">
        <v>1700.4942005283626</v>
      </c>
      <c r="BF23" s="10">
        <v>1221.4259857112922</v>
      </c>
      <c r="BG23" s="10">
        <v>233.59524524138163</v>
      </c>
      <c r="BH23" s="10">
        <v>2055.5061834093326</v>
      </c>
      <c r="BI23" s="10">
        <v>2601.2216292133512</v>
      </c>
      <c r="BJ23" s="10">
        <v>12698.607060523018</v>
      </c>
      <c r="BK23" s="10">
        <v>242.83347527917638</v>
      </c>
      <c r="BL23" s="10">
        <v>5017.0187840966792</v>
      </c>
      <c r="BM23" s="10">
        <v>1084.1722822926272</v>
      </c>
      <c r="BN23" s="10">
        <v>1504.2779747815314</v>
      </c>
      <c r="BO23" s="10">
        <v>1810.9145042908322</v>
      </c>
      <c r="BP23" s="10">
        <v>682.96914922268354</v>
      </c>
      <c r="BQ23" s="10">
        <v>305.52146482135504</v>
      </c>
      <c r="BR23" s="10">
        <v>335.87564923125211</v>
      </c>
      <c r="BS23" s="10">
        <v>335.21577565712391</v>
      </c>
      <c r="BT23" s="10">
        <v>9461.297171497994</v>
      </c>
      <c r="BU23" s="10">
        <v>2723.2982404270679</v>
      </c>
      <c r="BV23" s="10">
        <v>1940.0283079368983</v>
      </c>
      <c r="BW23" s="10">
        <v>971.33390111670553</v>
      </c>
      <c r="BX23" s="10">
        <v>674.39079275901702</v>
      </c>
      <c r="BY23" s="10">
        <v>157.04991064251081</v>
      </c>
      <c r="BZ23" s="10">
        <v>816.26361119657929</v>
      </c>
      <c r="CA23" s="10">
        <v>886.21021005416821</v>
      </c>
      <c r="CB23" s="10">
        <v>2621.6777100113254</v>
      </c>
      <c r="CC23" s="10">
        <v>1133.6628003522419</v>
      </c>
      <c r="CD23" s="10">
        <v>669.11180416599143</v>
      </c>
      <c r="CE23" s="10">
        <v>5183.1707277625992</v>
      </c>
      <c r="CF23" s="10">
        <v>2381.4837290286619</v>
      </c>
      <c r="CG23" s="10">
        <v>1047.8792357155762</v>
      </c>
      <c r="CH23" s="10">
        <v>900.06755511086033</v>
      </c>
      <c r="CI23" s="10">
        <v>977.93263685798763</v>
      </c>
      <c r="CJ23" s="10">
        <v>60197.299797813626</v>
      </c>
      <c r="CK23" s="10">
        <v>113511.73383343464</v>
      </c>
      <c r="CL23" s="10">
        <v>30079.591832574457</v>
      </c>
      <c r="CM23" s="10">
        <v>2059.4654248541019</v>
      </c>
      <c r="CN23" s="10">
        <v>2466.6074200911994</v>
      </c>
      <c r="CO23" s="10">
        <v>2685.6854467017606</v>
      </c>
      <c r="CP23" s="10">
        <v>1094.7302594786784</v>
      </c>
      <c r="CQ23" s="10">
        <v>4155.2238962852543</v>
      </c>
      <c r="CR23" s="10">
        <v>3711.0365546331232</v>
      </c>
      <c r="CS23" s="10">
        <v>11596.618191728929</v>
      </c>
      <c r="CT23" s="10">
        <v>144665.91883878925</v>
      </c>
      <c r="CU23" s="10">
        <v>8361.2580577783792</v>
      </c>
      <c r="CV23" s="10">
        <v>2634.4462528303907</v>
      </c>
      <c r="CW23" s="10">
        <v>1125.7443174627035</v>
      </c>
      <c r="CX23" s="10">
        <v>14473.694035947356</v>
      </c>
      <c r="CY23" s="10">
        <v>21516.320759343045</v>
      </c>
      <c r="CZ23" s="10">
        <v>873309.40362729284</v>
      </c>
      <c r="DA23" s="10">
        <v>330511.9944599102</v>
      </c>
      <c r="DB23" s="10">
        <v>82517.019088384986</v>
      </c>
      <c r="DC23" s="10">
        <v>20052.536851778437</v>
      </c>
      <c r="DD23" s="10">
        <v>29113.717903191173</v>
      </c>
      <c r="DE23" s="10">
        <v>2038.2570442181445</v>
      </c>
      <c r="DF23" s="10">
        <v>340.19250457346794</v>
      </c>
      <c r="DG23" s="10">
        <v>25171.805932719064</v>
      </c>
      <c r="DH23" s="10">
        <v>2651.0334630047855</v>
      </c>
      <c r="DI23" s="10">
        <v>3427.1977176166806</v>
      </c>
      <c r="DJ23" s="10">
        <v>4411.684037900216</v>
      </c>
      <c r="DK23" s="10">
        <v>28237.45858783929</v>
      </c>
      <c r="DL23" s="10">
        <v>12046.248529193716</v>
      </c>
      <c r="DM23" s="10">
        <v>9618.9423396560214</v>
      </c>
      <c r="DN23" s="10">
        <v>3216.2238003008306</v>
      </c>
      <c r="DO23" s="10">
        <v>1441.8237594701097</v>
      </c>
      <c r="DP23" s="10">
        <v>513.38164067173705</v>
      </c>
      <c r="DQ23" s="10">
        <v>1081.5327879961144</v>
      </c>
      <c r="DR23" s="10">
        <v>3346.224045356601</v>
      </c>
      <c r="DS23" s="10">
        <v>2993.1865322455001</v>
      </c>
      <c r="DT23" s="10">
        <v>10191.059160942885</v>
      </c>
      <c r="DU23" s="10">
        <v>45949701.380821116</v>
      </c>
      <c r="DV23" s="10">
        <v>4642250.8019688884</v>
      </c>
      <c r="DW23" s="10">
        <v>92953.091019568426</v>
      </c>
      <c r="DX23" s="10">
        <v>10346.711310963647</v>
      </c>
      <c r="DY23" s="10">
        <v>4778.2305440084092</v>
      </c>
      <c r="DZ23" s="10">
        <v>5420.4149744994247</v>
      </c>
      <c r="EA23" s="10">
        <v>406.48212166296918</v>
      </c>
      <c r="EB23" s="10">
        <v>769.41258743347737</v>
      </c>
      <c r="EC23" s="10">
        <v>15545.961532886187</v>
      </c>
      <c r="ED23" s="10">
        <v>5007.120680484757</v>
      </c>
      <c r="EE23" s="10">
        <v>44754.693275170888</v>
      </c>
      <c r="EF23" s="10">
        <v>188820.81719160694</v>
      </c>
      <c r="EG23" s="10">
        <v>15592.812556649287</v>
      </c>
      <c r="EH23" s="10">
        <v>10805.760620108609</v>
      </c>
      <c r="EI23" s="10">
        <v>59476.452642540338</v>
      </c>
      <c r="EJ23" s="10">
        <v>6430.4121179707727</v>
      </c>
      <c r="EK23" s="10">
        <v>10099.565623607032</v>
      </c>
      <c r="EL23" s="10">
        <v>18733.5862817983</v>
      </c>
      <c r="EM23" s="10">
        <v>3170.6598287179486</v>
      </c>
      <c r="EN23" s="10">
        <v>25605.530552769123</v>
      </c>
      <c r="EO23" s="10">
        <v>132221.26293926709</v>
      </c>
      <c r="EP23" s="10">
        <v>27399.229652903989</v>
      </c>
      <c r="EQ23" s="10">
        <v>73429.902953077428</v>
      </c>
      <c r="ER23" s="10">
        <v>7659.6940259556559</v>
      </c>
      <c r="ES23" s="10">
        <v>0</v>
      </c>
      <c r="ET23" s="10">
        <v>313452.22917703789</v>
      </c>
      <c r="EU23" s="10">
        <v>3877.5322070938664</v>
      </c>
      <c r="EV23" s="10">
        <v>9613.4097468996388</v>
      </c>
      <c r="EW23" s="10">
        <v>3138.3587185537031</v>
      </c>
      <c r="EX23" s="10">
        <v>9500.5098451749564</v>
      </c>
      <c r="EY23" s="10">
        <v>1001.0282119524744</v>
      </c>
      <c r="EZ23" s="10">
        <v>4710.9103082221745</v>
      </c>
      <c r="FA23" s="10">
        <v>2522.0368003179678</v>
      </c>
      <c r="FB23" s="10">
        <v>1192.9450906573024</v>
      </c>
      <c r="FC23" s="10">
        <v>8348.0572492879492</v>
      </c>
      <c r="FD23" s="10">
        <v>1584.3564514818004</v>
      </c>
      <c r="FE23" s="10">
        <v>6818.5655600427726</v>
      </c>
      <c r="FF23" s="10">
        <v>5873.3390211945971</v>
      </c>
      <c r="FG23" s="10">
        <v>0</v>
      </c>
      <c r="FH23" s="10">
        <v>2975.3962081943578</v>
      </c>
      <c r="FI23" s="10">
        <v>442.77516824001998</v>
      </c>
      <c r="FJ23" s="10">
        <v>1943.8389950195847</v>
      </c>
      <c r="FK23" s="10">
        <v>6140.0801027020625</v>
      </c>
      <c r="FL23" s="10">
        <v>5657.8260577760084</v>
      </c>
      <c r="FM23" s="10">
        <v>256.03094676174032</v>
      </c>
      <c r="FN23" s="10">
        <v>1510.8213563020486</v>
      </c>
      <c r="FO23" s="10">
        <v>6349.2278384204037</v>
      </c>
      <c r="FP23" s="10">
        <v>7063.9466110423455</v>
      </c>
      <c r="FQ23" s="10">
        <v>2299.5108514746826</v>
      </c>
      <c r="FR23" s="10">
        <v>5032.3758440665451</v>
      </c>
      <c r="FS23" s="10">
        <v>3923.4764518269239</v>
      </c>
      <c r="FT23" s="10">
        <v>3777.9984026444495</v>
      </c>
      <c r="FU23" s="10">
        <v>15777.764597755006</v>
      </c>
      <c r="FV23" s="10">
        <v>421.65921386791769</v>
      </c>
      <c r="FW23" s="10">
        <v>1254.4196644177021</v>
      </c>
      <c r="FX23" s="10">
        <v>2249.5090142030226</v>
      </c>
      <c r="FY23" s="10">
        <v>4647.4911303398148</v>
      </c>
      <c r="FZ23" s="10">
        <v>1562.5806235355699</v>
      </c>
      <c r="GA23" s="10">
        <v>1553.342393497775</v>
      </c>
      <c r="GB23" s="10">
        <v>3067.0923725478583</v>
      </c>
      <c r="GC23" s="10">
        <v>4668.3164085054696</v>
      </c>
      <c r="GD23" s="10">
        <v>2809.3979698430371</v>
      </c>
      <c r="GE23" s="10">
        <v>3405.6075160756232</v>
      </c>
      <c r="GF23" s="10">
        <v>814.94386404832301</v>
      </c>
      <c r="GG23" s="10">
        <v>3565.2969210146466</v>
      </c>
      <c r="GH23" s="10">
        <v>1600.1934172608769</v>
      </c>
      <c r="GI23" s="10">
        <v>1124.4245703144472</v>
      </c>
      <c r="GJ23" s="10">
        <v>2119.5139200997678</v>
      </c>
      <c r="GK23" s="10">
        <v>2182.2019096419467</v>
      </c>
      <c r="GL23" s="10">
        <v>536.53256998698907</v>
      </c>
      <c r="GM23" s="10">
        <v>2211.2363469035872</v>
      </c>
      <c r="GN23" s="10">
        <v>1288.7330902723681</v>
      </c>
      <c r="GO23" s="10">
        <v>3337.6405379404187</v>
      </c>
      <c r="GP23" s="10">
        <v>796.46740397273345</v>
      </c>
      <c r="GQ23" s="10">
        <v>1186.4526862824976</v>
      </c>
      <c r="GR23" s="10">
        <v>2487.7233744633013</v>
      </c>
      <c r="GS23" s="10">
        <v>2485.0838801667887</v>
      </c>
      <c r="GT23" s="10">
        <v>2898.8246111451681</v>
      </c>
      <c r="GU23" s="10">
        <v>1263.6578944554967</v>
      </c>
      <c r="GV23" s="10">
        <v>1652.9833031911326</v>
      </c>
      <c r="GW23" s="10">
        <v>2295.7001643919962</v>
      </c>
      <c r="GX23" s="10">
        <v>8262.2770216591507</v>
      </c>
      <c r="GY23" s="10">
        <v>2213.2159676259716</v>
      </c>
      <c r="GZ23" s="10">
        <v>479.06821481707084</v>
      </c>
      <c r="HA23" s="10">
        <v>11995.76112747259</v>
      </c>
      <c r="HB23" s="10">
        <v>1794.1962480545669</v>
      </c>
      <c r="HC23" s="10">
        <v>618.30153895812032</v>
      </c>
      <c r="HD23" s="10">
        <v>4055.3762486889214</v>
      </c>
      <c r="HE23" s="10">
        <v>378.1075579754567</v>
      </c>
      <c r="HF23" s="10">
        <v>2439.5526035519433</v>
      </c>
      <c r="HG23" s="10">
        <v>1665.7510721327351</v>
      </c>
      <c r="HH23" s="10">
        <v>1255.07953799183</v>
      </c>
      <c r="HI23" s="10">
        <v>1506.4913697346731</v>
      </c>
      <c r="HJ23" s="10">
        <v>1104.6283630906012</v>
      </c>
      <c r="HK23" s="10">
        <v>535.15746861796754</v>
      </c>
      <c r="HL23" s="10">
        <v>704.74497716891403</v>
      </c>
      <c r="HM23" s="10">
        <v>933.06123381727002</v>
      </c>
      <c r="HN23" s="10">
        <v>1674.7591311373631</v>
      </c>
      <c r="HO23" s="10">
        <v>2465.8376119530035</v>
      </c>
      <c r="HP23" s="10">
        <v>393.94452375453341</v>
      </c>
      <c r="HQ23" s="10">
        <v>349.73299428794422</v>
      </c>
      <c r="HR23" s="10">
        <v>343.79413212079049</v>
      </c>
      <c r="HS23" s="10">
        <v>523.27974428365997</v>
      </c>
      <c r="HT23" s="10">
        <v>228.31625664835607</v>
      </c>
      <c r="HU23" s="10">
        <v>235.5748659637662</v>
      </c>
      <c r="HV23" s="10">
        <v>300.90234980245771</v>
      </c>
      <c r="HW23" s="10">
        <v>886.10387868769112</v>
      </c>
      <c r="HX23" s="10">
        <v>476.1861921396947</v>
      </c>
      <c r="HY23" s="10">
        <v>1693.1423910716351</v>
      </c>
      <c r="HZ23" s="10">
        <v>11033.280032290988</v>
      </c>
      <c r="IA23" s="10">
        <v>2184.8414039384593</v>
      </c>
      <c r="IB23" s="10">
        <v>465.21086976037861</v>
      </c>
      <c r="IC23" s="10">
        <v>19134.857634124441</v>
      </c>
      <c r="ID23" s="10">
        <v>36926.978876264489</v>
      </c>
      <c r="IE23" s="10">
        <v>1611.4112680210565</v>
      </c>
      <c r="IF23" s="10">
        <v>38.272667299435405</v>
      </c>
      <c r="IG23" s="10">
        <v>6426.508738434507</v>
      </c>
      <c r="IH23" s="10">
        <v>182.78498003351049</v>
      </c>
      <c r="II23" s="10">
        <v>634.79837831132522</v>
      </c>
      <c r="IJ23" s="10">
        <v>2845.3748516407841</v>
      </c>
      <c r="IK23" s="10">
        <v>5731.6618648775166</v>
      </c>
      <c r="IL23" s="10">
        <v>167.60788782856196</v>
      </c>
      <c r="IM23" s="10">
        <v>1347.4618383697778</v>
      </c>
      <c r="IN23" s="10">
        <v>1392.9931149846232</v>
      </c>
      <c r="IO23" s="10">
        <v>1068.3353165135504</v>
      </c>
      <c r="IP23" s="10">
        <v>2510.8189495577885</v>
      </c>
      <c r="IQ23" s="10">
        <v>1024.7836606210894</v>
      </c>
      <c r="IR23" s="10">
        <v>445.41466253653277</v>
      </c>
      <c r="IS23" s="10">
        <v>1203.6093992098308</v>
      </c>
      <c r="IT23" s="10">
        <v>1713.0317984367985</v>
      </c>
      <c r="IU23" s="10">
        <v>147.81168060471606</v>
      </c>
      <c r="IV23" s="10">
        <v>1115.1863402766523</v>
      </c>
      <c r="IW23" s="10">
        <v>12866.874821925709</v>
      </c>
      <c r="IX23" s="10">
        <v>23771.285634394157</v>
      </c>
      <c r="IY23" s="10">
        <v>45439.554188041759</v>
      </c>
      <c r="IZ23" s="10">
        <v>1827.8498003351046</v>
      </c>
      <c r="JA23" s="10">
        <v>56455.483634537872</v>
      </c>
      <c r="JB23" s="10">
        <v>56868.564491942117</v>
      </c>
      <c r="JC23" s="10">
        <v>78450.389607378922</v>
      </c>
      <c r="JD23" s="10">
        <v>48066.510886646101</v>
      </c>
      <c r="JE23" s="10">
        <v>17467.513380747492</v>
      </c>
      <c r="JF23" s="10">
        <v>7644.6353562751592</v>
      </c>
      <c r="JG23" s="10">
        <v>3573.2154039041848</v>
      </c>
      <c r="JH23" s="10">
        <v>952.85744104111598</v>
      </c>
      <c r="JI23" s="10">
        <v>27865.141288285493</v>
      </c>
      <c r="JJ23" s="10">
        <v>22660334.291856606</v>
      </c>
      <c r="JK23" s="10">
        <v>2688679.3619814501</v>
      </c>
      <c r="JL23" s="10">
        <v>9305354.6435110439</v>
      </c>
      <c r="JM23" s="10">
        <v>10031.77474384943</v>
      </c>
      <c r="JN23" s="10">
        <v>2745.0740683732984</v>
      </c>
      <c r="JO23" s="10">
        <v>384.04642014261043</v>
      </c>
      <c r="JP23" s="10">
        <v>43209.181507488443</v>
      </c>
      <c r="JQ23" s="10">
        <v>14764.011347544272</v>
      </c>
      <c r="JR23" s="10">
        <v>30604.276494491634</v>
      </c>
      <c r="JS23" s="10">
        <v>492615.29185105837</v>
      </c>
      <c r="JT23" s="10">
        <v>311191.09857026453</v>
      </c>
      <c r="JU23" s="10">
        <v>37973.744570355339</v>
      </c>
      <c r="JV23" s="10">
        <v>15496.471014826571</v>
      </c>
      <c r="JW23" s="10">
        <v>1639.7858317085688</v>
      </c>
      <c r="JX23" s="10">
        <v>5425.4805264820334</v>
      </c>
      <c r="JY23" s="10">
        <v>24170.509146741715</v>
      </c>
      <c r="JZ23" s="10">
        <v>16290.298924502793</v>
      </c>
      <c r="KA23" s="10">
        <v>6188.2943781742288</v>
      </c>
      <c r="KB23" s="10">
        <v>18205.669381816082</v>
      </c>
      <c r="KC23" s="10">
        <v>1298.631193884291</v>
      </c>
      <c r="KD23" s="10">
        <v>82505.972593970815</v>
      </c>
      <c r="KE23" s="10">
        <v>85060.34319942107</v>
      </c>
      <c r="KF23" s="10">
        <v>549313.73640373978</v>
      </c>
      <c r="KG23" s="10">
        <v>227538.92557803306</v>
      </c>
      <c r="KH23" s="10">
        <v>73465.704628414518</v>
      </c>
      <c r="KI23" s="10">
        <v>15225.262975859881</v>
      </c>
      <c r="KJ23" s="10">
        <v>261519.11527776453</v>
      </c>
      <c r="KK23" s="10">
        <v>12590.375437018296</v>
      </c>
      <c r="KL23" s="10">
        <v>2556.3502261726339</v>
      </c>
      <c r="KM23" s="10">
        <v>2760.9110341523751</v>
      </c>
      <c r="KN23" s="10">
        <v>5395.7862156462643</v>
      </c>
      <c r="KO23" s="10">
        <v>149.13142775297246</v>
      </c>
      <c r="KP23" s="10">
        <v>164.30851995792099</v>
      </c>
      <c r="KQ23" s="10">
        <v>32.993678706409838</v>
      </c>
      <c r="KR23" s="10">
        <v>812.96424332593836</v>
      </c>
      <c r="KS23" s="10">
        <v>4134.107941913152</v>
      </c>
      <c r="KT23" s="10">
        <v>1808.0535931112588</v>
      </c>
      <c r="KU23" s="10">
        <v>7531.1371015251088</v>
      </c>
      <c r="KV23" s="10">
        <v>10687.312406580273</v>
      </c>
      <c r="KW23" s="10">
        <v>17644.359498613852</v>
      </c>
      <c r="KX23" s="10">
        <v>185.42447433002329</v>
      </c>
      <c r="KY23" s="10">
        <v>939.65996955855212</v>
      </c>
      <c r="KZ23" s="10">
        <v>5092.2443715472937</v>
      </c>
      <c r="LA23" s="10">
        <v>1228.0247214525741</v>
      </c>
      <c r="LB23" s="10">
        <v>49708.936212651191</v>
      </c>
      <c r="LC23" s="10">
        <v>1565.2201178320825</v>
      </c>
      <c r="LD23" s="10">
        <v>11748.389113778414</v>
      </c>
      <c r="LE23" s="10">
        <v>4002.1332270875132</v>
      </c>
      <c r="LF23" s="10">
        <v>4169.7411149160753</v>
      </c>
      <c r="LG23" s="10">
        <v>155116.4810703152</v>
      </c>
      <c r="LH23" s="10">
        <v>153935.30737262571</v>
      </c>
      <c r="LI23" s="10">
        <v>28130.410465085028</v>
      </c>
      <c r="LJ23" s="10">
        <v>12950.678765839986</v>
      </c>
      <c r="LK23" s="10">
        <v>2560.9693411915314</v>
      </c>
      <c r="LL23" s="10">
        <v>22.435701520358688</v>
      </c>
      <c r="LM23" s="10">
        <v>2495.6418573528399</v>
      </c>
      <c r="LN23" s="10">
        <v>2581.4254219895056</v>
      </c>
      <c r="LO23" s="10">
        <v>11463.323729755033</v>
      </c>
      <c r="LP23" s="10">
        <v>20269.336576495818</v>
      </c>
      <c r="LQ23" s="10">
        <v>14346.311375121126</v>
      </c>
      <c r="LR23" s="10">
        <v>2267.9854742786119</v>
      </c>
      <c r="LS23" s="10">
        <v>5344.3160768642656</v>
      </c>
      <c r="LT23" s="10">
        <v>1527.6073241067754</v>
      </c>
      <c r="LU23" s="10">
        <v>28893.224316777221</v>
      </c>
      <c r="LV23" s="10">
        <v>14.517218630820327</v>
      </c>
      <c r="LW23" s="10">
        <v>49759.207106943752</v>
      </c>
      <c r="LX23" s="10">
        <v>40124.272548439127</v>
      </c>
      <c r="LY23" s="10">
        <v>45619.699673778756</v>
      </c>
      <c r="LZ23" s="10">
        <v>8559.8800035909662</v>
      </c>
      <c r="MA23" s="10">
        <v>5304.7236624165735</v>
      </c>
      <c r="MB23" s="10">
        <v>6059.6190312192302</v>
      </c>
      <c r="MC23" s="10">
        <v>4638.9112261212231</v>
      </c>
      <c r="MD23" s="10">
        <v>1524.3079562361345</v>
      </c>
      <c r="ME23" s="10">
        <v>2382.14360260279</v>
      </c>
      <c r="MF23" s="10">
        <v>7382.6655473462642</v>
      </c>
      <c r="MG23" s="10">
        <v>11262.062289645934</v>
      </c>
      <c r="MH23" s="10">
        <v>1772.4204201083364</v>
      </c>
      <c r="MI23" s="10">
        <v>11158.462138507806</v>
      </c>
      <c r="MJ23" s="10">
        <v>20511.510178200864</v>
      </c>
      <c r="MK23" s="10">
        <v>7110.7976348054481</v>
      </c>
      <c r="ML23" s="10">
        <v>14866.951625108271</v>
      </c>
      <c r="MM23" s="10">
        <v>22037.797755159387</v>
      </c>
      <c r="MN23" s="10">
        <v>10569.854910385455</v>
      </c>
      <c r="MO23" s="10">
        <v>17216.101549004652</v>
      </c>
      <c r="MP23" s="10">
        <v>16713.967624741003</v>
      </c>
      <c r="MQ23" s="10">
        <v>18527.270340797379</v>
      </c>
      <c r="MR23" s="10">
        <v>4872.5064713626043</v>
      </c>
      <c r="MS23" s="10">
        <v>17024.078338933345</v>
      </c>
      <c r="MT23" s="10">
        <v>310.80045341438063</v>
      </c>
      <c r="MU23" s="10">
        <v>22689.752846398042</v>
      </c>
      <c r="MV23" s="10">
        <v>52704.762239193195</v>
      </c>
      <c r="MW23" s="10">
        <v>28510.497643782866</v>
      </c>
      <c r="MX23" s="10">
        <v>75743.588206305052</v>
      </c>
      <c r="MY23" s="10">
        <v>22494.430268456097</v>
      </c>
      <c r="MZ23" s="10">
        <v>6749.8467897573237</v>
      </c>
      <c r="NA23" s="10">
        <v>12475.569792467688</v>
      </c>
      <c r="NB23" s="10">
        <v>7438.7548011471617</v>
      </c>
      <c r="NC23" s="10">
        <v>6180.3758952846902</v>
      </c>
      <c r="ND23" s="10">
        <v>886.87008362829647</v>
      </c>
      <c r="NE23" s="10">
        <v>5275.0293515808044</v>
      </c>
      <c r="NF23" s="10">
        <v>7702.0443572243121</v>
      </c>
      <c r="NG23" s="10">
        <v>17659.5365908188</v>
      </c>
      <c r="NH23" s="10">
        <v>51954.485985409439</v>
      </c>
      <c r="NI23" s="10">
        <v>6873.2431481192962</v>
      </c>
      <c r="NJ23" s="10">
        <v>3218.8632945973436</v>
      </c>
      <c r="NK23" s="10">
        <v>22200.786527969049</v>
      </c>
      <c r="NL23" s="10">
        <v>13105.749055760116</v>
      </c>
      <c r="NM23" s="10">
        <v>2517.4176852990704</v>
      </c>
      <c r="NN23" s="10">
        <v>15084.709904570575</v>
      </c>
      <c r="NO23" s="10">
        <v>0</v>
      </c>
      <c r="NP23" s="10">
        <v>71822.619428835314</v>
      </c>
      <c r="NQ23" s="14">
        <f t="shared" si="0"/>
        <v>93065252.043529734</v>
      </c>
      <c r="NR23" s="11">
        <f>W_DirectConsumption_Total!E23</f>
        <v>4547488.1848035306</v>
      </c>
      <c r="NS23" s="11">
        <f t="shared" si="1"/>
        <v>97612740.228333265</v>
      </c>
      <c r="NT23" s="3">
        <v>97612740.228333324</v>
      </c>
      <c r="NU23" s="11">
        <f t="shared" si="2"/>
        <v>0</v>
      </c>
    </row>
    <row r="24">
      <c r="A24" s="9">
        <v>21</v>
      </c>
      <c r="B24" s="57" t="s">
        <v>772</v>
      </c>
      <c r="C24" s="10">
        <v>10915.737410325472</v>
      </c>
      <c r="D24" s="10">
        <v>673.8967214877614</v>
      </c>
      <c r="E24" s="10">
        <v>2150.216858767651</v>
      </c>
      <c r="F24" s="10">
        <v>846.53933518849215</v>
      </c>
      <c r="G24" s="10">
        <v>23267.847471863261</v>
      </c>
      <c r="H24" s="10">
        <v>11053.643079619618</v>
      </c>
      <c r="I24" s="10">
        <v>666.25459371831255</v>
      </c>
      <c r="J24" s="10">
        <v>690.57045480292254</v>
      </c>
      <c r="K24" s="10">
        <v>339.37994685234173</v>
      </c>
      <c r="L24" s="10">
        <v>2361.070111315626</v>
      </c>
      <c r="M24" s="10">
        <v>62.526499931854154</v>
      </c>
      <c r="N24" s="10">
        <v>7097.4524811535775</v>
      </c>
      <c r="O24" s="10">
        <v>427.26441620100337</v>
      </c>
      <c r="P24" s="10">
        <v>1375.2356290567257</v>
      </c>
      <c r="Q24" s="10">
        <v>895.1710573577119</v>
      </c>
      <c r="R24" s="10">
        <v>1170.635026501936</v>
      </c>
      <c r="S24" s="10">
        <v>2088.7324671679944</v>
      </c>
      <c r="T24" s="10">
        <v>766.64436305334505</v>
      </c>
      <c r="U24" s="10">
        <v>144.85305817546211</v>
      </c>
      <c r="V24" s="10">
        <v>525.91733831570662</v>
      </c>
      <c r="W24" s="10">
        <v>2095.3324866052458</v>
      </c>
      <c r="X24" s="10">
        <v>1147.0139043054578</v>
      </c>
      <c r="Y24" s="10">
        <v>3049.9037188982193</v>
      </c>
      <c r="Z24" s="10">
        <v>3289.5886353036599</v>
      </c>
      <c r="AA24" s="10">
        <v>31161.470718815781</v>
      </c>
      <c r="AB24" s="10">
        <v>4937.8566473961491</v>
      </c>
      <c r="AC24" s="10">
        <v>1205.0246014644558</v>
      </c>
      <c r="AD24" s="10">
        <v>958.73966562176372</v>
      </c>
      <c r="AE24" s="10">
        <v>9898.6396781006442</v>
      </c>
      <c r="AF24" s="10">
        <v>13260.133788325935</v>
      </c>
      <c r="AG24" s="10">
        <v>4670.3821754654391</v>
      </c>
      <c r="AH24" s="10">
        <v>1972.7110728499986</v>
      </c>
      <c r="AI24" s="10">
        <v>4090.969942763591</v>
      </c>
      <c r="AJ24" s="10">
        <v>1800.4158285933338</v>
      </c>
      <c r="AK24" s="10">
        <v>2522.2495333621832</v>
      </c>
      <c r="AL24" s="10">
        <v>563.08586883075327</v>
      </c>
      <c r="AM24" s="10">
        <v>161.87416093468909</v>
      </c>
      <c r="AN24" s="10">
        <v>838.54983797497744</v>
      </c>
      <c r="AO24" s="10">
        <v>1244.2773486438975</v>
      </c>
      <c r="AP24" s="10">
        <v>1139.7191459800749</v>
      </c>
      <c r="AQ24" s="10">
        <v>919.83428788638776</v>
      </c>
      <c r="AR24" s="10">
        <v>1630.8995398891959</v>
      </c>
      <c r="AS24" s="10">
        <v>1688.5628676041281</v>
      </c>
      <c r="AT24" s="10">
        <v>5077.1517944665575</v>
      </c>
      <c r="AU24" s="10">
        <v>1154.3086626308407</v>
      </c>
      <c r="AV24" s="10">
        <v>5089.3097250088622</v>
      </c>
      <c r="AW24" s="10">
        <v>1948.3952117653885</v>
      </c>
      <c r="AX24" s="10">
        <v>1726.4261370073064</v>
      </c>
      <c r="AY24" s="10">
        <v>884.74997403573639</v>
      </c>
      <c r="AZ24" s="10">
        <v>2460.0704028743949</v>
      </c>
      <c r="BA24" s="10">
        <v>1096.2979654718429</v>
      </c>
      <c r="BB24" s="10">
        <v>790.26548524982331</v>
      </c>
      <c r="BC24" s="10">
        <v>6720.5566343421242</v>
      </c>
      <c r="BD24" s="10">
        <v>7894.6653552847183</v>
      </c>
      <c r="BE24" s="10">
        <v>895.1710573577119</v>
      </c>
      <c r="BF24" s="10">
        <v>642.98084096590026</v>
      </c>
      <c r="BG24" s="10">
        <v>122.96878319931318</v>
      </c>
      <c r="BH24" s="10">
        <v>1082.0558182651428</v>
      </c>
      <c r="BI24" s="10">
        <v>1369.330348507606</v>
      </c>
      <c r="BJ24" s="10">
        <v>6684.7775816033409</v>
      </c>
      <c r="BK24" s="10">
        <v>127.83195541623515</v>
      </c>
      <c r="BL24" s="10">
        <v>2641.0498832327062</v>
      </c>
      <c r="BM24" s="10">
        <v>570.72799660020212</v>
      </c>
      <c r="BN24" s="10">
        <v>595.39122712887786</v>
      </c>
      <c r="BO24" s="10">
        <v>932.33958787275856</v>
      </c>
      <c r="BP24" s="10">
        <v>359.52737460816138</v>
      </c>
      <c r="BQ24" s="10">
        <v>160.8320526024915</v>
      </c>
      <c r="BR24" s="10">
        <v>176.81104702952089</v>
      </c>
      <c r="BS24" s="10">
        <v>176.46367758545506</v>
      </c>
      <c r="BT24" s="10">
        <v>4946.5408834977952</v>
      </c>
      <c r="BU24" s="10">
        <v>1433.5936956597893</v>
      </c>
      <c r="BV24" s="10">
        <v>1021.2661655536178</v>
      </c>
      <c r="BW24" s="10">
        <v>511.32782166494059</v>
      </c>
      <c r="BX24" s="10">
        <v>355.01157183530523</v>
      </c>
      <c r="BY24" s="10">
        <v>82.673927687673824</v>
      </c>
      <c r="BZ24" s="10">
        <v>429.69600230946435</v>
      </c>
      <c r="CA24" s="10">
        <v>466.51716338044514</v>
      </c>
      <c r="CB24" s="10">
        <v>1380.0988012736475</v>
      </c>
      <c r="CC24" s="10">
        <v>596.78070490514131</v>
      </c>
      <c r="CD24" s="10">
        <v>352.23261628277839</v>
      </c>
      <c r="CE24" s="10">
        <v>2710.1764026018118</v>
      </c>
      <c r="CF24" s="10">
        <v>1253.6563236336758</v>
      </c>
      <c r="CG24" s="10">
        <v>551.62267717657994</v>
      </c>
      <c r="CH24" s="10">
        <v>473.81192170582813</v>
      </c>
      <c r="CI24" s="10">
        <v>514.80151610559926</v>
      </c>
      <c r="CJ24" s="10">
        <v>4392.8339896568195</v>
      </c>
      <c r="CK24" s="10">
        <v>3574.7789488817284</v>
      </c>
      <c r="CL24" s="10">
        <v>2444.4387778914315</v>
      </c>
      <c r="CM24" s="10">
        <v>1084.1400349295377</v>
      </c>
      <c r="CN24" s="10">
        <v>1298.4669819181713</v>
      </c>
      <c r="CO24" s="10">
        <v>1413.7936373480356</v>
      </c>
      <c r="CP24" s="10">
        <v>576.2859077052558</v>
      </c>
      <c r="CQ24" s="10">
        <v>2187.3853892826978</v>
      </c>
      <c r="CR24" s="10">
        <v>1306.4564791316859</v>
      </c>
      <c r="CS24" s="10">
        <v>6104.6706100133606</v>
      </c>
      <c r="CT24" s="10">
        <v>6742.0935398742076</v>
      </c>
      <c r="CU24" s="10">
        <v>4401.5182257584665</v>
      </c>
      <c r="CV24" s="10">
        <v>834.03403520212123</v>
      </c>
      <c r="CW24" s="10">
        <v>592.61227157635108</v>
      </c>
      <c r="CX24" s="10">
        <v>121.23193597898388</v>
      </c>
      <c r="CY24" s="10">
        <v>10312.704055427146</v>
      </c>
      <c r="CZ24" s="10">
        <v>458190.71780618659</v>
      </c>
      <c r="DA24" s="10">
        <v>172944.82511706793</v>
      </c>
      <c r="DB24" s="10">
        <v>12723.447997244188</v>
      </c>
      <c r="DC24" s="10">
        <v>3500.7892572957007</v>
      </c>
      <c r="DD24" s="10">
        <v>5260.5628609333298</v>
      </c>
      <c r="DE24" s="10">
        <v>425.87493842473992</v>
      </c>
      <c r="DF24" s="10">
        <v>176.46367758545506</v>
      </c>
      <c r="DG24" s="10">
        <v>1888.6476673860614</v>
      </c>
      <c r="DH24" s="10">
        <v>334.51677463541972</v>
      </c>
      <c r="DI24" s="10">
        <v>916.01322400166327</v>
      </c>
      <c r="DJ24" s="10">
        <v>501.60147723109668</v>
      </c>
      <c r="DK24" s="10">
        <v>1671.1943954008352</v>
      </c>
      <c r="DL24" s="10">
        <v>5817.3960797708969</v>
      </c>
      <c r="DM24" s="10">
        <v>3193.0199298533526</v>
      </c>
      <c r="DN24" s="10">
        <v>1693.0786703769843</v>
      </c>
      <c r="DO24" s="10">
        <v>759.0022352838962</v>
      </c>
      <c r="DP24" s="10">
        <v>270.25342748323629</v>
      </c>
      <c r="DQ24" s="10">
        <v>569.33851882393867</v>
      </c>
      <c r="DR24" s="10">
        <v>1292.5617013690517</v>
      </c>
      <c r="DS24" s="10">
        <v>1575.6677982827246</v>
      </c>
      <c r="DT24" s="10">
        <v>4586.6661394455678</v>
      </c>
      <c r="DU24" s="10">
        <v>298824.91162709706</v>
      </c>
      <c r="DV24" s="10">
        <v>792.69707135828435</v>
      </c>
      <c r="DW24" s="10">
        <v>48932.196738336861</v>
      </c>
      <c r="DX24" s="10">
        <v>5394.3000968986844</v>
      </c>
      <c r="DY24" s="10">
        <v>2069.9745171884383</v>
      </c>
      <c r="DZ24" s="10">
        <v>2552.1233055518474</v>
      </c>
      <c r="EA24" s="10">
        <v>213.97957754456758</v>
      </c>
      <c r="EB24" s="10">
        <v>405.03277178078861</v>
      </c>
      <c r="EC24" s="10">
        <v>8183.6767327475118</v>
      </c>
      <c r="ED24" s="10">
        <v>2635.8393415717187</v>
      </c>
      <c r="EE24" s="10">
        <v>6499.2822984721743</v>
      </c>
      <c r="EF24" s="10">
        <v>3803.3480430770619</v>
      </c>
      <c r="EG24" s="10">
        <v>8208.3399632761866</v>
      </c>
      <c r="EH24" s="10">
        <v>4095.4857455364472</v>
      </c>
      <c r="EI24" s="10">
        <v>11377.738770933061</v>
      </c>
      <c r="EJ24" s="10">
        <v>1422.8252428937478</v>
      </c>
      <c r="EK24" s="10">
        <v>2830.3662302485982</v>
      </c>
      <c r="EL24" s="10">
        <v>4792.3088503325553</v>
      </c>
      <c r="EM24" s="10">
        <v>953.87649340484177</v>
      </c>
      <c r="EN24" s="10">
        <v>4160.443831576762</v>
      </c>
      <c r="EO24" s="10">
        <v>3604.6527210713916</v>
      </c>
      <c r="EP24" s="10">
        <v>2372.1859335257336</v>
      </c>
      <c r="EQ24" s="10">
        <v>1974.4479200703277</v>
      </c>
      <c r="ER24" s="10">
        <v>1388.783037375294</v>
      </c>
      <c r="ES24" s="10">
        <v>0</v>
      </c>
      <c r="ET24" s="10">
        <v>13467.513346433254</v>
      </c>
      <c r="EU24" s="10">
        <v>1967.8479006330765</v>
      </c>
      <c r="EV24" s="10">
        <v>4463.3499868021891</v>
      </c>
      <c r="EW24" s="10">
        <v>1652.0890759772128</v>
      </c>
      <c r="EX24" s="10">
        <v>943.10804063880005</v>
      </c>
      <c r="EY24" s="10">
        <v>526.9594466479042</v>
      </c>
      <c r="EZ24" s="10">
        <v>2223.1644420214811</v>
      </c>
      <c r="FA24" s="10">
        <v>1327.6460152197033</v>
      </c>
      <c r="FB24" s="10">
        <v>575.59116881712407</v>
      </c>
      <c r="FC24" s="10">
        <v>1677.7944148380866</v>
      </c>
      <c r="FD24" s="10">
        <v>834.03403520212123</v>
      </c>
      <c r="FE24" s="10">
        <v>2269.017208638174</v>
      </c>
      <c r="FF24" s="10">
        <v>768.03384082960849</v>
      </c>
      <c r="FG24" s="10">
        <v>0</v>
      </c>
      <c r="FH24" s="10">
        <v>1189.0456070374266</v>
      </c>
      <c r="FI24" s="10">
        <v>233.08489696818964</v>
      </c>
      <c r="FJ24" s="10">
        <v>787.48652969729653</v>
      </c>
      <c r="FK24" s="10">
        <v>1487.435959489997</v>
      </c>
      <c r="FL24" s="10">
        <v>1972.3637034059327</v>
      </c>
      <c r="FM24" s="10">
        <v>134.77934429755229</v>
      </c>
      <c r="FN24" s="10">
        <v>604.07546323052429</v>
      </c>
      <c r="FO24" s="10">
        <v>2849.818919116286</v>
      </c>
      <c r="FP24" s="10">
        <v>3718.589898724993</v>
      </c>
      <c r="FQ24" s="10">
        <v>974.71866004879303</v>
      </c>
      <c r="FR24" s="10">
        <v>2038.7112672225112</v>
      </c>
      <c r="FS24" s="10">
        <v>1984.1742645041716</v>
      </c>
      <c r="FT24" s="10">
        <v>1561.7730205200905</v>
      </c>
      <c r="FU24" s="10">
        <v>6008.1019045630528</v>
      </c>
      <c r="FV24" s="10">
        <v>221.96907475808226</v>
      </c>
      <c r="FW24" s="10">
        <v>660.34931316919301</v>
      </c>
      <c r="FX24" s="10">
        <v>1184.1824348205046</v>
      </c>
      <c r="FY24" s="10">
        <v>1634.3732343298545</v>
      </c>
      <c r="FZ24" s="10">
        <v>822.57084354794802</v>
      </c>
      <c r="GA24" s="10">
        <v>817.70767133102606</v>
      </c>
      <c r="GB24" s="10">
        <v>1614.5731760181006</v>
      </c>
      <c r="GC24" s="10">
        <v>2266.2382530856471</v>
      </c>
      <c r="GD24" s="10">
        <v>886.83419070013144</v>
      </c>
      <c r="GE24" s="10">
        <v>1792.7737008238848</v>
      </c>
      <c r="GF24" s="10">
        <v>429.00126342133268</v>
      </c>
      <c r="GG24" s="10">
        <v>1876.8371062878223</v>
      </c>
      <c r="GH24" s="10">
        <v>842.37090185970169</v>
      </c>
      <c r="GI24" s="10">
        <v>591.91753268821935</v>
      </c>
      <c r="GJ24" s="10">
        <v>1115.7506543395307</v>
      </c>
      <c r="GK24" s="10">
        <v>1148.7507515257871</v>
      </c>
      <c r="GL24" s="10">
        <v>277.20081636455342</v>
      </c>
      <c r="GM24" s="10">
        <v>1164.0350070646848</v>
      </c>
      <c r="GN24" s="10">
        <v>678.41252426061749</v>
      </c>
      <c r="GO24" s="10">
        <v>1756.9946480851017</v>
      </c>
      <c r="GP24" s="10">
        <v>419.27491898748872</v>
      </c>
      <c r="GQ24" s="10">
        <v>624.5702604304098</v>
      </c>
      <c r="GR24" s="10">
        <v>1309.5828041282787</v>
      </c>
      <c r="GS24" s="10">
        <v>1308.1933263520152</v>
      </c>
      <c r="GT24" s="10">
        <v>1525.9939677813072</v>
      </c>
      <c r="GU24" s="10">
        <v>665.21248538611508</v>
      </c>
      <c r="GV24" s="10">
        <v>870.16045738497019</v>
      </c>
      <c r="GW24" s="10">
        <v>1208.4982959051144</v>
      </c>
      <c r="GX24" s="10">
        <v>4349.4128091485882</v>
      </c>
      <c r="GY24" s="10">
        <v>1165.0771153968824</v>
      </c>
      <c r="GZ24" s="10">
        <v>252.19021639181176</v>
      </c>
      <c r="HA24" s="10">
        <v>3917.6325901747286</v>
      </c>
      <c r="HB24" s="10">
        <v>944.49751841506361</v>
      </c>
      <c r="HC24" s="10">
        <v>325.48516908970743</v>
      </c>
      <c r="HD24" s="10">
        <v>1155.0034015189726</v>
      </c>
      <c r="HE24" s="10">
        <v>199.04269144973571</v>
      </c>
      <c r="HF24" s="10">
        <v>1284.2248347114712</v>
      </c>
      <c r="HG24" s="10">
        <v>730.17057142643012</v>
      </c>
      <c r="HH24" s="10">
        <v>660.69668261325887</v>
      </c>
      <c r="HI24" s="10">
        <v>793.04444080235021</v>
      </c>
      <c r="HJ24" s="10">
        <v>581.49644936624361</v>
      </c>
      <c r="HK24" s="10">
        <v>281.71661913740957</v>
      </c>
      <c r="HL24" s="10">
        <v>370.99056626233465</v>
      </c>
      <c r="HM24" s="10">
        <v>491.18039390912094</v>
      </c>
      <c r="HN24" s="10">
        <v>881.62364903914352</v>
      </c>
      <c r="HO24" s="10">
        <v>902.46581568309489</v>
      </c>
      <c r="HP24" s="10">
        <v>207.37955810731629</v>
      </c>
      <c r="HQ24" s="10">
        <v>184.10580535490388</v>
      </c>
      <c r="HR24" s="10">
        <v>180.97948035831118</v>
      </c>
      <c r="HS24" s="10">
        <v>275.46396914422417</v>
      </c>
      <c r="HT24" s="10">
        <v>120.18982764678633</v>
      </c>
      <c r="HU24" s="10">
        <v>124.01089153151072</v>
      </c>
      <c r="HV24" s="10">
        <v>158.40046649403052</v>
      </c>
      <c r="HW24" s="10">
        <v>414.06437732650085</v>
      </c>
      <c r="HX24" s="10">
        <v>179.93737202611362</v>
      </c>
      <c r="HY24" s="10">
        <v>650.27559929128324</v>
      </c>
      <c r="HZ24" s="10">
        <v>4602.9925033166637</v>
      </c>
      <c r="IA24" s="10">
        <v>1150.1402293020506</v>
      </c>
      <c r="IB24" s="10">
        <v>244.89545806642874</v>
      </c>
      <c r="IC24" s="10">
        <v>7183.2527338378441</v>
      </c>
      <c r="ID24" s="10">
        <v>13712.061435055617</v>
      </c>
      <c r="IE24" s="10">
        <v>848.27618240882146</v>
      </c>
      <c r="IF24" s="10">
        <v>20.14742775581967</v>
      </c>
      <c r="IG24" s="10">
        <v>3383.0310157573754</v>
      </c>
      <c r="IH24" s="10">
        <v>96.221336006242225</v>
      </c>
      <c r="II24" s="10">
        <v>334.16940519135386</v>
      </c>
      <c r="IJ24" s="10">
        <v>1497.8570428119729</v>
      </c>
      <c r="IK24" s="10">
        <v>3017.2509911560292</v>
      </c>
      <c r="IL24" s="10">
        <v>88.23183879272753</v>
      </c>
      <c r="IM24" s="10">
        <v>709.32840478247886</v>
      </c>
      <c r="IN24" s="10">
        <v>733.29689642302287</v>
      </c>
      <c r="IO24" s="10">
        <v>562.39112994262155</v>
      </c>
      <c r="IP24" s="10">
        <v>1321.7407346705836</v>
      </c>
      <c r="IQ24" s="10">
        <v>539.464746634275</v>
      </c>
      <c r="IR24" s="10">
        <v>234.47437474445309</v>
      </c>
      <c r="IS24" s="10">
        <v>633.6018659761221</v>
      </c>
      <c r="IT24" s="10">
        <v>901.77107679496316</v>
      </c>
      <c r="IU24" s="10">
        <v>77.810755470751843</v>
      </c>
      <c r="IV24" s="10">
        <v>587.05436047129729</v>
      </c>
      <c r="IW24" s="10">
        <v>6773.3567898401343</v>
      </c>
      <c r="IX24" s="10">
        <v>12513.636853028411</v>
      </c>
      <c r="IY24" s="10">
        <v>23920.207287818939</v>
      </c>
      <c r="IZ24" s="10">
        <v>962.21336006242223</v>
      </c>
      <c r="JA24" s="10">
        <v>29719.192787054348</v>
      </c>
      <c r="JB24" s="10">
        <v>29936.646059039569</v>
      </c>
      <c r="JC24" s="10">
        <v>41297.711096657469</v>
      </c>
      <c r="JD24" s="10">
        <v>25303.085044645111</v>
      </c>
      <c r="JE24" s="10">
        <v>9195.2165538672853</v>
      </c>
      <c r="JF24" s="10">
        <v>4024.2750095029469</v>
      </c>
      <c r="JG24" s="10">
        <v>1881.0055396166124</v>
      </c>
      <c r="JH24" s="10">
        <v>501.60147723109668</v>
      </c>
      <c r="JI24" s="10">
        <v>14668.716884012985</v>
      </c>
      <c r="JJ24" s="10">
        <v>182180.33652644686</v>
      </c>
      <c r="JK24" s="10">
        <v>119310.98295329971</v>
      </c>
      <c r="JL24" s="10">
        <v>41540.869707503567</v>
      </c>
      <c r="JM24" s="10">
        <v>4214.6334648510356</v>
      </c>
      <c r="JN24" s="10">
        <v>1445.0568873139625</v>
      </c>
      <c r="JO24" s="10">
        <v>202.16901644632841</v>
      </c>
      <c r="JP24" s="10">
        <v>22746.098566876342</v>
      </c>
      <c r="JQ24" s="10">
        <v>7772.0439415294713</v>
      </c>
      <c r="JR24" s="10">
        <v>16110.647446330355</v>
      </c>
      <c r="JS24" s="10">
        <v>259177.55275919643</v>
      </c>
      <c r="JT24" s="10">
        <v>163816.65086590537</v>
      </c>
      <c r="JU24" s="10">
        <v>19990.06939765784</v>
      </c>
      <c r="JV24" s="10">
        <v>8157.6240244425726</v>
      </c>
      <c r="JW24" s="10">
        <v>863.21306850365318</v>
      </c>
      <c r="JX24" s="10">
        <v>2856.0715691094715</v>
      </c>
      <c r="JY24" s="10">
        <v>12723.795366688255</v>
      </c>
      <c r="JZ24" s="10">
        <v>8575.5094656537967</v>
      </c>
      <c r="KA24" s="10">
        <v>3257.6306464496015</v>
      </c>
      <c r="KB24" s="10">
        <v>9513.0595951875439</v>
      </c>
      <c r="KC24" s="10">
        <v>683.62306592160542</v>
      </c>
      <c r="KD24" s="10">
        <v>43432.643699886226</v>
      </c>
      <c r="KE24" s="10">
        <v>44777.310817865153</v>
      </c>
      <c r="KF24" s="10">
        <v>289168.73582095437</v>
      </c>
      <c r="KG24" s="10">
        <v>119780.62644167674</v>
      </c>
      <c r="KH24" s="10">
        <v>38673.682316183993</v>
      </c>
      <c r="KI24" s="10">
        <v>8014.8551829315047</v>
      </c>
      <c r="KJ24" s="10">
        <v>137668.41596384803</v>
      </c>
      <c r="KK24" s="10">
        <v>6410.3557207913145</v>
      </c>
      <c r="KL24" s="10">
        <v>1345.7092263111278</v>
      </c>
      <c r="KM24" s="10">
        <v>1453.3937539715432</v>
      </c>
      <c r="KN24" s="10">
        <v>2840.4399441265077</v>
      </c>
      <c r="KO24" s="10">
        <v>78.505494358883539</v>
      </c>
      <c r="KP24" s="10">
        <v>86.494991572398249</v>
      </c>
      <c r="KQ24" s="10">
        <v>17.368472203292821</v>
      </c>
      <c r="KR24" s="10">
        <v>427.95915508913515</v>
      </c>
      <c r="KS24" s="10">
        <v>2176.2695670725902</v>
      </c>
      <c r="KT24" s="10">
        <v>951.79227674044648</v>
      </c>
      <c r="KU24" s="10">
        <v>3964.5274651236191</v>
      </c>
      <c r="KV24" s="10">
        <v>5625.9955160906102</v>
      </c>
      <c r="KW24" s="10">
        <v>9288.3115648769344</v>
      </c>
      <c r="KX24" s="10">
        <v>97.610813782505659</v>
      </c>
      <c r="KY24" s="10">
        <v>494.65408834977956</v>
      </c>
      <c r="KZ24" s="10">
        <v>2680.649999856214</v>
      </c>
      <c r="LA24" s="10">
        <v>646.45453540655876</v>
      </c>
      <c r="LB24" s="10">
        <v>26167.68759092503</v>
      </c>
      <c r="LC24" s="10">
        <v>823.96032132421135</v>
      </c>
      <c r="LD24" s="10">
        <v>6184.5655821485079</v>
      </c>
      <c r="LE24" s="10">
        <v>2106.7956782594192</v>
      </c>
      <c r="LF24" s="10">
        <v>2195.0275170521468</v>
      </c>
      <c r="LG24" s="10">
        <v>81656.13521656087</v>
      </c>
      <c r="LH24" s="10">
        <v>81034.343911682983</v>
      </c>
      <c r="LI24" s="10">
        <v>14808.359400527459</v>
      </c>
      <c r="LJ24" s="10">
        <v>6817.4727092364974</v>
      </c>
      <c r="LK24" s="10">
        <v>1348.1408124195887</v>
      </c>
      <c r="LL24" s="10">
        <v>11.810561098239118</v>
      </c>
      <c r="LM24" s="10">
        <v>1313.751237457069</v>
      </c>
      <c r="LN24" s="10">
        <v>1358.9092651856304</v>
      </c>
      <c r="LO24" s="10">
        <v>6034.5019823120583</v>
      </c>
      <c r="LP24" s="10">
        <v>10670.147213370912</v>
      </c>
      <c r="LQ24" s="10">
        <v>7552.1590834357849</v>
      </c>
      <c r="LR24" s="10">
        <v>1193.9087792543485</v>
      </c>
      <c r="LS24" s="10">
        <v>2813.345127489371</v>
      </c>
      <c r="LT24" s="10">
        <v>804.16026301245768</v>
      </c>
      <c r="LU24" s="10">
        <v>15209.91847786759</v>
      </c>
      <c r="LV24" s="10">
        <v>7.642127769448841</v>
      </c>
      <c r="LW24" s="10">
        <v>23278.268555185234</v>
      </c>
      <c r="LX24" s="10">
        <v>21122.146415868465</v>
      </c>
      <c r="LY24" s="10">
        <v>24015.039146048919</v>
      </c>
      <c r="LZ24" s="10">
        <v>4506.0764284222887</v>
      </c>
      <c r="MA24" s="10">
        <v>2792.5029608454197</v>
      </c>
      <c r="MB24" s="10">
        <v>3189.8936048567593</v>
      </c>
      <c r="MC24" s="10">
        <v>2442.0071917829705</v>
      </c>
      <c r="MD24" s="10">
        <v>802.42341579212837</v>
      </c>
      <c r="ME24" s="10">
        <v>1254.0036930777417</v>
      </c>
      <c r="MF24" s="10">
        <v>3886.3693402088015</v>
      </c>
      <c r="MG24" s="10">
        <v>5928.5543018719709</v>
      </c>
      <c r="MH24" s="10">
        <v>933.03432676089028</v>
      </c>
      <c r="MI24" s="10">
        <v>5874.0172991536319</v>
      </c>
      <c r="MJ24" s="10">
        <v>10797.63179934308</v>
      </c>
      <c r="MK24" s="10">
        <v>3743.2531292536687</v>
      </c>
      <c r="ML24" s="10">
        <v>7826.2335748037449</v>
      </c>
      <c r="MM24" s="10">
        <v>11601.097323467407</v>
      </c>
      <c r="MN24" s="10">
        <v>5564.1637550468886</v>
      </c>
      <c r="MO24" s="10">
        <v>9062.8687956781941</v>
      </c>
      <c r="MP24" s="10">
        <v>8764.478443225622</v>
      </c>
      <c r="MQ24" s="10">
        <v>9753.0918810370495</v>
      </c>
      <c r="MR24" s="10">
        <v>2564.9759749822838</v>
      </c>
      <c r="MS24" s="10">
        <v>8961.7842874550297</v>
      </c>
      <c r="MT24" s="10">
        <v>163.61100815501837</v>
      </c>
      <c r="MU24" s="10">
        <v>11944.298334204472</v>
      </c>
      <c r="MV24" s="10">
        <v>27744.744866984016</v>
      </c>
      <c r="MW24" s="10">
        <v>15008.444200309394</v>
      </c>
      <c r="MX24" s="10">
        <v>39872.801637099328</v>
      </c>
      <c r="MY24" s="10">
        <v>11841.47697876098</v>
      </c>
      <c r="MZ24" s="10">
        <v>3553.242043349645</v>
      </c>
      <c r="NA24" s="10">
        <v>6567.3667095090814</v>
      </c>
      <c r="NB24" s="10">
        <v>3915.8957429543998</v>
      </c>
      <c r="NC24" s="10">
        <v>3253.4622131208112</v>
      </c>
      <c r="ND24" s="10">
        <v>466.86453282451106</v>
      </c>
      <c r="NE24" s="10">
        <v>2776.8713358624559</v>
      </c>
      <c r="NF24" s="10">
        <v>4054.496151136676</v>
      </c>
      <c r="NG24" s="10">
        <v>9296.3010620904497</v>
      </c>
      <c r="NH24" s="10">
        <v>27349.785809081139</v>
      </c>
      <c r="NI24" s="10">
        <v>3618.2001293899602</v>
      </c>
      <c r="NJ24" s="10">
        <v>1694.4681481532477</v>
      </c>
      <c r="NK24" s="10">
        <v>11686.897576151672</v>
      </c>
      <c r="NL24" s="10">
        <v>6899.1045285919745</v>
      </c>
      <c r="NM24" s="10">
        <v>1325.2144291112422</v>
      </c>
      <c r="NN24" s="10">
        <v>7940.8654913454766</v>
      </c>
      <c r="NO24" s="10">
        <v>0</v>
      </c>
      <c r="NP24" s="10">
        <v>37808.732400460009</v>
      </c>
      <c r="NQ24" s="14">
        <f t="shared" si="0"/>
        <v>4029106.918469904</v>
      </c>
      <c r="NR24" s="11">
        <f>W_DirectConsumption_Total!E24</f>
        <v>2436997.7770300969</v>
      </c>
      <c r="NS24" s="11">
        <f t="shared" si="1"/>
        <v>6466104.6955000013</v>
      </c>
      <c r="NT24" s="3">
        <v>6466104.6954999994</v>
      </c>
      <c r="NU24" s="11">
        <f t="shared" si="2"/>
        <v>0</v>
      </c>
    </row>
    <row r="25">
      <c r="A25" s="9">
        <v>22</v>
      </c>
      <c r="B25" s="57" t="s">
        <v>773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69561.737559089874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4766.4419901411638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330.34746466324901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188.76997980757088</v>
      </c>
      <c r="CF25" s="10">
        <v>0</v>
      </c>
      <c r="CG25" s="10">
        <v>0</v>
      </c>
      <c r="CH25" s="10">
        <v>0</v>
      </c>
      <c r="CI25" s="10">
        <v>0</v>
      </c>
      <c r="CJ25" s="10">
        <v>30250.38926416323</v>
      </c>
      <c r="CK25" s="10">
        <v>302315.12266182475</v>
      </c>
      <c r="CL25" s="10">
        <v>65078.450538660058</v>
      </c>
      <c r="CM25" s="10">
        <v>377.53995961514175</v>
      </c>
      <c r="CN25" s="10">
        <v>38414.690890840669</v>
      </c>
      <c r="CO25" s="10">
        <v>0</v>
      </c>
      <c r="CP25" s="10">
        <v>0</v>
      </c>
      <c r="CQ25" s="10">
        <v>0</v>
      </c>
      <c r="CR25" s="10">
        <v>1510.159838460567</v>
      </c>
      <c r="CS25" s="10">
        <v>0</v>
      </c>
      <c r="CT25" s="10">
        <v>90184.857853066977</v>
      </c>
      <c r="CU25" s="10">
        <v>143512.37714870574</v>
      </c>
      <c r="CV25" s="10">
        <v>631671.54493108403</v>
      </c>
      <c r="CW25" s="10">
        <v>0</v>
      </c>
      <c r="CX25" s="10">
        <v>0</v>
      </c>
      <c r="CY25" s="10">
        <v>1613983.327354731</v>
      </c>
      <c r="CZ25" s="10">
        <v>-3586.6296163438465</v>
      </c>
      <c r="DA25" s="10">
        <v>0</v>
      </c>
      <c r="DB25" s="10">
        <v>0</v>
      </c>
      <c r="DC25" s="10">
        <v>2029.2772829313869</v>
      </c>
      <c r="DD25" s="10">
        <v>0</v>
      </c>
      <c r="DE25" s="10">
        <v>17319.645647344627</v>
      </c>
      <c r="DF25" s="10">
        <v>0</v>
      </c>
      <c r="DG25" s="10">
        <v>52100.51442688956</v>
      </c>
      <c r="DH25" s="10">
        <v>0</v>
      </c>
      <c r="DI25" s="10">
        <v>0</v>
      </c>
      <c r="DJ25" s="10">
        <v>11798.123737973179</v>
      </c>
      <c r="DK25" s="10">
        <v>0</v>
      </c>
      <c r="DL25" s="10">
        <v>50543.162093477098</v>
      </c>
      <c r="DM25" s="10">
        <v>1887.6997980757087</v>
      </c>
      <c r="DN25" s="10">
        <v>4624.8645052854863</v>
      </c>
      <c r="DO25" s="10">
        <v>5002.4044649006273</v>
      </c>
      <c r="DP25" s="10">
        <v>2454.0097374984216</v>
      </c>
      <c r="DQ25" s="10">
        <v>88674.698014606416</v>
      </c>
      <c r="DR25" s="10">
        <v>1840.507303123816</v>
      </c>
      <c r="DS25" s="10">
        <v>0</v>
      </c>
      <c r="DT25" s="10">
        <v>4955.2119699487357</v>
      </c>
      <c r="DU25" s="10">
        <v>-1065559.3435187857</v>
      </c>
      <c r="DV25" s="10">
        <v>2642.7797173059921</v>
      </c>
      <c r="DW25" s="10">
        <v>9013.7665358115082</v>
      </c>
      <c r="DX25" s="10">
        <v>0</v>
      </c>
      <c r="DY25" s="10">
        <v>23643.439970898249</v>
      </c>
      <c r="DZ25" s="10">
        <v>14110.555990615923</v>
      </c>
      <c r="EA25" s="10">
        <v>0</v>
      </c>
      <c r="EB25" s="10">
        <v>849.46490913406899</v>
      </c>
      <c r="EC25" s="10">
        <v>1781422.2994440463</v>
      </c>
      <c r="ED25" s="10">
        <v>447762.39210355806</v>
      </c>
      <c r="EE25" s="10">
        <v>1164427.6204430009</v>
      </c>
      <c r="EF25" s="10">
        <v>1709925.6695919288</v>
      </c>
      <c r="EG25" s="10">
        <v>17414.030637248412</v>
      </c>
      <c r="EH25" s="10">
        <v>79755.316468698686</v>
      </c>
      <c r="EI25" s="10">
        <v>1349186.2381796609</v>
      </c>
      <c r="EJ25" s="10">
        <v>764990.34317018092</v>
      </c>
      <c r="EK25" s="10">
        <v>188439.63234290763</v>
      </c>
      <c r="EL25" s="10">
        <v>36904.531052380102</v>
      </c>
      <c r="EM25" s="10">
        <v>154838.57593716</v>
      </c>
      <c r="EN25" s="10">
        <v>1620920.6241126591</v>
      </c>
      <c r="EO25" s="10">
        <v>54065893.071656086</v>
      </c>
      <c r="EP25" s="10">
        <v>880895.1107720295</v>
      </c>
      <c r="EQ25" s="10">
        <v>1836259.9785781456</v>
      </c>
      <c r="ER25" s="10">
        <v>94337.797408833547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1651.737323316245</v>
      </c>
      <c r="EZ25" s="10">
        <v>20859.082768736582</v>
      </c>
      <c r="FA25" s="10">
        <v>0</v>
      </c>
      <c r="FB25" s="10">
        <v>0</v>
      </c>
      <c r="FC25" s="10">
        <v>31385557.537736062</v>
      </c>
      <c r="FD25" s="10">
        <v>3619947.517779883</v>
      </c>
      <c r="FE25" s="10">
        <v>339314.03870410862</v>
      </c>
      <c r="FF25" s="10">
        <v>19665490.18641331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11090.236313694788</v>
      </c>
      <c r="FM25" s="10">
        <v>0</v>
      </c>
      <c r="FN25" s="10">
        <v>0</v>
      </c>
      <c r="FO25" s="10">
        <v>1368.5823536048888</v>
      </c>
      <c r="FP25" s="10">
        <v>9485.691485330437</v>
      </c>
      <c r="FQ25" s="10">
        <v>0</v>
      </c>
      <c r="FR25" s="10">
        <v>8447.4565963887962</v>
      </c>
      <c r="FS25" s="10">
        <v>0</v>
      </c>
      <c r="FT25" s="10">
        <v>377.53995961514175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1179.8123737973181</v>
      </c>
      <c r="GC25" s="10">
        <v>3256.2821516805975</v>
      </c>
      <c r="GD25" s="10">
        <v>0</v>
      </c>
      <c r="GE25" s="10">
        <v>0</v>
      </c>
      <c r="GF25" s="10">
        <v>188.76997980757088</v>
      </c>
      <c r="GG25" s="10">
        <v>0</v>
      </c>
      <c r="GH25" s="10">
        <v>0</v>
      </c>
      <c r="GI25" s="10">
        <v>0</v>
      </c>
      <c r="GJ25" s="10">
        <v>0</v>
      </c>
      <c r="GK25" s="10">
        <v>23973.787435561499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14488.095950231063</v>
      </c>
      <c r="GU25" s="10">
        <v>471.92494951892718</v>
      </c>
      <c r="GV25" s="10">
        <v>141.57748485567814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3397.859636536276</v>
      </c>
      <c r="IP25" s="10">
        <v>0</v>
      </c>
      <c r="IQ25" s="10">
        <v>65503.182993227085</v>
      </c>
      <c r="IR25" s="10">
        <v>0</v>
      </c>
      <c r="IS25" s="10">
        <v>0</v>
      </c>
      <c r="IT25" s="10">
        <v>5757.4843841309112</v>
      </c>
      <c r="IU25" s="10">
        <v>0</v>
      </c>
      <c r="IV25" s="10">
        <v>0</v>
      </c>
      <c r="IW25" s="10">
        <v>158897.13050302278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943.84989903785436</v>
      </c>
      <c r="JD25" s="10">
        <v>66824.572851880075</v>
      </c>
      <c r="JE25" s="10">
        <v>0</v>
      </c>
      <c r="JF25" s="10">
        <v>0</v>
      </c>
      <c r="JG25" s="10">
        <v>0</v>
      </c>
      <c r="JH25" s="10">
        <v>235.96247475946359</v>
      </c>
      <c r="JI25" s="10">
        <v>141.57748485567814</v>
      </c>
      <c r="JJ25" s="10">
        <v>-7362.0292124952639</v>
      </c>
      <c r="JK25" s="10">
        <v>-896.65740408596162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330.34746466324901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-10665.503859127753</v>
      </c>
      <c r="MX25" s="10">
        <v>-33884.211375458974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14629.673435086741</v>
      </c>
      <c r="NJ25" s="10">
        <v>0</v>
      </c>
      <c r="NK25" s="10">
        <v>0</v>
      </c>
      <c r="NL25" s="10">
        <v>849.46490913406899</v>
      </c>
      <c r="NM25" s="10">
        <v>0</v>
      </c>
      <c r="NN25" s="10">
        <v>26427.79717305992</v>
      </c>
      <c r="NO25" s="10">
        <v>0</v>
      </c>
      <c r="NP25" s="10">
        <v>24020.979930513393</v>
      </c>
      <c r="NQ25" s="14">
        <f t="shared" si="0"/>
        <v>123832304.48135237</v>
      </c>
      <c r="NR25" s="11">
        <f>W_DirectConsumption_Total!E25</f>
        <v>1017611.7686476626</v>
      </c>
      <c r="NS25" s="11">
        <f t="shared" si="1"/>
        <v>124849916.25000003</v>
      </c>
      <c r="NT25" s="3">
        <v>124849916.24999997</v>
      </c>
      <c r="NU25" s="11">
        <f t="shared" si="2"/>
        <v>0</v>
      </c>
    </row>
    <row r="26">
      <c r="A26" s="9">
        <v>23</v>
      </c>
      <c r="B26" s="57" t="s">
        <v>774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1830.6669473111913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125.43918702742899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8.6938050415049783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4.9678885951457028</v>
      </c>
      <c r="CF26" s="10">
        <v>0</v>
      </c>
      <c r="CG26" s="10">
        <v>0</v>
      </c>
      <c r="CH26" s="10">
        <v>0</v>
      </c>
      <c r="CI26" s="10">
        <v>0</v>
      </c>
      <c r="CJ26" s="10">
        <v>796.10414737209874</v>
      </c>
      <c r="CK26" s="10">
        <v>7956.0735851258423</v>
      </c>
      <c r="CL26" s="10">
        <v>1712.6795931764809</v>
      </c>
      <c r="CM26" s="10">
        <v>9.9357771902914056</v>
      </c>
      <c r="CN26" s="10">
        <v>1010.9653291121505</v>
      </c>
      <c r="CO26" s="10">
        <v>0</v>
      </c>
      <c r="CP26" s="10">
        <v>0</v>
      </c>
      <c r="CQ26" s="10">
        <v>0</v>
      </c>
      <c r="CR26" s="10">
        <v>39.743108761165622</v>
      </c>
      <c r="CS26" s="10">
        <v>0</v>
      </c>
      <c r="CT26" s="10">
        <v>2373.4087763308594</v>
      </c>
      <c r="CU26" s="10">
        <v>3776.8373044595201</v>
      </c>
      <c r="CV26" s="10">
        <v>16623.797211506306</v>
      </c>
      <c r="CW26" s="10">
        <v>0</v>
      </c>
      <c r="CX26" s="10">
        <v>0</v>
      </c>
      <c r="CY26" s="10">
        <v>42475.44748849576</v>
      </c>
      <c r="CZ26" s="10">
        <v>-94.389883307768343</v>
      </c>
      <c r="DA26" s="10">
        <v>0</v>
      </c>
      <c r="DB26" s="10">
        <v>0</v>
      </c>
      <c r="DC26" s="10">
        <v>53.404802397816304</v>
      </c>
      <c r="DD26" s="10">
        <v>0</v>
      </c>
      <c r="DE26" s="10">
        <v>455.80377860461823</v>
      </c>
      <c r="DF26" s="10">
        <v>0</v>
      </c>
      <c r="DG26" s="10">
        <v>1371.1372522602139</v>
      </c>
      <c r="DH26" s="10">
        <v>0</v>
      </c>
      <c r="DI26" s="10">
        <v>0</v>
      </c>
      <c r="DJ26" s="10">
        <v>310.49303719660639</v>
      </c>
      <c r="DK26" s="10">
        <v>0</v>
      </c>
      <c r="DL26" s="10">
        <v>1330.1521713502618</v>
      </c>
      <c r="DM26" s="10">
        <v>49.678885951457026</v>
      </c>
      <c r="DN26" s="10">
        <v>121.71327058106971</v>
      </c>
      <c r="DO26" s="10">
        <v>131.6490477713611</v>
      </c>
      <c r="DP26" s="10">
        <v>64.582551736894132</v>
      </c>
      <c r="DQ26" s="10">
        <v>2333.6656675696936</v>
      </c>
      <c r="DR26" s="10">
        <v>48.436913802670603</v>
      </c>
      <c r="DS26" s="10">
        <v>0</v>
      </c>
      <c r="DT26" s="10">
        <v>130.40707562257469</v>
      </c>
      <c r="DU26" s="10">
        <v>-28042.489147448705</v>
      </c>
      <c r="DV26" s="10">
        <v>69.550440332039827</v>
      </c>
      <c r="DW26" s="10">
        <v>237.21668041820726</v>
      </c>
      <c r="DX26" s="10">
        <v>0</v>
      </c>
      <c r="DY26" s="10">
        <v>622.22804654199922</v>
      </c>
      <c r="DZ26" s="10">
        <v>371.34967248714128</v>
      </c>
      <c r="EA26" s="10">
        <v>0</v>
      </c>
      <c r="EB26" s="10">
        <v>22.355498678155662</v>
      </c>
      <c r="EC26" s="10">
        <v>46881.964672389993</v>
      </c>
      <c r="ED26" s="10">
        <v>11783.831747685606</v>
      </c>
      <c r="EE26" s="10">
        <v>30644.420799156269</v>
      </c>
      <c r="EF26" s="10">
        <v>45000.376866978557</v>
      </c>
      <c r="EG26" s="10">
        <v>458.28772290219104</v>
      </c>
      <c r="EH26" s="10">
        <v>2098.9329314490592</v>
      </c>
      <c r="EI26" s="10">
        <v>35506.741761655125</v>
      </c>
      <c r="EJ26" s="10">
        <v>20132.368531827957</v>
      </c>
      <c r="EK26" s="10">
        <v>4959.1947901041976</v>
      </c>
      <c r="EL26" s="10">
        <v>971.2222203509848</v>
      </c>
      <c r="EM26" s="10">
        <v>4074.9106201682625</v>
      </c>
      <c r="EN26" s="10">
        <v>42658.017394367358</v>
      </c>
      <c r="EO26" s="10">
        <v>1422860.4243685734</v>
      </c>
      <c r="EP26" s="10">
        <v>23182.652129247421</v>
      </c>
      <c r="EQ26" s="10">
        <v>48325.13630927982</v>
      </c>
      <c r="ER26" s="10">
        <v>2482.7023254240648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43.469025207524894</v>
      </c>
      <c r="EZ26" s="10">
        <v>548.95168976360014</v>
      </c>
      <c r="FA26" s="10">
        <v>0</v>
      </c>
      <c r="FB26" s="10">
        <v>0</v>
      </c>
      <c r="FC26" s="10">
        <v>825978.54543900758</v>
      </c>
      <c r="FD26" s="10">
        <v>95266.715644811571</v>
      </c>
      <c r="FE26" s="10">
        <v>8929.7797497743995</v>
      </c>
      <c r="FF26" s="10">
        <v>517539.73017649387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291.86345496481005</v>
      </c>
      <c r="FM26" s="10">
        <v>0</v>
      </c>
      <c r="FN26" s="10">
        <v>0</v>
      </c>
      <c r="FO26" s="10">
        <v>36.017192314806344</v>
      </c>
      <c r="FP26" s="10">
        <v>249.63640190607157</v>
      </c>
      <c r="FQ26" s="10">
        <v>0</v>
      </c>
      <c r="FR26" s="10">
        <v>222.31301463277018</v>
      </c>
      <c r="FS26" s="10">
        <v>0</v>
      </c>
      <c r="FT26" s="10">
        <v>9.9357771902914056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31.049303719660642</v>
      </c>
      <c r="GC26" s="10">
        <v>85.69607826626337</v>
      </c>
      <c r="GD26" s="10">
        <v>0</v>
      </c>
      <c r="GE26" s="10">
        <v>0</v>
      </c>
      <c r="GF26" s="10">
        <v>4.9678885951457028</v>
      </c>
      <c r="GG26" s="10">
        <v>0</v>
      </c>
      <c r="GH26" s="10">
        <v>0</v>
      </c>
      <c r="GI26" s="10">
        <v>0</v>
      </c>
      <c r="GJ26" s="10">
        <v>0</v>
      </c>
      <c r="GK26" s="10">
        <v>630.92185158350412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381.28544967743267</v>
      </c>
      <c r="GU26" s="10">
        <v>12.419721487864257</v>
      </c>
      <c r="GV26" s="10">
        <v>3.7259164463592769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89.421994712622649</v>
      </c>
      <c r="IP26" s="10">
        <v>0</v>
      </c>
      <c r="IQ26" s="10">
        <v>1723.8573425155587</v>
      </c>
      <c r="IR26" s="10">
        <v>0</v>
      </c>
      <c r="IS26" s="10">
        <v>0</v>
      </c>
      <c r="IT26" s="10">
        <v>151.5206021519439</v>
      </c>
      <c r="IU26" s="10">
        <v>0</v>
      </c>
      <c r="IV26" s="10">
        <v>0</v>
      </c>
      <c r="IW26" s="10">
        <v>4181.7202249638949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24.839442975728513</v>
      </c>
      <c r="JD26" s="10">
        <v>1758.6325626815785</v>
      </c>
      <c r="JE26" s="10">
        <v>0</v>
      </c>
      <c r="JF26" s="10">
        <v>0</v>
      </c>
      <c r="JG26" s="10">
        <v>0</v>
      </c>
      <c r="JH26" s="10">
        <v>6.2098607439321283</v>
      </c>
      <c r="JI26" s="10">
        <v>3.7259164463592769</v>
      </c>
      <c r="JJ26" s="10">
        <v>-193.74765521068241</v>
      </c>
      <c r="JK26" s="10">
        <v>-23.597470826942086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8.6938050415049783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-280.68570562573217</v>
      </c>
      <c r="MX26" s="10">
        <v>-891.73600282865368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385.0113661237919</v>
      </c>
      <c r="NJ26" s="10">
        <v>0</v>
      </c>
      <c r="NK26" s="10">
        <v>0</v>
      </c>
      <c r="NL26" s="10">
        <v>22.355498678155662</v>
      </c>
      <c r="NM26" s="10">
        <v>0</v>
      </c>
      <c r="NN26" s="10">
        <v>695.5044033203983</v>
      </c>
      <c r="NO26" s="10">
        <v>0</v>
      </c>
      <c r="NP26" s="10">
        <v>632.16382373229055</v>
      </c>
      <c r="NQ26" s="14">
        <f t="shared" si="0"/>
        <v>3258913.8048890522</v>
      </c>
      <c r="NR26" s="11">
        <f>W_DirectConsumption_Total!E26</f>
        <v>26780.645444281698</v>
      </c>
      <c r="NS26" s="11">
        <f t="shared" si="1"/>
        <v>3285694.450333334</v>
      </c>
      <c r="NT26" s="3">
        <v>3285694.4503333331</v>
      </c>
      <c r="NU26" s="11">
        <f t="shared" si="2"/>
        <v>0</v>
      </c>
    </row>
    <row r="27">
      <c r="A27" s="9">
        <v>24</v>
      </c>
      <c r="B27" s="57" t="s">
        <v>775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2138.1681355243873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146.50948554135894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10.154122760292205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5.8023558630241174</v>
      </c>
      <c r="CF27" s="10">
        <v>0</v>
      </c>
      <c r="CG27" s="10">
        <v>0</v>
      </c>
      <c r="CH27" s="10">
        <v>0</v>
      </c>
      <c r="CI27" s="10">
        <v>0</v>
      </c>
      <c r="CJ27" s="10">
        <v>929.82752704961467</v>
      </c>
      <c r="CK27" s="10">
        <v>9292.4729146331229</v>
      </c>
      <c r="CL27" s="10">
        <v>2000.3621837775643</v>
      </c>
      <c r="CM27" s="10">
        <v>11.604711726048235</v>
      </c>
      <c r="CN27" s="10">
        <v>1180.7794181254078</v>
      </c>
      <c r="CO27" s="10">
        <v>0</v>
      </c>
      <c r="CP27" s="10">
        <v>0</v>
      </c>
      <c r="CQ27" s="10">
        <v>0</v>
      </c>
      <c r="CR27" s="10">
        <v>46.418846904192939</v>
      </c>
      <c r="CS27" s="10">
        <v>0</v>
      </c>
      <c r="CT27" s="10">
        <v>2772.0755135597719</v>
      </c>
      <c r="CU27" s="10">
        <v>4411.2410448640849</v>
      </c>
      <c r="CV27" s="10">
        <v>19416.133306644449</v>
      </c>
      <c r="CW27" s="10">
        <v>0</v>
      </c>
      <c r="CX27" s="10">
        <v>0</v>
      </c>
      <c r="CY27" s="10">
        <v>49610.1426288562</v>
      </c>
      <c r="CZ27" s="10">
        <v>-110.24476139745822</v>
      </c>
      <c r="DA27" s="10">
        <v>0</v>
      </c>
      <c r="DB27" s="10">
        <v>0</v>
      </c>
      <c r="DC27" s="10">
        <v>62.375325527509261</v>
      </c>
      <c r="DD27" s="10">
        <v>0</v>
      </c>
      <c r="DE27" s="10">
        <v>532.36615043246275</v>
      </c>
      <c r="DF27" s="10">
        <v>0</v>
      </c>
      <c r="DG27" s="10">
        <v>1601.4502181946561</v>
      </c>
      <c r="DH27" s="10">
        <v>0</v>
      </c>
      <c r="DI27" s="10">
        <v>0</v>
      </c>
      <c r="DJ27" s="10">
        <v>362.6472414390073</v>
      </c>
      <c r="DK27" s="10">
        <v>0</v>
      </c>
      <c r="DL27" s="10">
        <v>1553.5807823247073</v>
      </c>
      <c r="DM27" s="10">
        <v>58.023558630241169</v>
      </c>
      <c r="DN27" s="10">
        <v>142.15771864409086</v>
      </c>
      <c r="DO27" s="10">
        <v>153.7624303701391</v>
      </c>
      <c r="DP27" s="10">
        <v>75.430626219313524</v>
      </c>
      <c r="DQ27" s="10">
        <v>2725.6566666555786</v>
      </c>
      <c r="DR27" s="10">
        <v>56.572969664485143</v>
      </c>
      <c r="DS27" s="10">
        <v>0</v>
      </c>
      <c r="DT27" s="10">
        <v>152.31184140438307</v>
      </c>
      <c r="DU27" s="10">
        <v>-32752.848257805388</v>
      </c>
      <c r="DV27" s="10">
        <v>81.232982082337642</v>
      </c>
      <c r="DW27" s="10">
        <v>277.06249245940154</v>
      </c>
      <c r="DX27" s="10">
        <v>0</v>
      </c>
      <c r="DY27" s="10">
        <v>726.74507184377057</v>
      </c>
      <c r="DZ27" s="10">
        <v>433.72610076105275</v>
      </c>
      <c r="EA27" s="10">
        <v>0</v>
      </c>
      <c r="EB27" s="10">
        <v>26.110601383608525</v>
      </c>
      <c r="EC27" s="10">
        <v>54756.83227935859</v>
      </c>
      <c r="ED27" s="10">
        <v>13763.188107093205</v>
      </c>
      <c r="EE27" s="10">
        <v>35791.832141064267</v>
      </c>
      <c r="EF27" s="10">
        <v>52559.189996238209</v>
      </c>
      <c r="EG27" s="10">
        <v>535.2673283639748</v>
      </c>
      <c r="EH27" s="10">
        <v>2451.4953521276893</v>
      </c>
      <c r="EI27" s="10">
        <v>41470.887941999121</v>
      </c>
      <c r="EJ27" s="10">
        <v>23514.047134905231</v>
      </c>
      <c r="EK27" s="10">
        <v>5792.2017402638248</v>
      </c>
      <c r="EL27" s="10">
        <v>1134.3605712212147</v>
      </c>
      <c r="EM27" s="10">
        <v>4759.382396645532</v>
      </c>
      <c r="EN27" s="10">
        <v>49823.379206822334</v>
      </c>
      <c r="EO27" s="10">
        <v>1661861.4462625319</v>
      </c>
      <c r="EP27" s="10">
        <v>27076.693634802043</v>
      </c>
      <c r="EQ27" s="10">
        <v>56442.416657567097</v>
      </c>
      <c r="ER27" s="10">
        <v>2899.7273425463027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50.770613801461025</v>
      </c>
      <c r="EZ27" s="10">
        <v>641.16032286416498</v>
      </c>
      <c r="FA27" s="10">
        <v>0</v>
      </c>
      <c r="FB27" s="10">
        <v>0</v>
      </c>
      <c r="FC27" s="10">
        <v>964719.99403191032</v>
      </c>
      <c r="FD27" s="10">
        <v>111268.87720728198</v>
      </c>
      <c r="FE27" s="10">
        <v>10429.73466378585</v>
      </c>
      <c r="FF27" s="10">
        <v>604472.02674226346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340.88840695266686</v>
      </c>
      <c r="FM27" s="10">
        <v>0</v>
      </c>
      <c r="FN27" s="10">
        <v>0</v>
      </c>
      <c r="FO27" s="10">
        <v>42.067080006924847</v>
      </c>
      <c r="FP27" s="10">
        <v>291.56838211696191</v>
      </c>
      <c r="FQ27" s="10">
        <v>0</v>
      </c>
      <c r="FR27" s="10">
        <v>259.65542487032923</v>
      </c>
      <c r="FS27" s="10">
        <v>0</v>
      </c>
      <c r="FT27" s="10">
        <v>11.604711726048235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36.264724143900729</v>
      </c>
      <c r="GC27" s="10">
        <v>100.09063863716601</v>
      </c>
      <c r="GD27" s="10">
        <v>0</v>
      </c>
      <c r="GE27" s="10">
        <v>0</v>
      </c>
      <c r="GF27" s="10">
        <v>5.8023558630241174</v>
      </c>
      <c r="GG27" s="10">
        <v>0</v>
      </c>
      <c r="GH27" s="10">
        <v>0</v>
      </c>
      <c r="GI27" s="10">
        <v>0</v>
      </c>
      <c r="GJ27" s="10">
        <v>0</v>
      </c>
      <c r="GK27" s="10">
        <v>736.89919460406281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445.33081248710096</v>
      </c>
      <c r="GU27" s="10">
        <v>14.505889657560292</v>
      </c>
      <c r="GV27" s="10">
        <v>4.3517668972680879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104.4424055344341</v>
      </c>
      <c r="IP27" s="10">
        <v>0</v>
      </c>
      <c r="IQ27" s="10">
        <v>2013.4174844693684</v>
      </c>
      <c r="IR27" s="10">
        <v>0</v>
      </c>
      <c r="IS27" s="10">
        <v>0</v>
      </c>
      <c r="IT27" s="10">
        <v>176.97185382223554</v>
      </c>
      <c r="IU27" s="10">
        <v>0</v>
      </c>
      <c r="IV27" s="10">
        <v>0</v>
      </c>
      <c r="IW27" s="10">
        <v>4884.1330477005513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29.011779315120584</v>
      </c>
      <c r="JD27" s="10">
        <v>2054.0339755105374</v>
      </c>
      <c r="JE27" s="10">
        <v>0</v>
      </c>
      <c r="JF27" s="10">
        <v>0</v>
      </c>
      <c r="JG27" s="10">
        <v>0</v>
      </c>
      <c r="JH27" s="10">
        <v>7.2529448287801461</v>
      </c>
      <c r="JI27" s="10">
        <v>4.3517668972680879</v>
      </c>
      <c r="JJ27" s="10">
        <v>-226.29187865794057</v>
      </c>
      <c r="JK27" s="10">
        <v>-27.561190349364555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10.154122760292205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-327.83310626086256</v>
      </c>
      <c r="MX27" s="10">
        <v>-1041.5228774128291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449.68257938436903</v>
      </c>
      <c r="NJ27" s="10">
        <v>0</v>
      </c>
      <c r="NK27" s="10">
        <v>0</v>
      </c>
      <c r="NL27" s="10">
        <v>26.110601383608525</v>
      </c>
      <c r="NM27" s="10">
        <v>0</v>
      </c>
      <c r="NN27" s="10">
        <v>812.32982082337639</v>
      </c>
      <c r="NO27" s="10">
        <v>0</v>
      </c>
      <c r="NP27" s="10">
        <v>738.3497835698189</v>
      </c>
      <c r="NQ27" s="14">
        <f t="shared" si="0"/>
        <v>3806320.7861314043</v>
      </c>
      <c r="NR27" s="11">
        <f>W_DirectConsumption_Total!E27</f>
        <v>31279.049868597263</v>
      </c>
      <c r="NS27" s="11">
        <f t="shared" si="1"/>
        <v>3837599.8360000015</v>
      </c>
      <c r="NT27" s="3">
        <v>3837599.8360000001</v>
      </c>
      <c r="NU27" s="11">
        <f t="shared" si="2"/>
        <v>0</v>
      </c>
    </row>
    <row r="28">
      <c r="A28" s="9">
        <v>25</v>
      </c>
      <c r="B28" s="57" t="s">
        <v>776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652.32588611953827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44.698042400321143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3.0978841267549306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1.7702195010028177</v>
      </c>
      <c r="CF28" s="10">
        <v>0</v>
      </c>
      <c r="CG28" s="10">
        <v>0</v>
      </c>
      <c r="CH28" s="10">
        <v>0</v>
      </c>
      <c r="CI28" s="10">
        <v>0</v>
      </c>
      <c r="CJ28" s="10">
        <v>283.6776750357015</v>
      </c>
      <c r="CK28" s="10">
        <v>2835.0065308560124</v>
      </c>
      <c r="CL28" s="10">
        <v>610.28317297072135</v>
      </c>
      <c r="CM28" s="10">
        <v>3.5404390020056353</v>
      </c>
      <c r="CN28" s="10">
        <v>360.23966845407341</v>
      </c>
      <c r="CO28" s="10">
        <v>0</v>
      </c>
      <c r="CP28" s="10">
        <v>0</v>
      </c>
      <c r="CQ28" s="10">
        <v>0</v>
      </c>
      <c r="CR28" s="10">
        <v>14.161756008022541</v>
      </c>
      <c r="CS28" s="10">
        <v>0</v>
      </c>
      <c r="CT28" s="10">
        <v>845.72236660409612</v>
      </c>
      <c r="CU28" s="10">
        <v>1345.8093756373921</v>
      </c>
      <c r="CV28" s="10">
        <v>5923.5970052306784</v>
      </c>
      <c r="CW28" s="10">
        <v>0</v>
      </c>
      <c r="CX28" s="10">
        <v>0</v>
      </c>
      <c r="CY28" s="10">
        <v>15135.37673357409</v>
      </c>
      <c r="CZ28" s="10">
        <v>-33.634170519053534</v>
      </c>
      <c r="DA28" s="10">
        <v>0</v>
      </c>
      <c r="DB28" s="10">
        <v>0</v>
      </c>
      <c r="DC28" s="10">
        <v>19.029859635780291</v>
      </c>
      <c r="DD28" s="10">
        <v>0</v>
      </c>
      <c r="DE28" s="10">
        <v>162.41763921700854</v>
      </c>
      <c r="DF28" s="10">
        <v>0</v>
      </c>
      <c r="DG28" s="10">
        <v>488.58058227677765</v>
      </c>
      <c r="DH28" s="10">
        <v>0</v>
      </c>
      <c r="DI28" s="10">
        <v>0</v>
      </c>
      <c r="DJ28" s="10">
        <v>110.6387188126761</v>
      </c>
      <c r="DK28" s="10">
        <v>0</v>
      </c>
      <c r="DL28" s="10">
        <v>473.97627139350442</v>
      </c>
      <c r="DM28" s="10">
        <v>17.702195010028177</v>
      </c>
      <c r="DN28" s="10">
        <v>43.370377774569029</v>
      </c>
      <c r="DO28" s="10">
        <v>46.910816776574663</v>
      </c>
      <c r="DP28" s="10">
        <v>23.012853513036632</v>
      </c>
      <c r="DQ28" s="10">
        <v>831.5606105960735</v>
      </c>
      <c r="DR28" s="10">
        <v>17.25964013477747</v>
      </c>
      <c r="DS28" s="10">
        <v>0</v>
      </c>
      <c r="DT28" s="10">
        <v>46.468261901323963</v>
      </c>
      <c r="DU28" s="10">
        <v>-9992.4465282856563</v>
      </c>
      <c r="DV28" s="10">
        <v>24.783073014039445</v>
      </c>
      <c r="DW28" s="10">
        <v>84.527981172884537</v>
      </c>
      <c r="DX28" s="10">
        <v>0</v>
      </c>
      <c r="DY28" s="10">
        <v>221.7199925006029</v>
      </c>
      <c r="DZ28" s="10">
        <v>132.32390769996061</v>
      </c>
      <c r="EA28" s="10">
        <v>0</v>
      </c>
      <c r="EB28" s="10">
        <v>7.9659877545126792</v>
      </c>
      <c r="EC28" s="10">
        <v>16705.561430963589</v>
      </c>
      <c r="ED28" s="10">
        <v>4198.9606563786829</v>
      </c>
      <c r="EE28" s="10">
        <v>10919.598991935882</v>
      </c>
      <c r="EF28" s="10">
        <v>16035.090794958773</v>
      </c>
      <c r="EG28" s="10">
        <v>163.30274896750993</v>
      </c>
      <c r="EH28" s="10">
        <v>747.91773917369039</v>
      </c>
      <c r="EI28" s="10">
        <v>12652.201328542389</v>
      </c>
      <c r="EJ28" s="10">
        <v>7173.8145278139182</v>
      </c>
      <c r="EK28" s="10">
        <v>1767.1216168760627</v>
      </c>
      <c r="EL28" s="10">
        <v>346.07791244605085</v>
      </c>
      <c r="EM28" s="10">
        <v>1452.0225456975611</v>
      </c>
      <c r="EN28" s="10">
        <v>15200.432300235945</v>
      </c>
      <c r="EO28" s="10">
        <v>507011.22261146852</v>
      </c>
      <c r="EP28" s="10">
        <v>8260.7293014296483</v>
      </c>
      <c r="EQ28" s="10">
        <v>17219.81019600491</v>
      </c>
      <c r="ER28" s="10">
        <v>884.6671956261581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15.489420633774653</v>
      </c>
      <c r="EZ28" s="10">
        <v>195.60925486081135</v>
      </c>
      <c r="FA28" s="10">
        <v>0</v>
      </c>
      <c r="FB28" s="10">
        <v>0</v>
      </c>
      <c r="FC28" s="10">
        <v>294322.89000498201</v>
      </c>
      <c r="FD28" s="10">
        <v>33946.614260980532</v>
      </c>
      <c r="FE28" s="10">
        <v>3181.9695530525646</v>
      </c>
      <c r="FF28" s="10">
        <v>184416.15695597054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104.00039568391554</v>
      </c>
      <c r="FM28" s="10">
        <v>0</v>
      </c>
      <c r="FN28" s="10">
        <v>0</v>
      </c>
      <c r="FO28" s="10">
        <v>12.834091382270428</v>
      </c>
      <c r="FP28" s="10">
        <v>88.953529925391592</v>
      </c>
      <c r="FQ28" s="10">
        <v>0</v>
      </c>
      <c r="FR28" s="10">
        <v>79.217322669876083</v>
      </c>
      <c r="FS28" s="10">
        <v>0</v>
      </c>
      <c r="FT28" s="10">
        <v>3.5404390020056353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11.063871881267611</v>
      </c>
      <c r="GC28" s="10">
        <v>30.536286392298603</v>
      </c>
      <c r="GD28" s="10">
        <v>0</v>
      </c>
      <c r="GE28" s="10">
        <v>0</v>
      </c>
      <c r="GF28" s="10">
        <v>1.7702195010028177</v>
      </c>
      <c r="GG28" s="10">
        <v>0</v>
      </c>
      <c r="GH28" s="10">
        <v>0</v>
      </c>
      <c r="GI28" s="10">
        <v>0</v>
      </c>
      <c r="GJ28" s="10">
        <v>0</v>
      </c>
      <c r="GK28" s="10">
        <v>224.81787662735783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135.86434670196624</v>
      </c>
      <c r="GU28" s="10">
        <v>4.4255487525070443</v>
      </c>
      <c r="GV28" s="10">
        <v>1.3276646257521132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31.863951018050717</v>
      </c>
      <c r="IP28" s="10">
        <v>0</v>
      </c>
      <c r="IQ28" s="10">
        <v>614.26616684797762</v>
      </c>
      <c r="IR28" s="10">
        <v>0</v>
      </c>
      <c r="IS28" s="10">
        <v>0</v>
      </c>
      <c r="IT28" s="10">
        <v>53.991694780585938</v>
      </c>
      <c r="IU28" s="10">
        <v>0</v>
      </c>
      <c r="IV28" s="10">
        <v>0</v>
      </c>
      <c r="IW28" s="10">
        <v>1490.0822649691218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8.8510975050140885</v>
      </c>
      <c r="JD28" s="10">
        <v>626.65770335499735</v>
      </c>
      <c r="JE28" s="10">
        <v>0</v>
      </c>
      <c r="JF28" s="10">
        <v>0</v>
      </c>
      <c r="JG28" s="10">
        <v>0</v>
      </c>
      <c r="JH28" s="10">
        <v>2.2127743762535221</v>
      </c>
      <c r="JI28" s="10">
        <v>1.3276646257521132</v>
      </c>
      <c r="JJ28" s="10">
        <v>-69.038560539109881</v>
      </c>
      <c r="JK28" s="10">
        <v>-8.4085426297633834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3.0978841267549306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-100.01740180665919</v>
      </c>
      <c r="MX28" s="10">
        <v>-317.75440043000577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137.19201132771835</v>
      </c>
      <c r="NJ28" s="10">
        <v>0</v>
      </c>
      <c r="NK28" s="10">
        <v>0</v>
      </c>
      <c r="NL28" s="10">
        <v>7.9659877545126792</v>
      </c>
      <c r="NM28" s="10">
        <v>0</v>
      </c>
      <c r="NN28" s="10">
        <v>247.83073014039445</v>
      </c>
      <c r="NO28" s="10">
        <v>0</v>
      </c>
      <c r="NP28" s="10">
        <v>225.26043150260853</v>
      </c>
      <c r="NQ28" s="14">
        <f t="shared" si="0"/>
        <v>1161256.4692249694</v>
      </c>
      <c r="NR28" s="11">
        <f>W_DirectConsumption_Total!E28</f>
        <v>9542.8107750309409</v>
      </c>
      <c r="NS28" s="11">
        <f t="shared" si="1"/>
        <v>1170799.2800000003</v>
      </c>
      <c r="NT28" s="3">
        <v>1170799.28</v>
      </c>
      <c r="NU28" s="11">
        <f t="shared" si="2"/>
        <v>0</v>
      </c>
    </row>
    <row r="29">
      <c r="A29" s="9">
        <v>26</v>
      </c>
      <c r="B29" s="57" t="s">
        <v>777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71.455139262367766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4.8961798273399895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0.33933919595425671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0.19390811197386099</v>
      </c>
      <c r="CF29" s="10">
        <v>0</v>
      </c>
      <c r="CG29" s="10">
        <v>0</v>
      </c>
      <c r="CH29" s="10">
        <v>0</v>
      </c>
      <c r="CI29" s="10">
        <v>0</v>
      </c>
      <c r="CJ29" s="10">
        <v>31.07377494381122</v>
      </c>
      <c r="CK29" s="10">
        <v>310.54384132613836</v>
      </c>
      <c r="CL29" s="10">
        <v>66.84982160298857</v>
      </c>
      <c r="CM29" s="10">
        <v>0.38781622394772197</v>
      </c>
      <c r="CN29" s="10">
        <v>39.460300786680712</v>
      </c>
      <c r="CO29" s="10">
        <v>0</v>
      </c>
      <c r="CP29" s="10">
        <v>0</v>
      </c>
      <c r="CQ29" s="10">
        <v>0</v>
      </c>
      <c r="CR29" s="10">
        <v>1.5512648957908879</v>
      </c>
      <c r="CS29" s="10">
        <v>0</v>
      </c>
      <c r="CT29" s="10">
        <v>92.639600495512084</v>
      </c>
      <c r="CU29" s="10">
        <v>147.4186421281278</v>
      </c>
      <c r="CV29" s="10">
        <v>648.86501969253231</v>
      </c>
      <c r="CW29" s="10">
        <v>0</v>
      </c>
      <c r="CX29" s="10">
        <v>0</v>
      </c>
      <c r="CY29" s="10">
        <v>1657.9143573765114</v>
      </c>
      <c r="CZ29" s="10">
        <v>-3.6842541275033587</v>
      </c>
      <c r="DA29" s="10">
        <v>0</v>
      </c>
      <c r="DB29" s="10">
        <v>0</v>
      </c>
      <c r="DC29" s="10">
        <v>2.0845122037190054</v>
      </c>
      <c r="DD29" s="10">
        <v>0</v>
      </c>
      <c r="DE29" s="10">
        <v>17.791069273601746</v>
      </c>
      <c r="DF29" s="10">
        <v>0</v>
      </c>
      <c r="DG29" s="10">
        <v>53.518638904785632</v>
      </c>
      <c r="DH29" s="10">
        <v>0</v>
      </c>
      <c r="DI29" s="10">
        <v>0</v>
      </c>
      <c r="DJ29" s="10">
        <v>12.119256998366312</v>
      </c>
      <c r="DK29" s="10">
        <v>0</v>
      </c>
      <c r="DL29" s="10">
        <v>51.918896981001275</v>
      </c>
      <c r="DM29" s="10">
        <v>1.93908111973861</v>
      </c>
      <c r="DN29" s="10">
        <v>4.7507487433595941</v>
      </c>
      <c r="DO29" s="10">
        <v>5.1385649673073157</v>
      </c>
      <c r="DP29" s="10">
        <v>2.5208054556601929</v>
      </c>
      <c r="DQ29" s="10">
        <v>91.088335599721191</v>
      </c>
      <c r="DR29" s="10">
        <v>1.8906040917451445</v>
      </c>
      <c r="DS29" s="10">
        <v>0</v>
      </c>
      <c r="DT29" s="10">
        <v>5.0900879393138503</v>
      </c>
      <c r="DU29" s="10">
        <v>-1094.5628150644518</v>
      </c>
      <c r="DV29" s="10">
        <v>2.7147135676340537</v>
      </c>
      <c r="DW29" s="10">
        <v>9.259112346751861</v>
      </c>
      <c r="DX29" s="10">
        <v>0</v>
      </c>
      <c r="DY29" s="10">
        <v>24.286991024726085</v>
      </c>
      <c r="DZ29" s="10">
        <v>14.494631370046109</v>
      </c>
      <c r="EA29" s="10">
        <v>0</v>
      </c>
      <c r="EB29" s="10">
        <v>0.87258650388237446</v>
      </c>
      <c r="EC29" s="10">
        <v>1829.9108526973259</v>
      </c>
      <c r="ED29" s="10">
        <v>459.95004160199824</v>
      </c>
      <c r="EE29" s="10">
        <v>1196.1221887107615</v>
      </c>
      <c r="EF29" s="10">
        <v>1756.4681552872262</v>
      </c>
      <c r="EG29" s="10">
        <v>17.888023329588673</v>
      </c>
      <c r="EH29" s="10">
        <v>81.926177308956255</v>
      </c>
      <c r="EI29" s="10">
        <v>1385.9097533051779</v>
      </c>
      <c r="EJ29" s="10">
        <v>785.81262377407154</v>
      </c>
      <c r="EK29" s="10">
        <v>193.56877277790673</v>
      </c>
      <c r="EL29" s="10">
        <v>37.909035890889818</v>
      </c>
      <c r="EM29" s="10">
        <v>159.05312884655947</v>
      </c>
      <c r="EN29" s="10">
        <v>1665.0404804915509</v>
      </c>
      <c r="EO29" s="10">
        <v>55537.513212601487</v>
      </c>
      <c r="EP29" s="10">
        <v>904.8722045260223</v>
      </c>
      <c r="EQ29" s="10">
        <v>1886.2411592257326</v>
      </c>
      <c r="ER29" s="10">
        <v>96.905578958937028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1.6966959797712835</v>
      </c>
      <c r="EZ29" s="10">
        <v>21.426846373111637</v>
      </c>
      <c r="FA29" s="10">
        <v>0</v>
      </c>
      <c r="FB29" s="10">
        <v>0</v>
      </c>
      <c r="FC29" s="10">
        <v>32239.841375166037</v>
      </c>
      <c r="FD29" s="10">
        <v>3718.4789092667452</v>
      </c>
      <c r="FE29" s="10">
        <v>348.54983127301512</v>
      </c>
      <c r="FF29" s="10">
        <v>20200.765381100915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11.392101578464333</v>
      </c>
      <c r="FM29" s="10">
        <v>0</v>
      </c>
      <c r="FN29" s="10">
        <v>0</v>
      </c>
      <c r="FO29" s="10">
        <v>1.4058338118104921</v>
      </c>
      <c r="FP29" s="10">
        <v>9.7438826266865153</v>
      </c>
      <c r="FQ29" s="10">
        <v>0</v>
      </c>
      <c r="FR29" s="10">
        <v>8.6773880108302794</v>
      </c>
      <c r="FS29" s="10">
        <v>0</v>
      </c>
      <c r="FT29" s="10">
        <v>0.38781622394772197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1.2119256998366312</v>
      </c>
      <c r="GC29" s="10">
        <v>3.344914931549102</v>
      </c>
      <c r="GD29" s="10">
        <v>0</v>
      </c>
      <c r="GE29" s="10">
        <v>0</v>
      </c>
      <c r="GF29" s="10">
        <v>0.19390811197386099</v>
      </c>
      <c r="GG29" s="10">
        <v>0</v>
      </c>
      <c r="GH29" s="10">
        <v>0</v>
      </c>
      <c r="GI29" s="10">
        <v>0</v>
      </c>
      <c r="GJ29" s="10">
        <v>0</v>
      </c>
      <c r="GK29" s="10">
        <v>24.626330220680341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14.882447593993829</v>
      </c>
      <c r="GU29" s="10">
        <v>0.48477027993465249</v>
      </c>
      <c r="GV29" s="10">
        <v>0.14543108398039573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3.4903460155294979</v>
      </c>
      <c r="IP29" s="10">
        <v>0</v>
      </c>
      <c r="IQ29" s="10">
        <v>67.28611485492975</v>
      </c>
      <c r="IR29" s="10">
        <v>0</v>
      </c>
      <c r="IS29" s="10">
        <v>0</v>
      </c>
      <c r="IT29" s="10">
        <v>5.9141974152027599</v>
      </c>
      <c r="IU29" s="10">
        <v>0</v>
      </c>
      <c r="IV29" s="10">
        <v>0</v>
      </c>
      <c r="IW29" s="10">
        <v>163.2221532539975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0.96954055986930499</v>
      </c>
      <c r="JD29" s="10">
        <v>68.643471638746774</v>
      </c>
      <c r="JE29" s="10">
        <v>0</v>
      </c>
      <c r="JF29" s="10">
        <v>0</v>
      </c>
      <c r="JG29" s="10">
        <v>0</v>
      </c>
      <c r="JH29" s="10">
        <v>0.24238513996732625</v>
      </c>
      <c r="JI29" s="10">
        <v>0.14543108398039573</v>
      </c>
      <c r="JJ29" s="10">
        <v>-7.5624163669805782</v>
      </c>
      <c r="JK29" s="10">
        <v>-0.92106353187583967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0.33933919595425671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-10.955808326523144</v>
      </c>
      <c r="MX29" s="10">
        <v>-34.806506099308045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15.027878677974225</v>
      </c>
      <c r="NJ29" s="10">
        <v>0</v>
      </c>
      <c r="NK29" s="10">
        <v>0</v>
      </c>
      <c r="NL29" s="10">
        <v>0.87258650388237446</v>
      </c>
      <c r="NM29" s="10">
        <v>0</v>
      </c>
      <c r="NN29" s="10">
        <v>27.147135676340536</v>
      </c>
      <c r="NO29" s="10">
        <v>0</v>
      </c>
      <c r="NP29" s="10">
        <v>24.674807248673808</v>
      </c>
      <c r="NQ29" s="14">
        <f t="shared" si="0"/>
        <v>127202.89734537688</v>
      </c>
      <c r="NR29" s="11">
        <f>W_DirectConsumption_Total!E29</f>
        <v>1045.3101546230914</v>
      </c>
      <c r="NS29" s="11">
        <f t="shared" si="1"/>
        <v>128248.20749999997</v>
      </c>
      <c r="NT29" s="3">
        <v>128248.2075</v>
      </c>
      <c r="NU29" s="11">
        <f t="shared" si="2"/>
        <v>0</v>
      </c>
    </row>
    <row r="30">
      <c r="A30" s="9">
        <v>27</v>
      </c>
      <c r="B30" s="57" t="s">
        <v>778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495.61193316842719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33.959840739491952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2.3536523284796407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1.3449441877026518</v>
      </c>
      <c r="CF30" s="10">
        <v>0</v>
      </c>
      <c r="CG30" s="10">
        <v>0</v>
      </c>
      <c r="CH30" s="10">
        <v>0</v>
      </c>
      <c r="CI30" s="10">
        <v>0</v>
      </c>
      <c r="CJ30" s="10">
        <v>215.52730607934993</v>
      </c>
      <c r="CK30" s="10">
        <v>2153.9281166057967</v>
      </c>
      <c r="CL30" s="10">
        <v>463.6695087104892</v>
      </c>
      <c r="CM30" s="10">
        <v>2.6898883754053036</v>
      </c>
      <c r="CN30" s="10">
        <v>273.69614219748962</v>
      </c>
      <c r="CO30" s="10">
        <v>0</v>
      </c>
      <c r="CP30" s="10">
        <v>0</v>
      </c>
      <c r="CQ30" s="10">
        <v>0</v>
      </c>
      <c r="CR30" s="10">
        <v>10.759553501621214</v>
      </c>
      <c r="CS30" s="10">
        <v>0</v>
      </c>
      <c r="CT30" s="10">
        <v>642.54708567494185</v>
      </c>
      <c r="CU30" s="10">
        <v>1022.493818700941</v>
      </c>
      <c r="CV30" s="10">
        <v>4500.5194880999979</v>
      </c>
      <c r="CW30" s="10">
        <v>0</v>
      </c>
      <c r="CX30" s="10">
        <v>0</v>
      </c>
      <c r="CY30" s="10">
        <v>11499.272804857674</v>
      </c>
      <c r="CZ30" s="10">
        <v>-25.553939566350383</v>
      </c>
      <c r="DA30" s="10">
        <v>0</v>
      </c>
      <c r="DB30" s="10">
        <v>0</v>
      </c>
      <c r="DC30" s="10">
        <v>14.458150017803506</v>
      </c>
      <c r="DD30" s="10">
        <v>0</v>
      </c>
      <c r="DE30" s="10">
        <v>123.39862922171831</v>
      </c>
      <c r="DF30" s="10">
        <v>0</v>
      </c>
      <c r="DG30" s="10">
        <v>371.20459580593189</v>
      </c>
      <c r="DH30" s="10">
        <v>0</v>
      </c>
      <c r="DI30" s="10">
        <v>0</v>
      </c>
      <c r="DJ30" s="10">
        <v>84.059011731415737</v>
      </c>
      <c r="DK30" s="10">
        <v>0</v>
      </c>
      <c r="DL30" s="10">
        <v>360.10880625738503</v>
      </c>
      <c r="DM30" s="10">
        <v>13.449441877026517</v>
      </c>
      <c r="DN30" s="10">
        <v>32.95113259871497</v>
      </c>
      <c r="DO30" s="10">
        <v>35.641020974120266</v>
      </c>
      <c r="DP30" s="10">
        <v>17.484274440134474</v>
      </c>
      <c r="DQ30" s="10">
        <v>631.78753217332064</v>
      </c>
      <c r="DR30" s="10">
        <v>13.113205830100854</v>
      </c>
      <c r="DS30" s="10">
        <v>0</v>
      </c>
      <c r="DT30" s="10">
        <v>35.304784927194611</v>
      </c>
      <c r="DU30" s="10">
        <v>-7591.8737035345439</v>
      </c>
      <c r="DV30" s="10">
        <v>18.829218627837125</v>
      </c>
      <c r="DW30" s="10">
        <v>64.221084962801612</v>
      </c>
      <c r="DX30" s="10">
        <v>0</v>
      </c>
      <c r="DY30" s="10">
        <v>168.45425950975712</v>
      </c>
      <c r="DZ30" s="10">
        <v>100.53457803077322</v>
      </c>
      <c r="EA30" s="10">
        <v>0</v>
      </c>
      <c r="EB30" s="10">
        <v>6.0522488446619329</v>
      </c>
      <c r="EC30" s="10">
        <v>12692.238299349925</v>
      </c>
      <c r="ED30" s="10">
        <v>3190.2076132306897</v>
      </c>
      <c r="EE30" s="10">
        <v>8296.2882218438081</v>
      </c>
      <c r="EF30" s="10">
        <v>12182.840688257545</v>
      </c>
      <c r="EG30" s="10">
        <v>124.07110131556962</v>
      </c>
      <c r="EH30" s="10">
        <v>568.23891930437037</v>
      </c>
      <c r="EI30" s="10">
        <v>9612.6523455577772</v>
      </c>
      <c r="EJ30" s="10">
        <v>5450.3863206649958</v>
      </c>
      <c r="EK30" s="10">
        <v>1342.5905353741721</v>
      </c>
      <c r="EL30" s="10">
        <v>262.93658869586841</v>
      </c>
      <c r="EM30" s="10">
        <v>1103.1904699631002</v>
      </c>
      <c r="EN30" s="10">
        <v>11548.699503755744</v>
      </c>
      <c r="EO30" s="10">
        <v>385207.48221619806</v>
      </c>
      <c r="EP30" s="10">
        <v>6276.1820519144248</v>
      </c>
      <c r="EQ30" s="10">
        <v>13082.944585877545</v>
      </c>
      <c r="ER30" s="10">
        <v>672.13585780440019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11.768261642398203</v>
      </c>
      <c r="EZ30" s="10">
        <v>148.61633274114303</v>
      </c>
      <c r="FA30" s="10">
        <v>0</v>
      </c>
      <c r="FB30" s="10">
        <v>0</v>
      </c>
      <c r="FC30" s="10">
        <v>223615.12795209987</v>
      </c>
      <c r="FD30" s="10">
        <v>25791.322215479904</v>
      </c>
      <c r="FE30" s="10">
        <v>2417.5371773955167</v>
      </c>
      <c r="FF30" s="10">
        <v>140112.25064229916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79.015471027530793</v>
      </c>
      <c r="FM30" s="10">
        <v>0</v>
      </c>
      <c r="FN30" s="10">
        <v>0</v>
      </c>
      <c r="FO30" s="10">
        <v>9.7508453608442256</v>
      </c>
      <c r="FP30" s="10">
        <v>67.583445432058255</v>
      </c>
      <c r="FQ30" s="10">
        <v>0</v>
      </c>
      <c r="FR30" s="10">
        <v>60.186252399693664</v>
      </c>
      <c r="FS30" s="10">
        <v>0</v>
      </c>
      <c r="FT30" s="10">
        <v>2.6898883754053036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8.405901173141574</v>
      </c>
      <c r="GC30" s="10">
        <v>23.200287237870743</v>
      </c>
      <c r="GD30" s="10">
        <v>0</v>
      </c>
      <c r="GE30" s="10">
        <v>0</v>
      </c>
      <c r="GF30" s="10">
        <v>1.3449441877026518</v>
      </c>
      <c r="GG30" s="10">
        <v>0</v>
      </c>
      <c r="GH30" s="10">
        <v>0</v>
      </c>
      <c r="GI30" s="10">
        <v>0</v>
      </c>
      <c r="GJ30" s="10">
        <v>0</v>
      </c>
      <c r="GK30" s="10">
        <v>170.80791183823675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103.22446640617852</v>
      </c>
      <c r="GU30" s="10">
        <v>3.3623604692566293</v>
      </c>
      <c r="GV30" s="10">
        <v>1.0087081407769889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24.208995378647732</v>
      </c>
      <c r="IP30" s="10">
        <v>0</v>
      </c>
      <c r="IQ30" s="10">
        <v>466.69563313282009</v>
      </c>
      <c r="IR30" s="10">
        <v>0</v>
      </c>
      <c r="IS30" s="10">
        <v>0</v>
      </c>
      <c r="IT30" s="10">
        <v>41.02079772493088</v>
      </c>
      <c r="IU30" s="10">
        <v>0</v>
      </c>
      <c r="IV30" s="10">
        <v>0</v>
      </c>
      <c r="IW30" s="10">
        <v>1132.1067699987073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6.7247209385132587</v>
      </c>
      <c r="JD30" s="10">
        <v>476.11024244673865</v>
      </c>
      <c r="JE30" s="10">
        <v>0</v>
      </c>
      <c r="JF30" s="10">
        <v>0</v>
      </c>
      <c r="JG30" s="10">
        <v>0</v>
      </c>
      <c r="JH30" s="10">
        <v>1.6811802346283147</v>
      </c>
      <c r="JI30" s="10">
        <v>1.0087081407769889</v>
      </c>
      <c r="JJ30" s="10">
        <v>-52.452823320403418</v>
      </c>
      <c r="JK30" s="10">
        <v>-6.3884848915875958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2.3536523284796407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-75.989346605199813</v>
      </c>
      <c r="MX30" s="10">
        <v>-241.41748169262601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104.23317454695551</v>
      </c>
      <c r="NJ30" s="10">
        <v>0</v>
      </c>
      <c r="NK30" s="10">
        <v>0</v>
      </c>
      <c r="NL30" s="10">
        <v>6.0522488446619329</v>
      </c>
      <c r="NM30" s="10">
        <v>0</v>
      </c>
      <c r="NN30" s="10">
        <v>188.29218627837125</v>
      </c>
      <c r="NO30" s="10">
        <v>0</v>
      </c>
      <c r="NP30" s="10">
        <v>171.14414788516243</v>
      </c>
      <c r="NQ30" s="14">
        <f t="shared" si="0"/>
        <v>882277.6711201421</v>
      </c>
      <c r="NR30" s="11">
        <f>W_DirectConsumption_Total!E30</f>
        <v>7250.2578798580707</v>
      </c>
      <c r="NS30" s="11">
        <f t="shared" si="1"/>
        <v>889527.92900000012</v>
      </c>
      <c r="NT30" s="3">
        <v>889527.92899999989</v>
      </c>
      <c r="NU30" s="11">
        <f t="shared" si="2"/>
        <v>0</v>
      </c>
    </row>
    <row r="31">
      <c r="A31" s="9">
        <v>28</v>
      </c>
      <c r="B31" s="57" t="s">
        <v>779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868.36007783106652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59.500927992495058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4.1238266925491622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2.3564723957423785</v>
      </c>
      <c r="CF31" s="10">
        <v>0</v>
      </c>
      <c r="CG31" s="10">
        <v>0</v>
      </c>
      <c r="CH31" s="10">
        <v>0</v>
      </c>
      <c r="CI31" s="10">
        <v>0</v>
      </c>
      <c r="CJ31" s="10">
        <v>377.62470141771615</v>
      </c>
      <c r="CK31" s="10">
        <v>3773.8905417814194</v>
      </c>
      <c r="CL31" s="10">
        <v>812.39385843218508</v>
      </c>
      <c r="CM31" s="10">
        <v>4.7129447914847571</v>
      </c>
      <c r="CN31" s="10">
        <v>479.54213253357409</v>
      </c>
      <c r="CO31" s="10">
        <v>0</v>
      </c>
      <c r="CP31" s="10">
        <v>0</v>
      </c>
      <c r="CQ31" s="10">
        <v>0</v>
      </c>
      <c r="CR31" s="10">
        <v>18.851779165939028</v>
      </c>
      <c r="CS31" s="10">
        <v>0</v>
      </c>
      <c r="CT31" s="10">
        <v>1125.8046870659214</v>
      </c>
      <c r="CU31" s="10">
        <v>1791.5081388631434</v>
      </c>
      <c r="CV31" s="10">
        <v>7885.3457542529341</v>
      </c>
      <c r="CW31" s="10">
        <v>0</v>
      </c>
      <c r="CX31" s="10">
        <v>0</v>
      </c>
      <c r="CY31" s="10">
        <v>20147.838983597339</v>
      </c>
      <c r="CZ31" s="10">
        <v>-44.772975519105195</v>
      </c>
      <c r="DA31" s="10">
        <v>0</v>
      </c>
      <c r="DB31" s="10">
        <v>0</v>
      </c>
      <c r="DC31" s="10">
        <v>25.33207825423057</v>
      </c>
      <c r="DD31" s="10">
        <v>0</v>
      </c>
      <c r="DE31" s="10">
        <v>216.20634230936327</v>
      </c>
      <c r="DF31" s="10">
        <v>0</v>
      </c>
      <c r="DG31" s="10">
        <v>650.38638122489647</v>
      </c>
      <c r="DH31" s="10">
        <v>0</v>
      </c>
      <c r="DI31" s="10">
        <v>0</v>
      </c>
      <c r="DJ31" s="10">
        <v>147.27952473389868</v>
      </c>
      <c r="DK31" s="10">
        <v>0</v>
      </c>
      <c r="DL31" s="10">
        <v>630.94548396002187</v>
      </c>
      <c r="DM31" s="10">
        <v>23.564723957423787</v>
      </c>
      <c r="DN31" s="10">
        <v>57.733573695688278</v>
      </c>
      <c r="DO31" s="10">
        <v>62.44651848717303</v>
      </c>
      <c r="DP31" s="10">
        <v>30.634141144650926</v>
      </c>
      <c r="DQ31" s="10">
        <v>1106.9529078999824</v>
      </c>
      <c r="DR31" s="10">
        <v>22.975605858488191</v>
      </c>
      <c r="DS31" s="10">
        <v>0</v>
      </c>
      <c r="DT31" s="10">
        <v>61.857400388237437</v>
      </c>
      <c r="DU31" s="10">
        <v>-13301.697555866793</v>
      </c>
      <c r="DV31" s="10">
        <v>32.990613540393298</v>
      </c>
      <c r="DW31" s="10">
        <v>112.52155689669857</v>
      </c>
      <c r="DX31" s="10">
        <v>0</v>
      </c>
      <c r="DY31" s="10">
        <v>295.14816756673292</v>
      </c>
      <c r="DZ31" s="10">
        <v>176.14631158174282</v>
      </c>
      <c r="EA31" s="10">
        <v>0</v>
      </c>
      <c r="EB31" s="10">
        <v>10.604125780840704</v>
      </c>
      <c r="EC31" s="10">
        <v>22238.029998620827</v>
      </c>
      <c r="ED31" s="10">
        <v>5589.5525227009221</v>
      </c>
      <c r="EE31" s="10">
        <v>14535.899973136864</v>
      </c>
      <c r="EF31" s="10">
        <v>21345.516078733403</v>
      </c>
      <c r="EG31" s="10">
        <v>217.38457850723441</v>
      </c>
      <c r="EH31" s="10">
        <v>995.60958720115491</v>
      </c>
      <c r="EI31" s="10">
        <v>16842.297330469715</v>
      </c>
      <c r="EJ31" s="10">
        <v>9549.6043837459893</v>
      </c>
      <c r="EK31" s="10">
        <v>2352.3485690498296</v>
      </c>
      <c r="EL31" s="10">
        <v>460.690353367635</v>
      </c>
      <c r="EM31" s="10">
        <v>1932.8964826076863</v>
      </c>
      <c r="EN31" s="10">
        <v>20234.439344140872</v>
      </c>
      <c r="EO31" s="10">
        <v>674920.79357316834</v>
      </c>
      <c r="EP31" s="10">
        <v>10996.478434731811</v>
      </c>
      <c r="EQ31" s="10">
        <v>22922.585229583987</v>
      </c>
      <c r="ER31" s="10">
        <v>1177.6470797722538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20.619133462745815</v>
      </c>
      <c r="EZ31" s="10">
        <v>260.39019972953287</v>
      </c>
      <c r="FA31" s="10">
        <v>0</v>
      </c>
      <c r="FB31" s="10">
        <v>0</v>
      </c>
      <c r="FC31" s="10">
        <v>391795.34816951299</v>
      </c>
      <c r="FD31" s="10">
        <v>45188.892896953723</v>
      </c>
      <c r="FE31" s="10">
        <v>4235.7591313469256</v>
      </c>
      <c r="FF31" s="10">
        <v>245490.22477125379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138.44275324986475</v>
      </c>
      <c r="FM31" s="10">
        <v>0</v>
      </c>
      <c r="FN31" s="10">
        <v>0</v>
      </c>
      <c r="FO31" s="10">
        <v>17.084424869132246</v>
      </c>
      <c r="FP31" s="10">
        <v>118.41273788605453</v>
      </c>
      <c r="FQ31" s="10">
        <v>0</v>
      </c>
      <c r="FR31" s="10">
        <v>105.45213970947145</v>
      </c>
      <c r="FS31" s="10">
        <v>0</v>
      </c>
      <c r="FT31" s="10">
        <v>4.7129447914847571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14.727952473389866</v>
      </c>
      <c r="GC31" s="10">
        <v>40.649148826556029</v>
      </c>
      <c r="GD31" s="10">
        <v>0</v>
      </c>
      <c r="GE31" s="10">
        <v>0</v>
      </c>
      <c r="GF31" s="10">
        <v>2.3564723957423785</v>
      </c>
      <c r="GG31" s="10">
        <v>0</v>
      </c>
      <c r="GH31" s="10">
        <v>0</v>
      </c>
      <c r="GI31" s="10">
        <v>0</v>
      </c>
      <c r="GJ31" s="10">
        <v>0</v>
      </c>
      <c r="GK31" s="10">
        <v>299.27199425928205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180.85925637322757</v>
      </c>
      <c r="GU31" s="10">
        <v>5.8911809893559468</v>
      </c>
      <c r="GV31" s="10">
        <v>1.7673542968067839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42.416503123362816</v>
      </c>
      <c r="IP31" s="10">
        <v>0</v>
      </c>
      <c r="IQ31" s="10">
        <v>817.69592132260527</v>
      </c>
      <c r="IR31" s="10">
        <v>0</v>
      </c>
      <c r="IS31" s="10">
        <v>0</v>
      </c>
      <c r="IT31" s="10">
        <v>71.872408070142541</v>
      </c>
      <c r="IU31" s="10">
        <v>0</v>
      </c>
      <c r="IV31" s="10">
        <v>0</v>
      </c>
      <c r="IW31" s="10">
        <v>1983.5606391161473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11.782361978711894</v>
      </c>
      <c r="JD31" s="10">
        <v>834.19122809280202</v>
      </c>
      <c r="JE31" s="10">
        <v>0</v>
      </c>
      <c r="JF31" s="10">
        <v>0</v>
      </c>
      <c r="JG31" s="10">
        <v>0</v>
      </c>
      <c r="JH31" s="10">
        <v>2.9455904946779734</v>
      </c>
      <c r="JI31" s="10">
        <v>1.7673542968067839</v>
      </c>
      <c r="JJ31" s="10">
        <v>-91.902423433952762</v>
      </c>
      <c r="JK31" s="10">
        <v>-11.193243879776299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4.1238266925491622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-133.14069035944439</v>
      </c>
      <c r="MX31" s="10">
        <v>-422.98679503575698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182.62661067003432</v>
      </c>
      <c r="NJ31" s="10">
        <v>0</v>
      </c>
      <c r="NK31" s="10">
        <v>0</v>
      </c>
      <c r="NL31" s="10">
        <v>10.604125780840704</v>
      </c>
      <c r="NM31" s="10">
        <v>0</v>
      </c>
      <c r="NN31" s="10">
        <v>329.90613540393304</v>
      </c>
      <c r="NO31" s="10">
        <v>0</v>
      </c>
      <c r="NP31" s="10">
        <v>299.86111235821767</v>
      </c>
      <c r="NQ31" s="14">
        <f t="shared" si="0"/>
        <v>1545835.8765993181</v>
      </c>
      <c r="NR31" s="11">
        <f>W_DirectConsumption_Total!E31</f>
        <v>12703.153567348229</v>
      </c>
      <c r="NS31" s="11">
        <f t="shared" si="1"/>
        <v>1558539.0301666663</v>
      </c>
      <c r="NT31" s="3">
        <v>1558539.0301666667</v>
      </c>
      <c r="NU31" s="11">
        <f t="shared" si="2"/>
        <v>0</v>
      </c>
    </row>
    <row r="32">
      <c r="A32" s="9">
        <v>29</v>
      </c>
      <c r="B32" s="57" t="s">
        <v>780</v>
      </c>
      <c r="C32" s="10">
        <v>5214.9951106538829</v>
      </c>
      <c r="D32" s="10">
        <v>155.94820176150256</v>
      </c>
      <c r="E32" s="10">
        <v>95.96812416092466</v>
      </c>
      <c r="F32" s="10">
        <v>174.48749847440848</v>
      </c>
      <c r="G32" s="10">
        <v>8259.8019590323111</v>
      </c>
      <c r="H32" s="10">
        <v>1862.6540462143105</v>
      </c>
      <c r="I32" s="10">
        <v>46.893515214997272</v>
      </c>
      <c r="J32" s="10">
        <v>739.39077478530589</v>
      </c>
      <c r="K32" s="10">
        <v>25.082577905696215</v>
      </c>
      <c r="L32" s="10">
        <v>5245.5304228869045</v>
      </c>
      <c r="M32" s="10">
        <v>1836.4809214431491</v>
      </c>
      <c r="N32" s="10">
        <v>2935.7521618319224</v>
      </c>
      <c r="O32" s="10">
        <v>102.51140535371498</v>
      </c>
      <c r="P32" s="10">
        <v>670.6863222610076</v>
      </c>
      <c r="Q32" s="10">
        <v>1928.0868581422135</v>
      </c>
      <c r="R32" s="10">
        <v>1661.9934229687408</v>
      </c>
      <c r="S32" s="10">
        <v>909.5160857978542</v>
      </c>
      <c r="T32" s="10">
        <v>544.18288586706149</v>
      </c>
      <c r="U32" s="10">
        <v>384.9630435091637</v>
      </c>
      <c r="V32" s="10">
        <v>0</v>
      </c>
      <c r="W32" s="10">
        <v>3202.9361438708606</v>
      </c>
      <c r="X32" s="10">
        <v>55.871200752352742</v>
      </c>
      <c r="Y32" s="10">
        <v>0.39967235231715215</v>
      </c>
      <c r="Z32" s="10">
        <v>11.996015520115582</v>
      </c>
      <c r="AA32" s="10">
        <v>110.14523341197034</v>
      </c>
      <c r="AB32" s="10">
        <v>10.90546865465053</v>
      </c>
      <c r="AC32" s="10">
        <v>0</v>
      </c>
      <c r="AD32" s="10">
        <v>316.25859098486535</v>
      </c>
      <c r="AE32" s="10">
        <v>0</v>
      </c>
      <c r="AF32" s="10">
        <v>0</v>
      </c>
      <c r="AG32" s="10">
        <v>1456.8297981981791</v>
      </c>
      <c r="AH32" s="10">
        <v>18.539296712905898</v>
      </c>
      <c r="AI32" s="10">
        <v>0</v>
      </c>
      <c r="AJ32" s="10">
        <v>35.988046560346753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1147.2553024692359</v>
      </c>
      <c r="AU32" s="10">
        <v>0</v>
      </c>
      <c r="AV32" s="10">
        <v>347.3776185270637</v>
      </c>
      <c r="AW32" s="10">
        <v>0</v>
      </c>
      <c r="AX32" s="10">
        <v>1314.1089728853888</v>
      </c>
      <c r="AY32" s="10">
        <v>383.87249664369864</v>
      </c>
      <c r="AZ32" s="10">
        <v>2953.2009116793633</v>
      </c>
      <c r="BA32" s="10">
        <v>0</v>
      </c>
      <c r="BB32" s="10">
        <v>0</v>
      </c>
      <c r="BC32" s="10">
        <v>0</v>
      </c>
      <c r="BD32" s="10">
        <v>259.55015398068258</v>
      </c>
      <c r="BE32" s="10">
        <v>310.80585665754006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4180.0661353275482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6.9184590145096703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82.472779464632197</v>
      </c>
      <c r="CF32" s="10">
        <v>211.56609190022027</v>
      </c>
      <c r="CG32" s="10">
        <v>121.05070206662087</v>
      </c>
      <c r="CH32" s="10">
        <v>453.66749603346204</v>
      </c>
      <c r="CI32" s="10">
        <v>95.96812416092466</v>
      </c>
      <c r="CJ32" s="10">
        <v>1209.3419204370764</v>
      </c>
      <c r="CK32" s="10">
        <v>13670.758754143942</v>
      </c>
      <c r="CL32" s="10">
        <v>1837.3243123357031</v>
      </c>
      <c r="CM32" s="10">
        <v>7.9068103022967664</v>
      </c>
      <c r="CN32" s="10">
        <v>2848.2027741402053</v>
      </c>
      <c r="CO32" s="10">
        <v>0</v>
      </c>
      <c r="CP32" s="10">
        <v>0</v>
      </c>
      <c r="CQ32" s="10">
        <v>0</v>
      </c>
      <c r="CR32" s="10">
        <v>113.41825611906604</v>
      </c>
      <c r="CS32" s="10">
        <v>22.901484174766111</v>
      </c>
      <c r="CT32" s="10">
        <v>3933.5146837081147</v>
      </c>
      <c r="CU32" s="10">
        <v>7638.2193506561034</v>
      </c>
      <c r="CV32" s="10">
        <v>15130.99572040133</v>
      </c>
      <c r="CW32" s="10">
        <v>0</v>
      </c>
      <c r="CX32" s="10">
        <v>0</v>
      </c>
      <c r="CY32" s="10">
        <v>63010.821286934646</v>
      </c>
      <c r="CZ32" s="10">
        <v>-32.583370118682211</v>
      </c>
      <c r="DA32" s="10">
        <v>0</v>
      </c>
      <c r="DB32" s="10">
        <v>977.12999145668743</v>
      </c>
      <c r="DC32" s="10">
        <v>90.483167455307452</v>
      </c>
      <c r="DD32" s="10">
        <v>1413.3487376427086</v>
      </c>
      <c r="DE32" s="10">
        <v>664.8064043516838</v>
      </c>
      <c r="DF32" s="10">
        <v>4.3621874618602119</v>
      </c>
      <c r="DG32" s="10">
        <v>1838.164424560515</v>
      </c>
      <c r="DH32" s="10">
        <v>91.605936699064443</v>
      </c>
      <c r="DI32" s="10">
        <v>370.785934258118</v>
      </c>
      <c r="DJ32" s="10">
        <v>533.90164756408296</v>
      </c>
      <c r="DK32" s="10">
        <v>0</v>
      </c>
      <c r="DL32" s="10">
        <v>11261.680702511016</v>
      </c>
      <c r="DM32" s="10">
        <v>968.67998088770901</v>
      </c>
      <c r="DN32" s="10">
        <v>96.85842620313538</v>
      </c>
      <c r="DO32" s="10">
        <v>484.27554568727055</v>
      </c>
      <c r="DP32" s="10">
        <v>178.98825022434016</v>
      </c>
      <c r="DQ32" s="10">
        <v>3339.1652599189601</v>
      </c>
      <c r="DR32" s="10">
        <v>144.32874617380688</v>
      </c>
      <c r="DS32" s="10">
        <v>372.96702798904806</v>
      </c>
      <c r="DT32" s="10">
        <v>1184.5088288935124</v>
      </c>
      <c r="DU32" s="10">
        <v>-22177.484275030776</v>
      </c>
      <c r="DV32" s="10">
        <v>156.76853060432728</v>
      </c>
      <c r="DW32" s="10">
        <v>6150694.8660998559</v>
      </c>
      <c r="DX32" s="10">
        <v>1206.1448332043485</v>
      </c>
      <c r="DY32" s="10">
        <v>858.31610138119754</v>
      </c>
      <c r="DZ32" s="10">
        <v>573.6064857419301</v>
      </c>
      <c r="EA32" s="10">
        <v>0</v>
      </c>
      <c r="EB32" s="10">
        <v>27.605244969353201</v>
      </c>
      <c r="EC32" s="10">
        <v>42398.957179378158</v>
      </c>
      <c r="ED32" s="10">
        <v>15192.272905183627</v>
      </c>
      <c r="EE32" s="10">
        <v>42718.672483326343</v>
      </c>
      <c r="EF32" s="10">
        <v>4853809.0020246971</v>
      </c>
      <c r="EG32" s="10">
        <v>25741647.327690572</v>
      </c>
      <c r="EH32" s="10">
        <v>17790724.901403047</v>
      </c>
      <c r="EI32" s="10">
        <v>45784.334735165074</v>
      </c>
      <c r="EJ32" s="10">
        <v>34559.486328857412</v>
      </c>
      <c r="EK32" s="10">
        <v>13775.585590570394</v>
      </c>
      <c r="EL32" s="10">
        <v>3711.9145094778264</v>
      </c>
      <c r="EM32" s="10">
        <v>20774.614630148724</v>
      </c>
      <c r="EN32" s="10">
        <v>12866700.385751409</v>
      </c>
      <c r="EO32" s="10">
        <v>-24242280.807380956</v>
      </c>
      <c r="EP32" s="10">
        <v>20421.364417460212</v>
      </c>
      <c r="EQ32" s="10">
        <v>-8072805.1477394691</v>
      </c>
      <c r="ER32" s="10">
        <v>-1674132.2187657151</v>
      </c>
      <c r="ES32" s="10">
        <v>0</v>
      </c>
      <c r="ET32" s="10">
        <v>0</v>
      </c>
      <c r="EU32" s="10">
        <v>2.1810937309301059</v>
      </c>
      <c r="EV32" s="10">
        <v>0</v>
      </c>
      <c r="EW32" s="10">
        <v>0</v>
      </c>
      <c r="EX32" s="10">
        <v>30.535312233021482</v>
      </c>
      <c r="EY32" s="10">
        <v>507.96931076785148</v>
      </c>
      <c r="EZ32" s="10">
        <v>19375.288134868006</v>
      </c>
      <c r="FA32" s="10">
        <v>0</v>
      </c>
      <c r="FB32" s="10">
        <v>0</v>
      </c>
      <c r="FC32" s="10">
        <v>657484.73648702994</v>
      </c>
      <c r="FD32" s="10">
        <v>76417.727391330074</v>
      </c>
      <c r="FE32" s="10">
        <v>7106.2457591892189</v>
      </c>
      <c r="FF32" s="10">
        <v>411853.8884311851</v>
      </c>
      <c r="FG32" s="10">
        <v>0</v>
      </c>
      <c r="FH32" s="10">
        <v>69.79499938976339</v>
      </c>
      <c r="FI32" s="10">
        <v>13.086562385580635</v>
      </c>
      <c r="FJ32" s="10">
        <v>0</v>
      </c>
      <c r="FK32" s="10">
        <v>0</v>
      </c>
      <c r="FL32" s="10">
        <v>8953.3658357539953</v>
      </c>
      <c r="FM32" s="10">
        <v>0</v>
      </c>
      <c r="FN32" s="10">
        <v>0</v>
      </c>
      <c r="FO32" s="10">
        <v>29.972267056286231</v>
      </c>
      <c r="FP32" s="10">
        <v>905.33297766656051</v>
      </c>
      <c r="FQ32" s="10">
        <v>640.15101002798599</v>
      </c>
      <c r="FR32" s="10">
        <v>1137.6866689886019</v>
      </c>
      <c r="FS32" s="10">
        <v>7919.551337007214</v>
      </c>
      <c r="FT32" s="10">
        <v>1530.3102344915105</v>
      </c>
      <c r="FU32" s="10">
        <v>5826.7919021797779</v>
      </c>
      <c r="FV32" s="10">
        <v>1.090546865465053</v>
      </c>
      <c r="FW32" s="10">
        <v>109.05468654650529</v>
      </c>
      <c r="FX32" s="10">
        <v>2163.6449810826648</v>
      </c>
      <c r="FY32" s="10">
        <v>474.38788647729803</v>
      </c>
      <c r="FZ32" s="10">
        <v>65.432811927903174</v>
      </c>
      <c r="GA32" s="10">
        <v>2125.1621024543683</v>
      </c>
      <c r="GB32" s="10">
        <v>421.66784122395666</v>
      </c>
      <c r="GC32" s="10">
        <v>7004.0743032150458</v>
      </c>
      <c r="GD32" s="10">
        <v>173.39695160894343</v>
      </c>
      <c r="GE32" s="10">
        <v>2545.3363839954336</v>
      </c>
      <c r="GF32" s="10">
        <v>1125.0355828492229</v>
      </c>
      <c r="GG32" s="10">
        <v>730.66639986158555</v>
      </c>
      <c r="GH32" s="10">
        <v>696.85944703216876</v>
      </c>
      <c r="GI32" s="10">
        <v>161.40093608882785</v>
      </c>
      <c r="GJ32" s="10">
        <v>5324.0497972003886</v>
      </c>
      <c r="GK32" s="10">
        <v>1684.235256359962</v>
      </c>
      <c r="GL32" s="10">
        <v>340.2506220250965</v>
      </c>
      <c r="GM32" s="10">
        <v>145.04273310685204</v>
      </c>
      <c r="GN32" s="10">
        <v>33.806952829416637</v>
      </c>
      <c r="GO32" s="10">
        <v>7019.8501729985455</v>
      </c>
      <c r="GP32" s="10">
        <v>2.1810937309301059</v>
      </c>
      <c r="GQ32" s="10">
        <v>2.1810937309301059</v>
      </c>
      <c r="GR32" s="10">
        <v>62.161171331508022</v>
      </c>
      <c r="GS32" s="10">
        <v>540.9112452706662</v>
      </c>
      <c r="GT32" s="10">
        <v>343.77407937284534</v>
      </c>
      <c r="GU32" s="10">
        <v>9.8835128778709578</v>
      </c>
      <c r="GV32" s="10">
        <v>46.586928481963405</v>
      </c>
      <c r="GW32" s="10">
        <v>1255.2194421502759</v>
      </c>
      <c r="GX32" s="10">
        <v>4919.4569101128536</v>
      </c>
      <c r="GY32" s="10">
        <v>2215.9912306249876</v>
      </c>
      <c r="GZ32" s="10">
        <v>2485.3563063948559</v>
      </c>
      <c r="HA32" s="10">
        <v>6574.9070518888038</v>
      </c>
      <c r="HB32" s="10">
        <v>1330.4671758673644</v>
      </c>
      <c r="HC32" s="10">
        <v>1877.9217023308211</v>
      </c>
      <c r="HD32" s="10">
        <v>4773.3236301405368</v>
      </c>
      <c r="HE32" s="10">
        <v>633.60772883519576</v>
      </c>
      <c r="HF32" s="10">
        <v>2534.430915340783</v>
      </c>
      <c r="HG32" s="10">
        <v>318.43968471579547</v>
      </c>
      <c r="HH32" s="10">
        <v>550.72616705985183</v>
      </c>
      <c r="HI32" s="10">
        <v>1092.7279591959832</v>
      </c>
      <c r="HJ32" s="10">
        <v>28.354218502091378</v>
      </c>
      <c r="HK32" s="10">
        <v>2875.7720842313447</v>
      </c>
      <c r="HL32" s="10">
        <v>30.535312233021482</v>
      </c>
      <c r="HM32" s="10">
        <v>346.79390321788685</v>
      </c>
      <c r="HN32" s="10">
        <v>2698.0129451605408</v>
      </c>
      <c r="HO32" s="10">
        <v>1246.4950672265554</v>
      </c>
      <c r="HP32" s="10">
        <v>431.856558724161</v>
      </c>
      <c r="HQ32" s="10">
        <v>86.153202371739184</v>
      </c>
      <c r="HR32" s="10">
        <v>496.19882378659912</v>
      </c>
      <c r="HS32" s="10">
        <v>167.94421728161814</v>
      </c>
      <c r="HT32" s="10">
        <v>37.078593425811796</v>
      </c>
      <c r="HU32" s="10">
        <v>2768.8984914157695</v>
      </c>
      <c r="HV32" s="10">
        <v>1210.5070206662087</v>
      </c>
      <c r="HW32" s="10">
        <v>600.89132287124414</v>
      </c>
      <c r="HX32" s="10">
        <v>193.02679518731438</v>
      </c>
      <c r="HY32" s="10">
        <v>1588.9267829825822</v>
      </c>
      <c r="HZ32" s="10">
        <v>2197.4519339120816</v>
      </c>
      <c r="IA32" s="10">
        <v>229.01484174766114</v>
      </c>
      <c r="IB32" s="10">
        <v>0</v>
      </c>
      <c r="IC32" s="10">
        <v>1887.7366241200068</v>
      </c>
      <c r="ID32" s="10">
        <v>17212.10117763493</v>
      </c>
      <c r="IE32" s="10">
        <v>3345.7977832467823</v>
      </c>
      <c r="IF32" s="10">
        <v>64.342265062438116</v>
      </c>
      <c r="IG32" s="10">
        <v>153.76710803057247</v>
      </c>
      <c r="IH32" s="10">
        <v>351.15609067974708</v>
      </c>
      <c r="II32" s="10">
        <v>1804.8550623446627</v>
      </c>
      <c r="IJ32" s="10">
        <v>1174.5189741058618</v>
      </c>
      <c r="IK32" s="10">
        <v>16.358202981975793</v>
      </c>
      <c r="IL32" s="10">
        <v>0</v>
      </c>
      <c r="IM32" s="10">
        <v>2.1810937309301059</v>
      </c>
      <c r="IN32" s="10">
        <v>46.893515214997272</v>
      </c>
      <c r="IO32" s="10">
        <v>75.523480182531117</v>
      </c>
      <c r="IP32" s="10">
        <v>54.527343273252647</v>
      </c>
      <c r="IQ32" s="10">
        <v>2531.0829054378401</v>
      </c>
      <c r="IR32" s="10">
        <v>0</v>
      </c>
      <c r="IS32" s="10">
        <v>10.90546865465053</v>
      </c>
      <c r="IT32" s="10">
        <v>1621.1713439899384</v>
      </c>
      <c r="IU32" s="10">
        <v>0</v>
      </c>
      <c r="IV32" s="10">
        <v>0</v>
      </c>
      <c r="IW32" s="10">
        <v>6107.3082195375409</v>
      </c>
      <c r="IX32" s="10">
        <v>5847361.983100445</v>
      </c>
      <c r="IY32" s="10">
        <v>3722681.9341887766</v>
      </c>
      <c r="IZ32" s="10">
        <v>803508.59107187926</v>
      </c>
      <c r="JA32" s="10">
        <v>8226578.7617201274</v>
      </c>
      <c r="JB32" s="10">
        <v>854528.45920189598</v>
      </c>
      <c r="JC32" s="10">
        <v>46844987.994568519</v>
      </c>
      <c r="JD32" s="10">
        <v>38750299.776728332</v>
      </c>
      <c r="JE32" s="10">
        <v>16247118.638235519</v>
      </c>
      <c r="JF32" s="10">
        <v>8565195.2791555971</v>
      </c>
      <c r="JG32" s="10">
        <v>1738816.8373503515</v>
      </c>
      <c r="JH32" s="10">
        <v>126796.41196480575</v>
      </c>
      <c r="JI32" s="10">
        <v>40432045.375752553</v>
      </c>
      <c r="JJ32" s="10">
        <v>625.55820791272583</v>
      </c>
      <c r="JK32" s="10">
        <v>201.51179235598585</v>
      </c>
      <c r="JL32" s="10">
        <v>143.95218624138701</v>
      </c>
      <c r="JM32" s="10">
        <v>0</v>
      </c>
      <c r="JN32" s="10">
        <v>8977.3817965083163</v>
      </c>
      <c r="JO32" s="10">
        <v>0</v>
      </c>
      <c r="JP32" s="10">
        <v>15044.094009090406</v>
      </c>
      <c r="JQ32" s="10">
        <v>0</v>
      </c>
      <c r="JR32" s="10">
        <v>0</v>
      </c>
      <c r="JS32" s="10">
        <v>5452.7343273252654</v>
      </c>
      <c r="JT32" s="10">
        <v>2875.7720842313447</v>
      </c>
      <c r="JU32" s="10">
        <v>95.96812416092466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10.90546865465053</v>
      </c>
      <c r="KI32" s="10">
        <v>17.448749847440848</v>
      </c>
      <c r="KJ32" s="10">
        <v>0</v>
      </c>
      <c r="KK32" s="10">
        <v>0</v>
      </c>
      <c r="KL32" s="10">
        <v>0</v>
      </c>
      <c r="KM32" s="10">
        <v>0</v>
      </c>
      <c r="KN32" s="10">
        <v>1.090546865465053</v>
      </c>
      <c r="KO32" s="10">
        <v>1.090546865465053</v>
      </c>
      <c r="KP32" s="10">
        <v>1.090546865465053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603.07241660217426</v>
      </c>
      <c r="LE32" s="10">
        <v>7.6338280582553706</v>
      </c>
      <c r="LF32" s="10">
        <v>4.3621874618602119</v>
      </c>
      <c r="LG32" s="10">
        <v>140643.68065499846</v>
      </c>
      <c r="LH32" s="10">
        <v>838.63053954262568</v>
      </c>
      <c r="LI32" s="10">
        <v>12509.663093749623</v>
      </c>
      <c r="LJ32" s="10">
        <v>12005.830441904769</v>
      </c>
      <c r="LK32" s="10">
        <v>0</v>
      </c>
      <c r="LL32" s="10">
        <v>0</v>
      </c>
      <c r="LM32" s="10">
        <v>1183.2433490295823</v>
      </c>
      <c r="LN32" s="10">
        <v>66.523358793368232</v>
      </c>
      <c r="LO32" s="10">
        <v>3246.5580184894629</v>
      </c>
      <c r="LP32" s="10">
        <v>55.617890138717698</v>
      </c>
      <c r="LQ32" s="10">
        <v>486.3839019974136</v>
      </c>
      <c r="LR32" s="10">
        <v>112.32632714290045</v>
      </c>
      <c r="LS32" s="10">
        <v>1185.4244427605126</v>
      </c>
      <c r="LT32" s="10">
        <v>1211.597567531674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1118.9010839671441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94.877577295459602</v>
      </c>
      <c r="MW32" s="10">
        <v>-223.36739103988364</v>
      </c>
      <c r="MX32" s="10">
        <v>1580.5121928454762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0</v>
      </c>
      <c r="NE32" s="10">
        <v>0</v>
      </c>
      <c r="NF32" s="10">
        <v>0</v>
      </c>
      <c r="NG32" s="10">
        <v>1815.7605309993132</v>
      </c>
      <c r="NH32" s="10">
        <v>5477.8169052309604</v>
      </c>
      <c r="NI32" s="10">
        <v>660.81663049014185</v>
      </c>
      <c r="NJ32" s="10">
        <v>0</v>
      </c>
      <c r="NK32" s="10">
        <v>0</v>
      </c>
      <c r="NL32" s="10">
        <v>17.790323180167725</v>
      </c>
      <c r="NM32" s="10">
        <v>2.1810937309301059</v>
      </c>
      <c r="NN32" s="10">
        <v>553.47672116077365</v>
      </c>
      <c r="NO32" s="10">
        <v>9545.5567134156081</v>
      </c>
      <c r="NP32" s="10">
        <v>2234.0133891556197</v>
      </c>
      <c r="NQ32" s="14">
        <f t="shared" si="0"/>
        <v>207525450.98900113</v>
      </c>
      <c r="NR32" s="11">
        <f>W_DirectConsumption_Total!E32</f>
        <v>-6359.6900011561811</v>
      </c>
      <c r="NS32" s="11">
        <f t="shared" si="1"/>
        <v>207519091.29899997</v>
      </c>
      <c r="NT32" s="3">
        <v>207519091.29900002</v>
      </c>
      <c r="NU32" s="11">
        <f t="shared" si="2"/>
        <v>0</v>
      </c>
    </row>
    <row r="33">
      <c r="A33" s="9">
        <v>30</v>
      </c>
      <c r="B33" s="57" t="s">
        <v>781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157884.51004633814</v>
      </c>
      <c r="Y33" s="10">
        <v>1482.4836624069308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1307.7006064608213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89.604994065497252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6.2102471134503041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3.5487126362573167</v>
      </c>
      <c r="CF33" s="10">
        <v>0</v>
      </c>
      <c r="CG33" s="10">
        <v>0</v>
      </c>
      <c r="CH33" s="10">
        <v>0</v>
      </c>
      <c r="CI33" s="10">
        <v>0</v>
      </c>
      <c r="CJ33" s="10">
        <v>568.68119996023495</v>
      </c>
      <c r="CK33" s="10">
        <v>5683.2632869660929</v>
      </c>
      <c r="CL33" s="10">
        <v>1223.4186813497099</v>
      </c>
      <c r="CM33" s="10">
        <v>7.0974252725146334</v>
      </c>
      <c r="CN33" s="10">
        <v>722.16302147836404</v>
      </c>
      <c r="CO33" s="10">
        <v>0</v>
      </c>
      <c r="CP33" s="10">
        <v>0</v>
      </c>
      <c r="CQ33" s="10">
        <v>0</v>
      </c>
      <c r="CR33" s="10">
        <v>28.389701090058534</v>
      </c>
      <c r="CS33" s="10">
        <v>0</v>
      </c>
      <c r="CT33" s="10">
        <v>1695.3974619719331</v>
      </c>
      <c r="CU33" s="10">
        <v>2697.9087817146251</v>
      </c>
      <c r="CV33" s="10">
        <v>11874.879659076047</v>
      </c>
      <c r="CW33" s="10">
        <v>0</v>
      </c>
      <c r="CX33" s="10">
        <v>0</v>
      </c>
      <c r="CY33" s="10">
        <v>30341.493040000059</v>
      </c>
      <c r="CZ33" s="10">
        <v>-67.425540088889022</v>
      </c>
      <c r="DA33" s="10">
        <v>0</v>
      </c>
      <c r="DB33" s="10">
        <v>0</v>
      </c>
      <c r="DC33" s="10">
        <v>38.148660839766158</v>
      </c>
      <c r="DD33" s="10">
        <v>0</v>
      </c>
      <c r="DE33" s="10">
        <v>325.59438437660884</v>
      </c>
      <c r="DF33" s="10">
        <v>0</v>
      </c>
      <c r="DG33" s="10">
        <v>979.44468760701943</v>
      </c>
      <c r="DH33" s="10">
        <v>0</v>
      </c>
      <c r="DI33" s="10">
        <v>0</v>
      </c>
      <c r="DJ33" s="10">
        <v>221.79453976608232</v>
      </c>
      <c r="DK33" s="10">
        <v>0</v>
      </c>
      <c r="DL33" s="10">
        <v>950.16780835789655</v>
      </c>
      <c r="DM33" s="10">
        <v>35.487126362573171</v>
      </c>
      <c r="DN33" s="10">
        <v>86.943459588304265</v>
      </c>
      <c r="DO33" s="10">
        <v>94.040884860818892</v>
      </c>
      <c r="DP33" s="10">
        <v>46.133264271345119</v>
      </c>
      <c r="DQ33" s="10">
        <v>1667.0077608818744</v>
      </c>
      <c r="DR33" s="10">
        <v>34.599948203508838</v>
      </c>
      <c r="DS33" s="10">
        <v>0</v>
      </c>
      <c r="DT33" s="10">
        <v>93.153706701754572</v>
      </c>
      <c r="DU33" s="10">
        <v>-20031.59565351349</v>
      </c>
      <c r="DV33" s="10">
        <v>49.681976907602433</v>
      </c>
      <c r="DW33" s="10">
        <v>16550621.396734066</v>
      </c>
      <c r="DX33" s="10">
        <v>0</v>
      </c>
      <c r="DY33" s="10">
        <v>444.47625769122891</v>
      </c>
      <c r="DZ33" s="10">
        <v>265.26626956023443</v>
      </c>
      <c r="EA33" s="10">
        <v>0</v>
      </c>
      <c r="EB33" s="10">
        <v>15.969206863157927</v>
      </c>
      <c r="EC33" s="10">
        <v>33489.201148360298</v>
      </c>
      <c r="ED33" s="10">
        <v>8417.5463732023545</v>
      </c>
      <c r="EE33" s="10">
        <v>21890.23389675326</v>
      </c>
      <c r="EF33" s="10">
        <v>224130.16426149779</v>
      </c>
      <c r="EG33" s="10">
        <v>35196731.413364686</v>
      </c>
      <c r="EH33" s="10">
        <v>9037249.80360795</v>
      </c>
      <c r="EI33" s="10">
        <v>25363.536389490109</v>
      </c>
      <c r="EJ33" s="10">
        <v>14381.157958432776</v>
      </c>
      <c r="EK33" s="10">
        <v>3542.5023891438664</v>
      </c>
      <c r="EL33" s="10">
        <v>693.77332038830548</v>
      </c>
      <c r="EM33" s="10">
        <v>2910.8315398900641</v>
      </c>
      <c r="EN33" s="10">
        <v>30480.963555547492</v>
      </c>
      <c r="EO33" s="10">
        <v>1016374.1699822526</v>
      </c>
      <c r="EP33" s="10">
        <v>16560.067517094769</v>
      </c>
      <c r="EQ33" s="10">
        <v>34514.351829845029</v>
      </c>
      <c r="ER33" s="10">
        <v>1772.2769090850152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85273.861823965781</v>
      </c>
      <c r="EZ33" s="10">
        <v>392.13274630643355</v>
      </c>
      <c r="FA33" s="10">
        <v>0</v>
      </c>
      <c r="FB33" s="10">
        <v>0</v>
      </c>
      <c r="FC33" s="10">
        <v>590021.38339836837</v>
      </c>
      <c r="FD33" s="10">
        <v>68051.887869188446</v>
      </c>
      <c r="FE33" s="10">
        <v>6378.8109636725267</v>
      </c>
      <c r="FF33" s="10">
        <v>369694.23630737851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208.48686738011736</v>
      </c>
      <c r="FM33" s="10">
        <v>0</v>
      </c>
      <c r="FN33" s="10">
        <v>0</v>
      </c>
      <c r="FO33" s="10">
        <v>25.728166612865547</v>
      </c>
      <c r="FP33" s="10">
        <v>178.32280997193018</v>
      </c>
      <c r="FQ33" s="10">
        <v>0</v>
      </c>
      <c r="FR33" s="10">
        <v>158.80489047251493</v>
      </c>
      <c r="FS33" s="10">
        <v>0</v>
      </c>
      <c r="FT33" s="10">
        <v>7.0974252725146334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22.179453976608229</v>
      </c>
      <c r="GC33" s="10">
        <v>61.215292975438715</v>
      </c>
      <c r="GD33" s="10">
        <v>0</v>
      </c>
      <c r="GE33" s="10">
        <v>0</v>
      </c>
      <c r="GF33" s="10">
        <v>3.5487126362573167</v>
      </c>
      <c r="GG33" s="10">
        <v>0</v>
      </c>
      <c r="GH33" s="10">
        <v>0</v>
      </c>
      <c r="GI33" s="10">
        <v>0</v>
      </c>
      <c r="GJ33" s="10">
        <v>0</v>
      </c>
      <c r="GK33" s="10">
        <v>450.6865048046792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272.36369483274905</v>
      </c>
      <c r="GU33" s="10">
        <v>8.8717815906432929</v>
      </c>
      <c r="GV33" s="10">
        <v>2.6615344771929874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63.876827452631709</v>
      </c>
      <c r="IP33" s="10">
        <v>0</v>
      </c>
      <c r="IQ33" s="10">
        <v>1231.4032847812889</v>
      </c>
      <c r="IR33" s="10">
        <v>0</v>
      </c>
      <c r="IS33" s="10">
        <v>0</v>
      </c>
      <c r="IT33" s="10">
        <v>108.23573540584816</v>
      </c>
      <c r="IU33" s="10">
        <v>0</v>
      </c>
      <c r="IV33" s="10">
        <v>0</v>
      </c>
      <c r="IW33" s="10">
        <v>2987.1288615695967</v>
      </c>
      <c r="IX33" s="10">
        <v>5961812.1638686163</v>
      </c>
      <c r="IY33" s="10">
        <v>4096846.2101539485</v>
      </c>
      <c r="IZ33" s="10">
        <v>491443.89592030586</v>
      </c>
      <c r="JA33" s="10">
        <v>4868482.1125226347</v>
      </c>
      <c r="JB33" s="10">
        <v>974733.59340257081</v>
      </c>
      <c r="JC33" s="10">
        <v>20964593.53452513</v>
      </c>
      <c r="JD33" s="10">
        <v>18512315.856360335</v>
      </c>
      <c r="JE33" s="10">
        <v>4368149.5827945545</v>
      </c>
      <c r="JF33" s="10">
        <v>2592869.9767610705</v>
      </c>
      <c r="JG33" s="10">
        <v>1460247.6355198068</v>
      </c>
      <c r="JH33" s="10">
        <v>108225.83279173939</v>
      </c>
      <c r="JI33" s="10">
        <v>22216531.366734721</v>
      </c>
      <c r="JJ33" s="10">
        <v>-138.39979281403535</v>
      </c>
      <c r="JK33" s="10">
        <v>-16.856385022222256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86731.603765211446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-200.5022639485384</v>
      </c>
      <c r="MX33" s="10">
        <v>-636.99391820818846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275.02522930994206</v>
      </c>
      <c r="NJ33" s="10">
        <v>0</v>
      </c>
      <c r="NK33" s="10">
        <v>0</v>
      </c>
      <c r="NL33" s="10">
        <v>15.969206863157927</v>
      </c>
      <c r="NM33" s="10">
        <v>0</v>
      </c>
      <c r="NN33" s="10">
        <v>496.81976907602433</v>
      </c>
      <c r="NO33" s="10">
        <v>0</v>
      </c>
      <c r="NP33" s="10">
        <v>14535.168475829589</v>
      </c>
      <c r="NQ33" s="14">
        <f t="shared" si="0"/>
        <v>150262905.55044964</v>
      </c>
      <c r="NR33" s="11">
        <f>W_DirectConsumption_Total!E33</f>
        <v>3010040.8145503635</v>
      </c>
      <c r="NS33" s="11">
        <f t="shared" si="1"/>
        <v>153272946.36500001</v>
      </c>
      <c r="NT33" s="3">
        <v>153272946.36500001</v>
      </c>
      <c r="NU33" s="11">
        <f t="shared" si="2"/>
        <v>0</v>
      </c>
    </row>
    <row r="34">
      <c r="A34" s="9">
        <v>31</v>
      </c>
      <c r="B34" s="57" t="s">
        <v>782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622.70087751828919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42.668106261429585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2.9571954834654166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1.6898259905516668</v>
      </c>
      <c r="CF34" s="10">
        <v>0</v>
      </c>
      <c r="CG34" s="10">
        <v>0</v>
      </c>
      <c r="CH34" s="10">
        <v>0</v>
      </c>
      <c r="CI34" s="10">
        <v>0</v>
      </c>
      <c r="CJ34" s="10">
        <v>270.79461498590456</v>
      </c>
      <c r="CK34" s="10">
        <v>2706.2563238684943</v>
      </c>
      <c r="CL34" s="10">
        <v>582.56751024268715</v>
      </c>
      <c r="CM34" s="10">
        <v>3.3796519811033336</v>
      </c>
      <c r="CN34" s="10">
        <v>343.8795890772642</v>
      </c>
      <c r="CO34" s="10">
        <v>0</v>
      </c>
      <c r="CP34" s="10">
        <v>0</v>
      </c>
      <c r="CQ34" s="10">
        <v>0</v>
      </c>
      <c r="CR34" s="10">
        <v>13.518607924413335</v>
      </c>
      <c r="CS34" s="10">
        <v>0</v>
      </c>
      <c r="CT34" s="10">
        <v>807.31436698605876</v>
      </c>
      <c r="CU34" s="10">
        <v>1284.6902093169047</v>
      </c>
      <c r="CV34" s="10">
        <v>5654.5802208835148</v>
      </c>
      <c r="CW34" s="10">
        <v>0</v>
      </c>
      <c r="CX34" s="10">
        <v>0</v>
      </c>
      <c r="CY34" s="10">
        <v>14448.012219216751</v>
      </c>
      <c r="CZ34" s="10">
        <v>-32.106693820481667</v>
      </c>
      <c r="DA34" s="10">
        <v>0</v>
      </c>
      <c r="DB34" s="10">
        <v>0</v>
      </c>
      <c r="DC34" s="10">
        <v>18.165629398430418</v>
      </c>
      <c r="DD34" s="10">
        <v>0</v>
      </c>
      <c r="DE34" s="10">
        <v>155.04153463311545</v>
      </c>
      <c r="DF34" s="10">
        <v>0</v>
      </c>
      <c r="DG34" s="10">
        <v>466.39197339226001</v>
      </c>
      <c r="DH34" s="10">
        <v>0</v>
      </c>
      <c r="DI34" s="10">
        <v>0</v>
      </c>
      <c r="DJ34" s="10">
        <v>105.61412440947917</v>
      </c>
      <c r="DK34" s="10">
        <v>0</v>
      </c>
      <c r="DL34" s="10">
        <v>452.45090897020879</v>
      </c>
      <c r="DM34" s="10">
        <v>16.898259905516667</v>
      </c>
      <c r="DN34" s="10">
        <v>41.400736768515834</v>
      </c>
      <c r="DO34" s="10">
        <v>44.780388749619163</v>
      </c>
      <c r="DP34" s="10">
        <v>21.967737877171668</v>
      </c>
      <c r="DQ34" s="10">
        <v>793.79575906164541</v>
      </c>
      <c r="DR34" s="10">
        <v>16.47580340787875</v>
      </c>
      <c r="DS34" s="10">
        <v>0</v>
      </c>
      <c r="DT34" s="10">
        <v>44.357932251981254</v>
      </c>
      <c r="DU34" s="10">
        <v>-9538.6452601665223</v>
      </c>
      <c r="DV34" s="10">
        <v>23.657563867723333</v>
      </c>
      <c r="DW34" s="10">
        <v>80.689191048842076</v>
      </c>
      <c r="DX34" s="10">
        <v>0</v>
      </c>
      <c r="DY34" s="10">
        <v>211.65070531659623</v>
      </c>
      <c r="DZ34" s="10">
        <v>126.31449279373709</v>
      </c>
      <c r="EA34" s="10">
        <v>0</v>
      </c>
      <c r="EB34" s="10">
        <v>7.6042169574825005</v>
      </c>
      <c r="EC34" s="10">
        <v>15946.887872836078</v>
      </c>
      <c r="ED34" s="10">
        <v>4008.2672495885531</v>
      </c>
      <c r="EE34" s="10">
        <v>10423.691622717957</v>
      </c>
      <c r="EF34" s="10">
        <v>15306.866278914635</v>
      </c>
      <c r="EG34" s="10">
        <v>155.88644762839124</v>
      </c>
      <c r="EH34" s="10">
        <v>713.95148100807921</v>
      </c>
      <c r="EI34" s="10">
        <v>12077.6088109704</v>
      </c>
      <c r="EJ34" s="10">
        <v>6848.0198267106289</v>
      </c>
      <c r="EK34" s="10">
        <v>1686.8687950682013</v>
      </c>
      <c r="EL34" s="10">
        <v>330.36098115285085</v>
      </c>
      <c r="EM34" s="10">
        <v>1386.0797687500046</v>
      </c>
      <c r="EN34" s="10">
        <v>14510.113324369524</v>
      </c>
      <c r="EO34" s="10">
        <v>483985.59669288871</v>
      </c>
      <c r="EP34" s="10">
        <v>7885.5729849093532</v>
      </c>
      <c r="EQ34" s="10">
        <v>16437.782323091338</v>
      </c>
      <c r="ER34" s="10">
        <v>844.4905387781954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14.785977417327084</v>
      </c>
      <c r="EZ34" s="10">
        <v>186.72577195595917</v>
      </c>
      <c r="FA34" s="10">
        <v>0</v>
      </c>
      <c r="FB34" s="10">
        <v>0</v>
      </c>
      <c r="FC34" s="10">
        <v>280956.38358008704</v>
      </c>
      <c r="FD34" s="10">
        <v>32404.948107814038</v>
      </c>
      <c r="FE34" s="10">
        <v>3037.4622180166211</v>
      </c>
      <c r="FF34" s="10">
        <v>176041.002217701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99.277276944910426</v>
      </c>
      <c r="FM34" s="10">
        <v>0</v>
      </c>
      <c r="FN34" s="10">
        <v>0</v>
      </c>
      <c r="FO34" s="10">
        <v>12.251238431499583</v>
      </c>
      <c r="FP34" s="10">
        <v>84.913756025221261</v>
      </c>
      <c r="FQ34" s="10">
        <v>0</v>
      </c>
      <c r="FR34" s="10">
        <v>75.619713077187086</v>
      </c>
      <c r="FS34" s="10">
        <v>0</v>
      </c>
      <c r="FT34" s="10">
        <v>3.3796519811033336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10.561412440947917</v>
      </c>
      <c r="GC34" s="10">
        <v>29.149498337016251</v>
      </c>
      <c r="GD34" s="10">
        <v>0</v>
      </c>
      <c r="GE34" s="10">
        <v>0</v>
      </c>
      <c r="GF34" s="10">
        <v>1.6898259905516668</v>
      </c>
      <c r="GG34" s="10">
        <v>0</v>
      </c>
      <c r="GH34" s="10">
        <v>0</v>
      </c>
      <c r="GI34" s="10">
        <v>0</v>
      </c>
      <c r="GJ34" s="10">
        <v>0</v>
      </c>
      <c r="GK34" s="10">
        <v>214.60790080006166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129.69414477484042</v>
      </c>
      <c r="GU34" s="10">
        <v>4.2245649763791668</v>
      </c>
      <c r="GV34" s="10">
        <v>1.26736949291375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30.416867829930002</v>
      </c>
      <c r="IP34" s="10">
        <v>0</v>
      </c>
      <c r="IQ34" s="10">
        <v>586.36961872142831</v>
      </c>
      <c r="IR34" s="10">
        <v>0</v>
      </c>
      <c r="IS34" s="10">
        <v>0</v>
      </c>
      <c r="IT34" s="10">
        <v>51.539692711825829</v>
      </c>
      <c r="IU34" s="10">
        <v>0</v>
      </c>
      <c r="IV34" s="10">
        <v>0</v>
      </c>
      <c r="IW34" s="10">
        <v>1422.4110275468656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8.4491299527583337</v>
      </c>
      <c r="JD34" s="10">
        <v>598.19840065529002</v>
      </c>
      <c r="JE34" s="10">
        <v>0</v>
      </c>
      <c r="JF34" s="10">
        <v>0</v>
      </c>
      <c r="JG34" s="10">
        <v>0</v>
      </c>
      <c r="JH34" s="10">
        <v>2.1122824881895834</v>
      </c>
      <c r="JI34" s="10">
        <v>1.26736949291375</v>
      </c>
      <c r="JJ34" s="10">
        <v>-65.903213631515001</v>
      </c>
      <c r="JK34" s="10">
        <v>-8.0266734551204166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2.9571954834654166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-95.475168466169166</v>
      </c>
      <c r="MX34" s="10">
        <v>-303.32376530402416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130.96151426775415</v>
      </c>
      <c r="NJ34" s="10">
        <v>0</v>
      </c>
      <c r="NK34" s="10">
        <v>0</v>
      </c>
      <c r="NL34" s="10">
        <v>7.6042169574825005</v>
      </c>
      <c r="NM34" s="10">
        <v>0</v>
      </c>
      <c r="NN34" s="10">
        <v>236.57563867723334</v>
      </c>
      <c r="NO34" s="10">
        <v>0</v>
      </c>
      <c r="NP34" s="10">
        <v>215.03035729769957</v>
      </c>
      <c r="NQ34" s="14">
        <f t="shared" si="0"/>
        <v>1108518.6680414337</v>
      </c>
      <c r="NR34" s="11">
        <f>W_DirectConsumption_Total!E34</f>
        <v>9109.4294585664011</v>
      </c>
      <c r="NS34" s="11">
        <f t="shared" si="1"/>
        <v>1117628.0975000001</v>
      </c>
      <c r="NT34" s="3">
        <v>1117628.0974999999</v>
      </c>
      <c r="NU34" s="11">
        <f t="shared" si="2"/>
        <v>0</v>
      </c>
    </row>
    <row r="35">
      <c r="A35" s="9">
        <v>32</v>
      </c>
      <c r="B35" s="57" t="s">
        <v>783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314.43189507447067</v>
      </c>
      <c r="AE35" s="10">
        <v>19.290300311317214</v>
      </c>
      <c r="AF35" s="10">
        <v>0</v>
      </c>
      <c r="AG35" s="10">
        <v>81.019261307532318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27.006420435844102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206.40621333109419</v>
      </c>
      <c r="DP35" s="10">
        <v>0</v>
      </c>
      <c r="DQ35" s="10">
        <v>0</v>
      </c>
      <c r="DR35" s="10">
        <v>0</v>
      </c>
      <c r="DS35" s="10">
        <v>0</v>
      </c>
      <c r="DT35" s="10">
        <v>11.574180186790331</v>
      </c>
      <c r="DU35" s="10">
        <v>36.651570591502711</v>
      </c>
      <c r="DV35" s="10">
        <v>0</v>
      </c>
      <c r="DW35" s="10">
        <v>117.67083189903504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61.728960996215093</v>
      </c>
      <c r="EG35" s="10">
        <v>410979.84813261335</v>
      </c>
      <c r="EH35" s="10">
        <v>93855.027134682794</v>
      </c>
      <c r="EI35" s="10">
        <v>0</v>
      </c>
      <c r="EJ35" s="10">
        <v>1367.6822920723905</v>
      </c>
      <c r="EK35" s="10">
        <v>1.9290300311317217</v>
      </c>
      <c r="EL35" s="10">
        <v>0</v>
      </c>
      <c r="EM35" s="10">
        <v>30.864480498107547</v>
      </c>
      <c r="EN35" s="10">
        <v>2266.6102865797729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241.12875389146521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968.3730756281243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46.296720747161324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19.290300311317214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754.25074217250324</v>
      </c>
      <c r="IX35" s="10">
        <v>9189.8990683115226</v>
      </c>
      <c r="IY35" s="10">
        <v>3225.3382120522388</v>
      </c>
      <c r="IZ35" s="10">
        <v>1919.384880976063</v>
      </c>
      <c r="JA35" s="10">
        <v>6103.4510185007675</v>
      </c>
      <c r="JB35" s="10">
        <v>3180.970521336209</v>
      </c>
      <c r="JC35" s="10">
        <v>54331.130826824941</v>
      </c>
      <c r="JD35" s="10">
        <v>10974.251847108364</v>
      </c>
      <c r="JE35" s="10">
        <v>8568.7513982871078</v>
      </c>
      <c r="JF35" s="10">
        <v>8358.4871248937507</v>
      </c>
      <c r="JG35" s="10">
        <v>3927.5051433841854</v>
      </c>
      <c r="JH35" s="10">
        <v>364.5866758838954</v>
      </c>
      <c r="JI35" s="10">
        <v>37249.569901153547</v>
      </c>
      <c r="JJ35" s="10">
        <v>0</v>
      </c>
      <c r="JK35" s="10">
        <v>0</v>
      </c>
      <c r="JL35" s="10">
        <v>71.374111151873691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1522.0046945629283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9.645150155658607</v>
      </c>
      <c r="JZ35" s="10">
        <v>837.19903351116727</v>
      </c>
      <c r="KA35" s="10">
        <v>9515.9051435727833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113.81277183677157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850.70224372908922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7828.0038663325258</v>
      </c>
      <c r="NQ35" s="14">
        <f t="shared" si="0"/>
        <v>679549.05421692738</v>
      </c>
      <c r="NR35" s="11">
        <f>W_DirectConsumption_Total!E35</f>
        <v>67110.954783072593</v>
      </c>
      <c r="NS35" s="11">
        <f t="shared" si="1"/>
        <v>746660.00899999996</v>
      </c>
      <c r="NT35" s="3">
        <v>746660.00899999985</v>
      </c>
      <c r="NU35" s="11">
        <f t="shared" si="2"/>
        <v>0</v>
      </c>
    </row>
    <row r="36">
      <c r="A36" s="9">
        <v>33</v>
      </c>
      <c r="B36" s="57" t="s">
        <v>784</v>
      </c>
      <c r="C36" s="10">
        <v>42.144990077592993</v>
      </c>
      <c r="D36" s="10">
        <v>1.2602956045787952</v>
      </c>
      <c r="E36" s="10">
        <v>0.77556652589464325</v>
      </c>
      <c r="F36" s="10">
        <v>1.4101209561720784</v>
      </c>
      <c r="G36" s="10">
        <v>66.751600762795761</v>
      </c>
      <c r="H36" s="10">
        <v>15.053041207136939</v>
      </c>
      <c r="I36" s="10">
        <v>0.37897000697124611</v>
      </c>
      <c r="J36" s="10">
        <v>5.9753875517791828</v>
      </c>
      <c r="K36" s="10">
        <v>0.20270488744973628</v>
      </c>
      <c r="L36" s="10">
        <v>42.39176124492311</v>
      </c>
      <c r="M36" s="10">
        <v>14.841523063711128</v>
      </c>
      <c r="N36" s="10">
        <v>23.725285087595221</v>
      </c>
      <c r="O36" s="10">
        <v>0.82844606175109614</v>
      </c>
      <c r="P36" s="10">
        <v>5.4201524252864273</v>
      </c>
      <c r="Q36" s="10">
        <v>15.581836565701467</v>
      </c>
      <c r="R36" s="10">
        <v>13.431402107539048</v>
      </c>
      <c r="S36" s="10">
        <v>7.3502554840469596</v>
      </c>
      <c r="T36" s="10">
        <v>4.3978147320616703</v>
      </c>
      <c r="U36" s="10">
        <v>3.1110793595546484</v>
      </c>
      <c r="V36" s="10">
        <v>0</v>
      </c>
      <c r="W36" s="10">
        <v>25.884532801733716</v>
      </c>
      <c r="X36" s="10">
        <v>0.1057590717129059</v>
      </c>
      <c r="Y36" s="10">
        <v>0</v>
      </c>
      <c r="Z36" s="10">
        <v>0.096945815736830407</v>
      </c>
      <c r="AA36" s="10">
        <v>0.89013885358362455</v>
      </c>
      <c r="AB36" s="10">
        <v>0.088132559760754903</v>
      </c>
      <c r="AC36" s="10">
        <v>0</v>
      </c>
      <c r="AD36" s="10">
        <v>2.5558442330618925</v>
      </c>
      <c r="AE36" s="10">
        <v>0</v>
      </c>
      <c r="AF36" s="10">
        <v>0</v>
      </c>
      <c r="AG36" s="10">
        <v>75011.426110529923</v>
      </c>
      <c r="AH36" s="10">
        <v>0.14982535159328333</v>
      </c>
      <c r="AI36" s="10">
        <v>0</v>
      </c>
      <c r="AJ36" s="10">
        <v>0.29083744721049121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9.271545286831417</v>
      </c>
      <c r="AU36" s="10">
        <v>0</v>
      </c>
      <c r="AV36" s="10">
        <v>5141.8608785526485</v>
      </c>
      <c r="AW36" s="10">
        <v>0</v>
      </c>
      <c r="AX36" s="10">
        <v>10.619973451170965</v>
      </c>
      <c r="AY36" s="10">
        <v>3.102266103578573</v>
      </c>
      <c r="AZ36" s="10">
        <v>23.866297183212431</v>
      </c>
      <c r="BA36" s="10">
        <v>0</v>
      </c>
      <c r="BB36" s="10">
        <v>0</v>
      </c>
      <c r="BC36" s="10">
        <v>0</v>
      </c>
      <c r="BD36" s="10">
        <v>2.0975549223059669</v>
      </c>
      <c r="BE36" s="10">
        <v>2.511777953181515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33.781210156297355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356.22793946656003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204.19337698259744</v>
      </c>
      <c r="CF36" s="10">
        <v>1.7097716593586452</v>
      </c>
      <c r="CG36" s="10">
        <v>0.9782714133443795</v>
      </c>
      <c r="CH36" s="10">
        <v>3.6663144860474044</v>
      </c>
      <c r="CI36" s="10">
        <v>0.77556652589464325</v>
      </c>
      <c r="CJ36" s="10">
        <v>32624.954713164647</v>
      </c>
      <c r="CK36" s="10">
        <v>326058.7675302595</v>
      </c>
      <c r="CL36" s="10">
        <v>70180.737841261915</v>
      </c>
      <c r="CM36" s="10">
        <v>407.11764510464002</v>
      </c>
      <c r="CN36" s="10">
        <v>41440.736431096288</v>
      </c>
      <c r="CO36" s="10">
        <v>0</v>
      </c>
      <c r="CP36" s="10">
        <v>0</v>
      </c>
      <c r="CQ36" s="10">
        <v>0</v>
      </c>
      <c r="CR36" s="10">
        <v>1629.1315746167656</v>
      </c>
      <c r="CS36" s="10">
        <v>0.1850783754975853</v>
      </c>
      <c r="CT36" s="10">
        <v>97266.752329326031</v>
      </c>
      <c r="CU36" s="10">
        <v>154793.03355678768</v>
      </c>
      <c r="CV36" s="10">
        <v>681174.08028412319</v>
      </c>
      <c r="CW36" s="10">
        <v>0</v>
      </c>
      <c r="CX36" s="10">
        <v>0</v>
      </c>
      <c r="CY36" s="10">
        <v>1740663.9870703993</v>
      </c>
      <c r="CZ36" s="10">
        <v>-3867.2739115110135</v>
      </c>
      <c r="DA36" s="10">
        <v>0</v>
      </c>
      <c r="DB36" s="10">
        <v>7.8966773545636402</v>
      </c>
      <c r="DC36" s="10">
        <v>2188.6451257003873</v>
      </c>
      <c r="DD36" s="10">
        <v>11.421979744993836</v>
      </c>
      <c r="DE36" s="10">
        <v>18678.963241080735</v>
      </c>
      <c r="DF36" s="10">
        <v>0.035253023904301961</v>
      </c>
      <c r="DG36" s="10">
        <v>56188.27210478393</v>
      </c>
      <c r="DH36" s="10">
        <v>0.74031350199034118</v>
      </c>
      <c r="DI36" s="10">
        <v>2.9965070318656668</v>
      </c>
      <c r="DJ36" s="10">
        <v>12724.744295841709</v>
      </c>
      <c r="DK36" s="10">
        <v>0</v>
      </c>
      <c r="DL36" s="10">
        <v>54585.331561295847</v>
      </c>
      <c r="DM36" s="10">
        <v>2043.0971196148166</v>
      </c>
      <c r="DN36" s="10">
        <v>4987.1911525318401</v>
      </c>
      <c r="DO36" s="10">
        <v>5397.3758107161539</v>
      </c>
      <c r="DP36" s="10">
        <v>2647.2958441293613</v>
      </c>
      <c r="DQ36" s="10">
        <v>95633.734108823803</v>
      </c>
      <c r="DR36" s="10">
        <v>1985.5534057147995</v>
      </c>
      <c r="DS36" s="10">
        <v>3.0141335438178176</v>
      </c>
      <c r="DT36" s="10">
        <v>5352.1530286706911</v>
      </c>
      <c r="DU36" s="10">
        <v>-1149037.5443186995</v>
      </c>
      <c r="DV36" s="10">
        <v>2850.6431485382554</v>
      </c>
      <c r="DW36" s="10">
        <v>9774.2498734538331</v>
      </c>
      <c r="DX36" s="10">
        <v>9.7474611095394934</v>
      </c>
      <c r="DY36" s="10">
        <v>25498.677338918114</v>
      </c>
      <c r="DZ36" s="10">
        <v>15218.26936605982</v>
      </c>
      <c r="EA36" s="10">
        <v>0</v>
      </c>
      <c r="EB36" s="10">
        <v>916.09402078922483</v>
      </c>
      <c r="EC36" s="10">
        <v>1921025.7487051403</v>
      </c>
      <c r="ED36" s="10">
        <v>482888.51937496749</v>
      </c>
      <c r="EE36" s="10">
        <v>1255800.747746944</v>
      </c>
      <c r="EF36" s="10">
        <v>1843898.7080391922</v>
      </c>
      <c r="EG36" s="10">
        <v>18901.79272318829</v>
      </c>
      <c r="EH36" s="10">
        <v>86226.190121286956</v>
      </c>
      <c r="EI36" s="10">
        <v>1455027.4499503728</v>
      </c>
      <c r="EJ36" s="10">
        <v>825071.91849184618</v>
      </c>
      <c r="EK36" s="10">
        <v>203282.02848896582</v>
      </c>
      <c r="EL36" s="10">
        <v>39819.501533834082</v>
      </c>
      <c r="EM36" s="10">
        <v>167110.80610161187</v>
      </c>
      <c r="EN36" s="10">
        <v>1748062.4844281485</v>
      </c>
      <c r="EO36" s="10">
        <v>58301671.034779064</v>
      </c>
      <c r="EP36" s="10">
        <v>949923.18862046208</v>
      </c>
      <c r="EQ36" s="10">
        <v>1980326.5273512881</v>
      </c>
      <c r="ER36" s="10">
        <v>101817.06835331356</v>
      </c>
      <c r="ES36" s="10">
        <v>0</v>
      </c>
      <c r="ET36" s="10">
        <v>0</v>
      </c>
      <c r="EU36" s="10">
        <v>0.017626511952150981</v>
      </c>
      <c r="EV36" s="10">
        <v>0</v>
      </c>
      <c r="EW36" s="10">
        <v>0</v>
      </c>
      <c r="EX36" s="10">
        <v>0.24677116733011376</v>
      </c>
      <c r="EY36" s="10">
        <v>1784.7795720509193</v>
      </c>
      <c r="EZ36" s="10">
        <v>22646.300895311892</v>
      </c>
      <c r="FA36" s="10">
        <v>0</v>
      </c>
      <c r="FB36" s="10">
        <v>0</v>
      </c>
      <c r="FC36" s="10">
        <v>33844403.729988389</v>
      </c>
      <c r="FD36" s="10">
        <v>3903550.6520316317</v>
      </c>
      <c r="FE36" s="10">
        <v>365896.98353779525</v>
      </c>
      <c r="FF36" s="10">
        <v>21206147.457033042</v>
      </c>
      <c r="FG36" s="10">
        <v>0</v>
      </c>
      <c r="FH36" s="10">
        <v>0.56404838246883138</v>
      </c>
      <c r="FI36" s="10">
        <v>0.1057590717129059</v>
      </c>
      <c r="FJ36" s="10">
        <v>0</v>
      </c>
      <c r="FK36" s="10">
        <v>0</v>
      </c>
      <c r="FL36" s="10">
        <v>12029.560432989478</v>
      </c>
      <c r="FM36" s="10">
        <v>0</v>
      </c>
      <c r="FN36" s="10">
        <v>0</v>
      </c>
      <c r="FO36" s="10">
        <v>1475.8102767602963</v>
      </c>
      <c r="FP36" s="10">
        <v>10234.541823126579</v>
      </c>
      <c r="FQ36" s="10">
        <v>5.1733812579563132</v>
      </c>
      <c r="FR36" s="10">
        <v>9117.0217877312425</v>
      </c>
      <c r="FS36" s="10">
        <v>64.001864898260209</v>
      </c>
      <c r="FT36" s="10">
        <v>419.42095044724141</v>
      </c>
      <c r="FU36" s="10">
        <v>47.08922668017135</v>
      </c>
      <c r="FV36" s="10">
        <v>0.0088132559760754903</v>
      </c>
      <c r="FW36" s="10">
        <v>0.88132559760754903</v>
      </c>
      <c r="FX36" s="10">
        <v>17.485499856533774</v>
      </c>
      <c r="FY36" s="10">
        <v>3.8337663495928385</v>
      </c>
      <c r="FZ36" s="10">
        <v>0.52879535856452942</v>
      </c>
      <c r="GA36" s="10">
        <v>17.168222641395058</v>
      </c>
      <c r="GB36" s="10">
        <v>1275.4506661272915</v>
      </c>
      <c r="GC36" s="10">
        <v>3567.4419970353601</v>
      </c>
      <c r="GD36" s="10">
        <v>1.401307700196003</v>
      </c>
      <c r="GE36" s="10">
        <v>20.570139448160194</v>
      </c>
      <c r="GF36" s="10">
        <v>212.6188496957256</v>
      </c>
      <c r="GG36" s="10">
        <v>5.9048815039705795</v>
      </c>
      <c r="GH36" s="10">
        <v>5.6316705687122379</v>
      </c>
      <c r="GI36" s="10">
        <v>1.3043618844591727</v>
      </c>
      <c r="GJ36" s="10">
        <v>43.02631567520055</v>
      </c>
      <c r="GK36" s="10">
        <v>25861.524033622707</v>
      </c>
      <c r="GL36" s="10">
        <v>2.7497358645355532</v>
      </c>
      <c r="GM36" s="10">
        <v>1.1721630448180405</v>
      </c>
      <c r="GN36" s="10">
        <v>0.27321093525834023</v>
      </c>
      <c r="GO36" s="10">
        <v>56.730928717997934</v>
      </c>
      <c r="GP36" s="10">
        <v>0.017626511952150981</v>
      </c>
      <c r="GQ36" s="10">
        <v>0.017626511952150981</v>
      </c>
      <c r="GR36" s="10">
        <v>0.50235559063630297</v>
      </c>
      <c r="GS36" s="10">
        <v>4.3713749641334436</v>
      </c>
      <c r="GT36" s="10">
        <v>15623.465721361676</v>
      </c>
      <c r="GU36" s="10">
        <v>508.89705638080005</v>
      </c>
      <c r="GV36" s="10">
        <v>153.021647153283</v>
      </c>
      <c r="GW36" s="10">
        <v>10.144057628462889</v>
      </c>
      <c r="GX36" s="10">
        <v>39.756597708076534</v>
      </c>
      <c r="GY36" s="10">
        <v>17.908536143385398</v>
      </c>
      <c r="GZ36" s="10">
        <v>20.085410369476044</v>
      </c>
      <c r="HA36" s="10">
        <v>53.135120279759136</v>
      </c>
      <c r="HB36" s="10">
        <v>10.752172290812098</v>
      </c>
      <c r="HC36" s="10">
        <v>15.176426790801996</v>
      </c>
      <c r="HD36" s="10">
        <v>38.575621407282426</v>
      </c>
      <c r="HE36" s="10">
        <v>5.1205017220998599</v>
      </c>
      <c r="HF36" s="10">
        <v>20.48200688839944</v>
      </c>
      <c r="HG36" s="10">
        <v>2.5734707450140433</v>
      </c>
      <c r="HH36" s="10">
        <v>4.4506942679181236</v>
      </c>
      <c r="HI36" s="10">
        <v>8.8308824880276422</v>
      </c>
      <c r="HJ36" s="10">
        <v>0.22914465537796277</v>
      </c>
      <c r="HK36" s="10">
        <v>23.240556008911071</v>
      </c>
      <c r="HL36" s="10">
        <v>0.24677116733011376</v>
      </c>
      <c r="HM36" s="10">
        <v>2.8026154003920061</v>
      </c>
      <c r="HN36" s="10">
        <v>21.803995284810764</v>
      </c>
      <c r="HO36" s="10">
        <v>10.073551580654286</v>
      </c>
      <c r="HP36" s="10">
        <v>3.4900493665258945</v>
      </c>
      <c r="HQ36" s="10">
        <v>0.69624722210996381</v>
      </c>
      <c r="HR36" s="10">
        <v>4.0100314691143488</v>
      </c>
      <c r="HS36" s="10">
        <v>1.3572414203156256</v>
      </c>
      <c r="HT36" s="10">
        <v>0.29965070318656667</v>
      </c>
      <c r="HU36" s="10">
        <v>22.376856923255669</v>
      </c>
      <c r="HV36" s="10">
        <v>9.782714133443795</v>
      </c>
      <c r="HW36" s="10">
        <v>4.8561040428175959</v>
      </c>
      <c r="HX36" s="10">
        <v>1.5599463077653619</v>
      </c>
      <c r="HY36" s="10">
        <v>12.840913957141989</v>
      </c>
      <c r="HZ36" s="10">
        <v>17.758710791792115</v>
      </c>
      <c r="IA36" s="10">
        <v>1.8507837549758532</v>
      </c>
      <c r="IB36" s="10">
        <v>0</v>
      </c>
      <c r="IC36" s="10">
        <v>15.255746094586675</v>
      </c>
      <c r="ID36" s="10">
        <v>139.09961907039946</v>
      </c>
      <c r="IE36" s="10">
        <v>27.039069334599603</v>
      </c>
      <c r="IF36" s="10">
        <v>0.5199821025884539</v>
      </c>
      <c r="IG36" s="10">
        <v>1.2426690926266442</v>
      </c>
      <c r="IH36" s="10">
        <v>2.8378684242963081</v>
      </c>
      <c r="II36" s="10">
        <v>14.585938640404937</v>
      </c>
      <c r="IJ36" s="10">
        <v>9.4918766862333026</v>
      </c>
      <c r="IK36" s="10">
        <v>0.13219883964113235</v>
      </c>
      <c r="IL36" s="10">
        <v>0</v>
      </c>
      <c r="IM36" s="10">
        <v>0.017626511952150981</v>
      </c>
      <c r="IN36" s="10">
        <v>0.37897000697124611</v>
      </c>
      <c r="IO36" s="10">
        <v>3664.0940589656648</v>
      </c>
      <c r="IP36" s="10">
        <v>0.44066279880377451</v>
      </c>
      <c r="IQ36" s="10">
        <v>70644.279916757601</v>
      </c>
      <c r="IR36" s="10">
        <v>0</v>
      </c>
      <c r="IS36" s="10">
        <v>0.088132559760754903</v>
      </c>
      <c r="IT36" s="10">
        <v>6220.6711280688405</v>
      </c>
      <c r="IU36" s="10">
        <v>0</v>
      </c>
      <c r="IV36" s="10">
        <v>0</v>
      </c>
      <c r="IW36" s="10">
        <v>171367.96286080277</v>
      </c>
      <c r="IX36" s="10">
        <v>166.64104399563539</v>
      </c>
      <c r="IY36" s="10">
        <v>228.13994419669015</v>
      </c>
      <c r="IZ36" s="10">
        <v>66.742787506819695</v>
      </c>
      <c r="JA36" s="10">
        <v>529.15670205954859</v>
      </c>
      <c r="JB36" s="10">
        <v>184.26755594778635</v>
      </c>
      <c r="JC36" s="10">
        <v>1240.293573133602</v>
      </c>
      <c r="JD36" s="10">
        <v>72247.386897204124</v>
      </c>
      <c r="JE36" s="10">
        <v>101.98699815514559</v>
      </c>
      <c r="JF36" s="10">
        <v>9.3508645906160943</v>
      </c>
      <c r="JG36" s="10">
        <v>4.6357726434157085</v>
      </c>
      <c r="JH36" s="10">
        <v>254.50140772625647</v>
      </c>
      <c r="JI36" s="10">
        <v>461.61780515556632</v>
      </c>
      <c r="JJ36" s="10">
        <v>-7932.492601517587</v>
      </c>
      <c r="JK36" s="10">
        <v>-965.12412941635284</v>
      </c>
      <c r="JL36" s="10">
        <v>1.1633497888419648</v>
      </c>
      <c r="JM36" s="10">
        <v>0</v>
      </c>
      <c r="JN36" s="10">
        <v>72.55072319505345</v>
      </c>
      <c r="JO36" s="10">
        <v>0</v>
      </c>
      <c r="JP36" s="10">
        <v>121.5788661899614</v>
      </c>
      <c r="JQ36" s="10">
        <v>0</v>
      </c>
      <c r="JR36" s="10">
        <v>0</v>
      </c>
      <c r="JS36" s="10">
        <v>44.066279880377458</v>
      </c>
      <c r="JT36" s="10">
        <v>23.240556008911071</v>
      </c>
      <c r="JU36" s="10">
        <v>0.77556652589464325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0.088132559760754903</v>
      </c>
      <c r="KI36" s="10">
        <v>0.14101209561720784</v>
      </c>
      <c r="KJ36" s="10">
        <v>0</v>
      </c>
      <c r="KK36" s="10">
        <v>0</v>
      </c>
      <c r="KL36" s="10">
        <v>0</v>
      </c>
      <c r="KM36" s="10">
        <v>0</v>
      </c>
      <c r="KN36" s="10">
        <v>0.0088132559760754903</v>
      </c>
      <c r="KO36" s="10">
        <v>0.0088132559760754903</v>
      </c>
      <c r="KP36" s="10">
        <v>0.0088132559760754903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4.8737305547697467</v>
      </c>
      <c r="LE36" s="10">
        <v>0.061692791832528439</v>
      </c>
      <c r="LF36" s="10">
        <v>0.035253023904301961</v>
      </c>
      <c r="LG36" s="10">
        <v>357.391289255402</v>
      </c>
      <c r="LH36" s="10">
        <v>6.7773938456020524</v>
      </c>
      <c r="LI36" s="10">
        <v>101.09685930156196</v>
      </c>
      <c r="LJ36" s="10">
        <v>97.025135040615083</v>
      </c>
      <c r="LK36" s="10">
        <v>0</v>
      </c>
      <c r="LL36" s="10">
        <v>0</v>
      </c>
      <c r="LM36" s="10">
        <v>9.5623827340419076</v>
      </c>
      <c r="LN36" s="10">
        <v>0.53760861454060493</v>
      </c>
      <c r="LO36" s="10">
        <v>26.237063040776736</v>
      </c>
      <c r="LP36" s="10">
        <v>0.44947605477985003</v>
      </c>
      <c r="LQ36" s="10">
        <v>3.9307121653296688</v>
      </c>
      <c r="LR36" s="10">
        <v>0.90776536553577558</v>
      </c>
      <c r="LS36" s="10">
        <v>9.5800092459940593</v>
      </c>
      <c r="LT36" s="10">
        <v>9.7915273894198709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9.042400631453452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0.76675326991856774</v>
      </c>
      <c r="MW36" s="10">
        <v>-11501.073474206079</v>
      </c>
      <c r="MX36" s="10">
        <v>-36520.300810591682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14.674071200165693</v>
      </c>
      <c r="NH36" s="10">
        <v>44.268984767827185</v>
      </c>
      <c r="NI36" s="10">
        <v>15778.673055997024</v>
      </c>
      <c r="NJ36" s="10">
        <v>0</v>
      </c>
      <c r="NK36" s="10">
        <v>0</v>
      </c>
      <c r="NL36" s="10">
        <v>916.01470148544013</v>
      </c>
      <c r="NM36" s="10">
        <v>0.017626511952150981</v>
      </c>
      <c r="NN36" s="10">
        <v>28498.235157324802</v>
      </c>
      <c r="NO36" s="10">
        <v>77.142429558588773</v>
      </c>
      <c r="NP36" s="10">
        <v>25916.414957473924</v>
      </c>
      <c r="NQ36" s="14">
        <f t="shared" ref="NQ36:NQ63" si="3">SUM(C36:NP36)</f>
        <v>133540422.43871792</v>
      </c>
      <c r="NR36" s="11">
        <f>W_DirectConsumption_Total!E36</f>
        <v>1099357.9377820669</v>
      </c>
      <c r="NS36" s="11">
        <f t="shared" si="1"/>
        <v>134639780.37649998</v>
      </c>
      <c r="NT36" s="3">
        <v>134639780.37650001</v>
      </c>
      <c r="NU36" s="11">
        <f t="shared" si="2"/>
        <v>0</v>
      </c>
    </row>
    <row r="37">
      <c r="A37" s="9">
        <v>34</v>
      </c>
      <c r="B37" s="57" t="s">
        <v>785</v>
      </c>
      <c r="C37" s="10">
        <v>1199.9261652704718</v>
      </c>
      <c r="D37" s="10">
        <v>107.61510372293264</v>
      </c>
      <c r="E37" s="10">
        <v>128.91828842259338</v>
      </c>
      <c r="F37" s="10">
        <v>133.86626292146082</v>
      </c>
      <c r="G37" s="10">
        <v>849.04052276134598</v>
      </c>
      <c r="H37" s="10">
        <v>420.26767125665947</v>
      </c>
      <c r="I37" s="10">
        <v>84.185674210461698</v>
      </c>
      <c r="J37" s="10">
        <v>145.6564778650947</v>
      </c>
      <c r="K37" s="10">
        <v>68.443823015525282</v>
      </c>
      <c r="L37" s="10">
        <v>723.53299991149765</v>
      </c>
      <c r="M37" s="10">
        <v>174.10525894157536</v>
      </c>
      <c r="N37" s="10">
        <v>287.36041602391367</v>
      </c>
      <c r="O37" s="10">
        <v>31.46930365461354</v>
      </c>
      <c r="P37" s="10">
        <v>84046.236958075169</v>
      </c>
      <c r="Q37" s="10">
        <v>28766.720024566413</v>
      </c>
      <c r="R37" s="10">
        <v>1257.4291913553382</v>
      </c>
      <c r="S37" s="10">
        <v>85.154240402632524</v>
      </c>
      <c r="T37" s="10">
        <v>50.949599473517544</v>
      </c>
      <c r="U37" s="10">
        <v>770.83191662388026</v>
      </c>
      <c r="V37" s="10">
        <v>0</v>
      </c>
      <c r="W37" s="10">
        <v>299.87770271286774</v>
      </c>
      <c r="X37" s="10">
        <v>213.29284631720876</v>
      </c>
      <c r="Y37" s="10">
        <v>1.9009739209869752</v>
      </c>
      <c r="Z37" s="10">
        <v>1.123137463344074</v>
      </c>
      <c r="AA37" s="10">
        <v>8286.0098352646382</v>
      </c>
      <c r="AB37" s="10">
        <v>7350.728495932115</v>
      </c>
      <c r="AC37" s="10">
        <v>5946.4980291962484</v>
      </c>
      <c r="AD37" s="10">
        <v>29.609987669980132</v>
      </c>
      <c r="AE37" s="10">
        <v>2.1631236441734805</v>
      </c>
      <c r="AF37" s="10">
        <v>7.4507592188197664</v>
      </c>
      <c r="AG37" s="10">
        <v>4327.3240981338649</v>
      </c>
      <c r="AH37" s="10">
        <v>1.7357578978953869</v>
      </c>
      <c r="AI37" s="10">
        <v>5976.757325206192</v>
      </c>
      <c r="AJ37" s="10">
        <v>24697.04603042718</v>
      </c>
      <c r="AK37" s="10">
        <v>1123.189654819512</v>
      </c>
      <c r="AL37" s="10">
        <v>42666.328480642806</v>
      </c>
      <c r="AM37" s="10">
        <v>6917.2981006510718</v>
      </c>
      <c r="AN37" s="10">
        <v>11163.309963257467</v>
      </c>
      <c r="AO37" s="10">
        <v>14167.580011175103</v>
      </c>
      <c r="AP37" s="10">
        <v>0</v>
      </c>
      <c r="AQ37" s="10">
        <v>0</v>
      </c>
      <c r="AR37" s="10">
        <v>159922.8264224084</v>
      </c>
      <c r="AS37" s="10">
        <v>26117.821202239691</v>
      </c>
      <c r="AT37" s="10">
        <v>40708.755509395589</v>
      </c>
      <c r="AU37" s="10">
        <v>47384.816027920948</v>
      </c>
      <c r="AV37" s="10">
        <v>7339.5141085192381</v>
      </c>
      <c r="AW37" s="10">
        <v>278.56225595522938</v>
      </c>
      <c r="AX37" s="10">
        <v>397.75130674908746</v>
      </c>
      <c r="AY37" s="10">
        <v>2669.985492020106</v>
      </c>
      <c r="AZ37" s="10">
        <v>655629.09013092215</v>
      </c>
      <c r="BA37" s="10">
        <v>9095.2508091529053</v>
      </c>
      <c r="BB37" s="10">
        <v>8390.1878405532334</v>
      </c>
      <c r="BC37" s="10">
        <v>29031.806293937472</v>
      </c>
      <c r="BD37" s="10">
        <v>48178.038793140899</v>
      </c>
      <c r="BE37" s="10">
        <v>106.491227688283</v>
      </c>
      <c r="BF37" s="10">
        <v>272.79392623743342</v>
      </c>
      <c r="BG37" s="10">
        <v>1.4420824294489871</v>
      </c>
      <c r="BH37" s="10">
        <v>11.77700650716673</v>
      </c>
      <c r="BI37" s="10">
        <v>2979.3422992416072</v>
      </c>
      <c r="BJ37" s="10">
        <v>2495.7000144048061</v>
      </c>
      <c r="BK37" s="10">
        <v>16.343600867088522</v>
      </c>
      <c r="BL37" s="10">
        <v>51687.373577491104</v>
      </c>
      <c r="BM37" s="10">
        <v>0</v>
      </c>
      <c r="BN37" s="10">
        <v>0.72104121472449356</v>
      </c>
      <c r="BO37" s="10">
        <v>1.6824295010238184</v>
      </c>
      <c r="BP37" s="10">
        <v>0</v>
      </c>
      <c r="BQ37" s="10">
        <v>0</v>
      </c>
      <c r="BR37" s="10">
        <v>3.3648590020476368</v>
      </c>
      <c r="BS37" s="10">
        <v>0</v>
      </c>
      <c r="BT37" s="10">
        <v>4720.2941415487976</v>
      </c>
      <c r="BU37" s="10">
        <v>25.236442515357275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137.03535232308127</v>
      </c>
      <c r="CF37" s="10">
        <v>21.490490218182941</v>
      </c>
      <c r="CG37" s="10">
        <v>18.54389018644423</v>
      </c>
      <c r="CH37" s="10">
        <v>42.475016795557707</v>
      </c>
      <c r="CI37" s="10">
        <v>13.070999923524724</v>
      </c>
      <c r="CJ37" s="10">
        <v>4055.8147700206309</v>
      </c>
      <c r="CK37" s="10">
        <v>22652.309140681973</v>
      </c>
      <c r="CL37" s="10">
        <v>5490.9774051007171</v>
      </c>
      <c r="CM37" s="10">
        <v>218.30327332348591</v>
      </c>
      <c r="CN37" s="10">
        <v>2702.1499522278405</v>
      </c>
      <c r="CO37" s="10">
        <v>3.3648590020476368</v>
      </c>
      <c r="CP37" s="10">
        <v>103.10889370560257</v>
      </c>
      <c r="CQ37" s="10">
        <v>41.33969631087097</v>
      </c>
      <c r="CR37" s="10">
        <v>303.31683573151582</v>
      </c>
      <c r="CS37" s="10">
        <v>23.775407962664403</v>
      </c>
      <c r="CT37" s="10">
        <v>75377.077780712731</v>
      </c>
      <c r="CU37" s="10">
        <v>2739707.9486336084</v>
      </c>
      <c r="CV37" s="10">
        <v>45422.684134528528</v>
      </c>
      <c r="CW37" s="10">
        <v>3045.4377439246859</v>
      </c>
      <c r="CX37" s="10">
        <v>207823.17698928871</v>
      </c>
      <c r="CY37" s="10">
        <v>213919.34026987321</v>
      </c>
      <c r="CZ37" s="10">
        <v>516.59594700401294</v>
      </c>
      <c r="DA37" s="10">
        <v>81.237310192292938</v>
      </c>
      <c r="DB37" s="10">
        <v>2604.0573775615594</v>
      </c>
      <c r="DC37" s="10">
        <v>36124.068684687227</v>
      </c>
      <c r="DD37" s="10">
        <v>7538.1316978770192</v>
      </c>
      <c r="DE37" s="10">
        <v>6678.6571293573897</v>
      </c>
      <c r="DF37" s="10">
        <v>2411.5702356617403</v>
      </c>
      <c r="DG37" s="10">
        <v>14375.314465902133</v>
      </c>
      <c r="DH37" s="10">
        <v>1769.7639456091274</v>
      </c>
      <c r="DI37" s="10">
        <v>3810.0869582553555</v>
      </c>
      <c r="DJ37" s="10">
        <v>3160.0921698093821</v>
      </c>
      <c r="DK37" s="10">
        <v>1126.3831416947278</v>
      </c>
      <c r="DL37" s="10">
        <v>93473.153341343539</v>
      </c>
      <c r="DM37" s="10">
        <v>10242.91470106741</v>
      </c>
      <c r="DN37" s="10">
        <v>2570.925944203419</v>
      </c>
      <c r="DO37" s="10">
        <v>9810.7402856267836</v>
      </c>
      <c r="DP37" s="10">
        <v>1235.3950323502841</v>
      </c>
      <c r="DQ37" s="10">
        <v>9831.8252096993801</v>
      </c>
      <c r="DR37" s="10">
        <v>22528.005150929446</v>
      </c>
      <c r="DS37" s="10">
        <v>11339.427737513462</v>
      </c>
      <c r="DT37" s="10">
        <v>16275.403018263842</v>
      </c>
      <c r="DU37" s="10">
        <v>-65824.881857081913</v>
      </c>
      <c r="DV37" s="10">
        <v>226.14490876285939</v>
      </c>
      <c r="DW37" s="10">
        <v>39349.242685501929</v>
      </c>
      <c r="DX37" s="10">
        <v>10873.839448346869</v>
      </c>
      <c r="DY37" s="10">
        <v>2991.5619068651763</v>
      </c>
      <c r="DZ37" s="10">
        <v>3148.1745869307797</v>
      </c>
      <c r="EA37" s="10">
        <v>11.536659435591897</v>
      </c>
      <c r="EB37" s="10">
        <v>2804.3175070515153</v>
      </c>
      <c r="EC37" s="10">
        <v>112847.35750438768</v>
      </c>
      <c r="ED37" s="10">
        <v>28460.674908756508</v>
      </c>
      <c r="EE37" s="10">
        <v>83224.616032869832</v>
      </c>
      <c r="EF37" s="10">
        <v>119839.05819979838</v>
      </c>
      <c r="EG37" s="10">
        <v>118722.08854903738</v>
      </c>
      <c r="EH37" s="10">
        <v>68270.698312035121</v>
      </c>
      <c r="EI37" s="10">
        <v>87103.237139028657</v>
      </c>
      <c r="EJ37" s="10">
        <v>54639.256170458633</v>
      </c>
      <c r="EK37" s="10">
        <v>18323.244884759144</v>
      </c>
      <c r="EL37" s="10">
        <v>5412.3403578341631</v>
      </c>
      <c r="EM37" s="10">
        <v>21909.229328322333</v>
      </c>
      <c r="EN37" s="10">
        <v>143618.94016468708</v>
      </c>
      <c r="EO37" s="10">
        <v>3279511.2076680968</v>
      </c>
      <c r="EP37" s="10">
        <v>56053.630312932815</v>
      </c>
      <c r="EQ37" s="10">
        <v>99965.459217476644</v>
      </c>
      <c r="ER37" s="10">
        <v>19150.226877410667</v>
      </c>
      <c r="ES37" s="10">
        <v>0</v>
      </c>
      <c r="ET37" s="10">
        <v>352.82950107185223</v>
      </c>
      <c r="EU37" s="10">
        <v>167.00507448444995</v>
      </c>
      <c r="EV37" s="10">
        <v>2452.0208242064277</v>
      </c>
      <c r="EW37" s="10">
        <v>743.39349238095292</v>
      </c>
      <c r="EX37" s="10">
        <v>18.000760870453824</v>
      </c>
      <c r="EY37" s="10">
        <v>301.58000891438519</v>
      </c>
      <c r="EZ37" s="10">
        <v>4470.8596566547112</v>
      </c>
      <c r="FA37" s="10">
        <v>0</v>
      </c>
      <c r="FB37" s="10">
        <v>0</v>
      </c>
      <c r="FC37" s="10">
        <v>1943861.5126877616</v>
      </c>
      <c r="FD37" s="10">
        <v>224314.07050728268</v>
      </c>
      <c r="FE37" s="10">
        <v>32231.402375025897</v>
      </c>
      <c r="FF37" s="10">
        <v>1218464.1894635281</v>
      </c>
      <c r="FG37" s="10">
        <v>0</v>
      </c>
      <c r="FH37" s="10">
        <v>434.11205830017207</v>
      </c>
      <c r="FI37" s="10">
        <v>1631.4994273611826</v>
      </c>
      <c r="FJ37" s="10">
        <v>76.116613086098425</v>
      </c>
      <c r="FK37" s="10">
        <v>262.69934923129051</v>
      </c>
      <c r="FL37" s="10">
        <v>2199.8787894492561</v>
      </c>
      <c r="FM37" s="10">
        <v>2261.4255964475869</v>
      </c>
      <c r="FN37" s="10">
        <v>30.043383946853897</v>
      </c>
      <c r="FO37" s="10">
        <v>2758.6804855209621</v>
      </c>
      <c r="FP37" s="10">
        <v>913.44585239247795</v>
      </c>
      <c r="FQ37" s="10">
        <v>70.750317401137536</v>
      </c>
      <c r="FR37" s="10">
        <v>701.5426778845133</v>
      </c>
      <c r="FS37" s="10">
        <v>753.62500327648058</v>
      </c>
      <c r="FT37" s="10">
        <v>641.73474340522046</v>
      </c>
      <c r="FU37" s="10">
        <v>1005.0360354998509</v>
      </c>
      <c r="FV37" s="10">
        <v>62.381119417171632</v>
      </c>
      <c r="FW37" s="10">
        <v>130.47776605366354</v>
      </c>
      <c r="FX37" s="10">
        <v>225.00523031998978</v>
      </c>
      <c r="FY37" s="10">
        <v>501.33287422043668</v>
      </c>
      <c r="FZ37" s="10">
        <v>40.745316954915843</v>
      </c>
      <c r="GA37" s="10">
        <v>217.68600903549049</v>
      </c>
      <c r="GB37" s="10">
        <v>841.46367822419472</v>
      </c>
      <c r="GC37" s="10">
        <v>7448.6867145222677</v>
      </c>
      <c r="GD37" s="10">
        <v>17.767737989197983</v>
      </c>
      <c r="GE37" s="10">
        <v>265.46949445689251</v>
      </c>
      <c r="GF37" s="10">
        <v>185.94484487235738</v>
      </c>
      <c r="GG37" s="10">
        <v>69.851364287678948</v>
      </c>
      <c r="GH37" s="10">
        <v>431.55880161293618</v>
      </c>
      <c r="GI37" s="10">
        <v>37.464044872962923</v>
      </c>
      <c r="GJ37" s="10">
        <v>665.41546231554685</v>
      </c>
      <c r="GK37" s="10">
        <v>2384.7848944895381</v>
      </c>
      <c r="GL37" s="10">
        <v>325.9995721344086</v>
      </c>
      <c r="GM37" s="10">
        <v>72.9227083793687</v>
      </c>
      <c r="GN37" s="10">
        <v>636.52584797105112</v>
      </c>
      <c r="GO37" s="10">
        <v>1856.9464708508158</v>
      </c>
      <c r="GP37" s="10">
        <v>0.20420681151710438</v>
      </c>
      <c r="GQ37" s="10">
        <v>0.20420681151710438</v>
      </c>
      <c r="GR37" s="10">
        <v>284.86284422661652</v>
      </c>
      <c r="GS37" s="10">
        <v>913.65847395436901</v>
      </c>
      <c r="GT37" s="10">
        <v>1068.4570901353354</v>
      </c>
      <c r="GU37" s="10">
        <v>297.84557829673912</v>
      </c>
      <c r="GV37" s="10">
        <v>12.852310583953781</v>
      </c>
      <c r="GW37" s="10">
        <v>3294.9670493414105</v>
      </c>
      <c r="GX37" s="10">
        <v>16029.055760334497</v>
      </c>
      <c r="GY37" s="10">
        <v>7451.534857766791</v>
      </c>
      <c r="GZ37" s="10">
        <v>286.44886285075256</v>
      </c>
      <c r="HA37" s="10">
        <v>17934.228271937649</v>
      </c>
      <c r="HB37" s="10">
        <v>3760.5469254977274</v>
      </c>
      <c r="HC37" s="10">
        <v>644.20084619653846</v>
      </c>
      <c r="HD37" s="10">
        <v>744.69662868639875</v>
      </c>
      <c r="HE37" s="10">
        <v>374.84184637925841</v>
      </c>
      <c r="HF37" s="10">
        <v>2130.4137392655502</v>
      </c>
      <c r="HG37" s="10">
        <v>416.34609172024642</v>
      </c>
      <c r="HH37" s="10">
        <v>235.32565764122791</v>
      </c>
      <c r="HI37" s="10">
        <v>476.65588324885982</v>
      </c>
      <c r="HJ37" s="10">
        <v>233.86857140470997</v>
      </c>
      <c r="HK37" s="10">
        <v>290.87791742703695</v>
      </c>
      <c r="HL37" s="10">
        <v>289.11225760686335</v>
      </c>
      <c r="HM37" s="10">
        <v>266.80727781668003</v>
      </c>
      <c r="HN37" s="10">
        <v>7408.7977073732</v>
      </c>
      <c r="HO37" s="10">
        <v>1359.3255453318318</v>
      </c>
      <c r="HP37" s="10">
        <v>267.36625576016246</v>
      </c>
      <c r="HQ37" s="10">
        <v>109.10500581744553</v>
      </c>
      <c r="HR37" s="10">
        <v>553.74730379099083</v>
      </c>
      <c r="HS37" s="10">
        <v>181.86769106341455</v>
      </c>
      <c r="HT37" s="10">
        <v>135.53339339671794</v>
      </c>
      <c r="HU37" s="10">
        <v>492.25190019722356</v>
      </c>
      <c r="HV37" s="10">
        <v>208.14147240610757</v>
      </c>
      <c r="HW37" s="10">
        <v>209.11971409455487</v>
      </c>
      <c r="HX37" s="10">
        <v>25.523062038083502</v>
      </c>
      <c r="HY37" s="10">
        <v>252.35425003896276</v>
      </c>
      <c r="HZ37" s="10">
        <v>660.23467495148839</v>
      </c>
      <c r="IA37" s="10">
        <v>29.373168571265388</v>
      </c>
      <c r="IB37" s="10">
        <v>0</v>
      </c>
      <c r="IC37" s="10">
        <v>415.47361705626048</v>
      </c>
      <c r="ID37" s="10">
        <v>3033.648273290225</v>
      </c>
      <c r="IE37" s="10">
        <v>345.57698391757202</v>
      </c>
      <c r="IF37" s="10">
        <v>6.0241009397545788</v>
      </c>
      <c r="IG37" s="10">
        <v>25.212198432823261</v>
      </c>
      <c r="IH37" s="10">
        <v>127.09427504006342</v>
      </c>
      <c r="II37" s="10">
        <v>290.76600903690974</v>
      </c>
      <c r="IJ37" s="10">
        <v>252.18980222343004</v>
      </c>
      <c r="IK37" s="10">
        <v>169.25415666756805</v>
      </c>
      <c r="IL37" s="10">
        <v>0</v>
      </c>
      <c r="IM37" s="10">
        <v>50.917438913806485</v>
      </c>
      <c r="IN37" s="10">
        <v>17.096009344478926</v>
      </c>
      <c r="IO37" s="10">
        <v>235.11965233877282</v>
      </c>
      <c r="IP37" s="10">
        <v>1992.8490425613218</v>
      </c>
      <c r="IQ37" s="10">
        <v>4216.7195553326274</v>
      </c>
      <c r="IR37" s="10">
        <v>3.1245119304728051</v>
      </c>
      <c r="IS37" s="10">
        <v>1.0210340575855219</v>
      </c>
      <c r="IT37" s="10">
        <v>591.67409485060591</v>
      </c>
      <c r="IU37" s="10">
        <v>0</v>
      </c>
      <c r="IV37" s="10">
        <v>0</v>
      </c>
      <c r="IW37" s="10">
        <v>13579.621104876082</v>
      </c>
      <c r="IX37" s="10">
        <v>28105.913399445642</v>
      </c>
      <c r="IY37" s="10">
        <v>19190.332717299978</v>
      </c>
      <c r="IZ37" s="10">
        <v>3783.8332095624955</v>
      </c>
      <c r="JA37" s="10">
        <v>36922.587621299113</v>
      </c>
      <c r="JB37" s="10">
        <v>25604.910813760682</v>
      </c>
      <c r="JC37" s="10">
        <v>159255.62666523279</v>
      </c>
      <c r="JD37" s="10">
        <v>138165.81326809138</v>
      </c>
      <c r="JE37" s="10">
        <v>51691.853829063031</v>
      </c>
      <c r="JF37" s="10">
        <v>27985.487866636329</v>
      </c>
      <c r="JG37" s="10">
        <v>6817.2625809628526</v>
      </c>
      <c r="JH37" s="10">
        <v>557.38330987066831</v>
      </c>
      <c r="JI37" s="10">
        <v>151143.69763798497</v>
      </c>
      <c r="JJ37" s="10">
        <v>-382.94113127044324</v>
      </c>
      <c r="JK37" s="10">
        <v>-34.906882942979848</v>
      </c>
      <c r="JL37" s="10">
        <v>53.209928802828379</v>
      </c>
      <c r="JM37" s="10">
        <v>0</v>
      </c>
      <c r="JN37" s="10">
        <v>4593.5347588453906</v>
      </c>
      <c r="JO37" s="10">
        <v>7.2104121472449361</v>
      </c>
      <c r="JP37" s="10">
        <v>5847.9563638898562</v>
      </c>
      <c r="JQ37" s="10">
        <v>2073.9548806192183</v>
      </c>
      <c r="JR37" s="10">
        <v>3983.7527113528272</v>
      </c>
      <c r="JS37" s="10">
        <v>624.44154071923094</v>
      </c>
      <c r="JT37" s="10">
        <v>269.24668098530213</v>
      </c>
      <c r="JU37" s="10">
        <v>8.9850997067525924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1.0210340575855219</v>
      </c>
      <c r="KI37" s="10">
        <v>1.633654492136835</v>
      </c>
      <c r="KJ37" s="10">
        <v>0</v>
      </c>
      <c r="KK37" s="10">
        <v>0</v>
      </c>
      <c r="KL37" s="10">
        <v>251.40303686727344</v>
      </c>
      <c r="KM37" s="10">
        <v>581.15921906794176</v>
      </c>
      <c r="KN37" s="10">
        <v>8937.115755793453</v>
      </c>
      <c r="KO37" s="10">
        <v>0.10210340575855219</v>
      </c>
      <c r="KP37" s="10">
        <v>0.10210340575855219</v>
      </c>
      <c r="KQ37" s="10">
        <v>0</v>
      </c>
      <c r="KR37" s="10">
        <v>0</v>
      </c>
      <c r="KS37" s="10">
        <v>0.0063752910816446641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56.463183384479358</v>
      </c>
      <c r="LE37" s="10">
        <v>5.5216652718064889</v>
      </c>
      <c r="LF37" s="10">
        <v>402.0283702245772</v>
      </c>
      <c r="LG37" s="10">
        <v>5465.849776298247</v>
      </c>
      <c r="LH37" s="10">
        <v>62168.331104466306</v>
      </c>
      <c r="LI37" s="10">
        <v>1171.2281674563521</v>
      </c>
      <c r="LJ37" s="10">
        <v>1124.0563939959011</v>
      </c>
      <c r="LK37" s="10">
        <v>11936.481106488296</v>
      </c>
      <c r="LL37" s="10">
        <v>244.85035268642352</v>
      </c>
      <c r="LM37" s="10">
        <v>110.78219524802911</v>
      </c>
      <c r="LN37" s="10">
        <v>6.2283077512716822</v>
      </c>
      <c r="LO37" s="10">
        <v>303.96183894320984</v>
      </c>
      <c r="LP37" s="10">
        <v>5.2072736936861608</v>
      </c>
      <c r="LQ37" s="10">
        <v>45.538118968314272</v>
      </c>
      <c r="LR37" s="10">
        <v>10.516650793130875</v>
      </c>
      <c r="LS37" s="10">
        <v>110.98640205954622</v>
      </c>
      <c r="LT37" s="10">
        <v>113.43688379775148</v>
      </c>
      <c r="LU37" s="10">
        <v>0</v>
      </c>
      <c r="LV37" s="10">
        <v>0</v>
      </c>
      <c r="LW37" s="10">
        <v>12735.748514238046</v>
      </c>
      <c r="LX37" s="10">
        <v>5410.0739781789489</v>
      </c>
      <c r="LY37" s="10">
        <v>4187.0374425622313</v>
      </c>
      <c r="LZ37" s="10">
        <v>1457.6434808153331</v>
      </c>
      <c r="MA37" s="10">
        <v>2780.9731601176532</v>
      </c>
      <c r="MB37" s="10">
        <v>17086.430830874229</v>
      </c>
      <c r="MC37" s="10">
        <v>22852.237644899174</v>
      </c>
      <c r="MD37" s="10">
        <v>23116.223458515331</v>
      </c>
      <c r="ME37" s="10">
        <v>0</v>
      </c>
      <c r="MF37" s="10">
        <v>18101.209365306575</v>
      </c>
      <c r="MG37" s="10">
        <v>39576.374385999894</v>
      </c>
      <c r="MH37" s="10">
        <v>6773.0425800033381</v>
      </c>
      <c r="MI37" s="10">
        <v>16882.266633921419</v>
      </c>
      <c r="MJ37" s="10">
        <v>18716.138949432214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104.75809430827452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8.8829963009940389</v>
      </c>
      <c r="MW37" s="10">
        <v>24742.917286121534</v>
      </c>
      <c r="MX37" s="10">
        <v>303630.38220287254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170.00217058798938</v>
      </c>
      <c r="NH37" s="10">
        <v>512.86540712520753</v>
      </c>
      <c r="NI37" s="10">
        <v>939.22831890606369</v>
      </c>
      <c r="NJ37" s="10">
        <v>0</v>
      </c>
      <c r="NK37" s="10">
        <v>2142.4731751426384</v>
      </c>
      <c r="NL37" s="10">
        <v>52.609046121670161</v>
      </c>
      <c r="NM37" s="10">
        <v>31.44932611624516</v>
      </c>
      <c r="NN37" s="10">
        <v>1636.7258793408494</v>
      </c>
      <c r="NO37" s="10">
        <v>893.71111060460714</v>
      </c>
      <c r="NP37" s="10">
        <v>7967.812326794543</v>
      </c>
      <c r="NQ37" s="14">
        <f t="shared" si="3"/>
        <v>14083287.992468484</v>
      </c>
      <c r="NR37" s="11">
        <f>W_DirectConsumption_Total!E37</f>
        <v>1115309.2979415499</v>
      </c>
      <c r="NS37" s="11">
        <f t="shared" si="1"/>
        <v>15198597.290410034</v>
      </c>
      <c r="NT37" s="3">
        <v>15198597.290410036</v>
      </c>
      <c r="NU37" s="11">
        <f t="shared" si="2"/>
        <v>0</v>
      </c>
    </row>
    <row r="38">
      <c r="A38" s="9">
        <v>35</v>
      </c>
      <c r="B38" s="57" t="s">
        <v>786</v>
      </c>
      <c r="C38" s="10">
        <v>0</v>
      </c>
      <c r="D38" s="10">
        <v>0</v>
      </c>
      <c r="E38" s="10">
        <v>0</v>
      </c>
      <c r="F38" s="10">
        <v>0</v>
      </c>
      <c r="G38" s="10">
        <v>171.52740430499063</v>
      </c>
      <c r="H38" s="10">
        <v>3.9583247147305527</v>
      </c>
      <c r="I38" s="10">
        <v>0</v>
      </c>
      <c r="J38" s="10">
        <v>0</v>
      </c>
      <c r="K38" s="10">
        <v>0</v>
      </c>
      <c r="L38" s="10">
        <v>0</v>
      </c>
      <c r="M38" s="10">
        <v>1.7592554287691347</v>
      </c>
      <c r="N38" s="10">
        <v>0.87962771438456733</v>
      </c>
      <c r="O38" s="10">
        <v>0</v>
      </c>
      <c r="P38" s="10">
        <v>0</v>
      </c>
      <c r="Q38" s="10">
        <v>0</v>
      </c>
      <c r="R38" s="10">
        <v>5.7175801434996876</v>
      </c>
      <c r="S38" s="10">
        <v>0</v>
      </c>
      <c r="T38" s="10">
        <v>1.7592554287691347</v>
      </c>
      <c r="U38" s="10">
        <v>0</v>
      </c>
      <c r="V38" s="10">
        <v>0</v>
      </c>
      <c r="W38" s="10">
        <v>0.01261632385431879</v>
      </c>
      <c r="X38" s="10">
        <v>0</v>
      </c>
      <c r="Y38" s="10">
        <v>1.319441571576851</v>
      </c>
      <c r="Z38" s="10">
        <v>0</v>
      </c>
      <c r="AA38" s="10">
        <v>40.462874861690096</v>
      </c>
      <c r="AB38" s="10">
        <v>17.592554287691346</v>
      </c>
      <c r="AC38" s="10">
        <v>0</v>
      </c>
      <c r="AD38" s="10">
        <v>482.6767985072741</v>
      </c>
      <c r="AE38" s="10">
        <v>164.55106496251489</v>
      </c>
      <c r="AF38" s="10">
        <v>-2.4111138307611286</v>
      </c>
      <c r="AG38" s="10">
        <v>4.6387234444716476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38.263805575728675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5.021296894018878</v>
      </c>
      <c r="CB38" s="10">
        <v>0</v>
      </c>
      <c r="CC38" s="10">
        <v>0</v>
      </c>
      <c r="CD38" s="10">
        <v>0</v>
      </c>
      <c r="CE38" s="10">
        <v>334.41524150249131</v>
      </c>
      <c r="CF38" s="10">
        <v>705.37109175041758</v>
      </c>
      <c r="CG38" s="10">
        <v>7273.7330133108971</v>
      </c>
      <c r="CH38" s="10">
        <v>760.15725978713078</v>
      </c>
      <c r="CI38" s="10">
        <v>3372.8189927918011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-2.4111138307611286</v>
      </c>
      <c r="CU38" s="10">
        <v>0</v>
      </c>
      <c r="CV38" s="10">
        <v>343.01181364432711</v>
      </c>
      <c r="CW38" s="10">
        <v>0</v>
      </c>
      <c r="CX38" s="10">
        <v>0</v>
      </c>
      <c r="CY38" s="10">
        <v>67.511187261311605</v>
      </c>
      <c r="CZ38" s="10">
        <v>0</v>
      </c>
      <c r="DA38" s="10">
        <v>0</v>
      </c>
      <c r="DB38" s="10">
        <v>0</v>
      </c>
      <c r="DC38" s="10">
        <v>1.4097528996949691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3.101456379328932</v>
      </c>
      <c r="DP38" s="10">
        <v>0</v>
      </c>
      <c r="DQ38" s="10">
        <v>0</v>
      </c>
      <c r="DR38" s="10">
        <v>0</v>
      </c>
      <c r="DS38" s="10">
        <v>12.26485022734623</v>
      </c>
      <c r="DT38" s="10">
        <v>15.9446257920062</v>
      </c>
      <c r="DU38" s="10">
        <v>0</v>
      </c>
      <c r="DV38" s="10">
        <v>-12.055569153805644</v>
      </c>
      <c r="DW38" s="10">
        <v>0</v>
      </c>
      <c r="DX38" s="10">
        <v>4720.6524572678363</v>
      </c>
      <c r="DY38" s="10">
        <v>270.99299239065562</v>
      </c>
      <c r="DZ38" s="10">
        <v>3013.6243456460347</v>
      </c>
      <c r="EA38" s="10">
        <v>0</v>
      </c>
      <c r="EB38" s="10">
        <v>0.72047468390580671</v>
      </c>
      <c r="EC38" s="10">
        <v>8.8814432680783035</v>
      </c>
      <c r="ED38" s="10">
        <v>0</v>
      </c>
      <c r="EE38" s="10">
        <v>0</v>
      </c>
      <c r="EF38" s="10">
        <v>151.68941200717867</v>
      </c>
      <c r="EG38" s="10">
        <v>0</v>
      </c>
      <c r="EH38" s="10">
        <v>11796.379210476696</v>
      </c>
      <c r="EI38" s="10">
        <v>92.718139096089914</v>
      </c>
      <c r="EJ38" s="10">
        <v>-36.535861449034016</v>
      </c>
      <c r="EK38" s="10">
        <v>32.777712177493832</v>
      </c>
      <c r="EL38" s="10">
        <v>6.6258386285663544</v>
      </c>
      <c r="EM38" s="10">
        <v>1.5919758886930975</v>
      </c>
      <c r="EN38" s="10">
        <v>2023.3170625653418</v>
      </c>
      <c r="EO38" s="10">
        <v>742.62305987442767</v>
      </c>
      <c r="EP38" s="10">
        <v>6572.5799154179012</v>
      </c>
      <c r="EQ38" s="10">
        <v>691624.09292695171</v>
      </c>
      <c r="ER38" s="10">
        <v>560273.51182899601</v>
      </c>
      <c r="ES38" s="10">
        <v>0</v>
      </c>
      <c r="ET38" s="10">
        <v>-66293.352866453861</v>
      </c>
      <c r="EU38" s="10">
        <v>226739.23204851415</v>
      </c>
      <c r="EV38" s="10">
        <v>725359.38848832692</v>
      </c>
      <c r="EW38" s="10">
        <v>254703.23387598072</v>
      </c>
      <c r="EX38" s="10">
        <v>-21928.5644668368</v>
      </c>
      <c r="EY38" s="10">
        <v>3486.6173746079885</v>
      </c>
      <c r="EZ38" s="10">
        <v>98448.773542004477</v>
      </c>
      <c r="FA38" s="10">
        <v>337900.90103185747</v>
      </c>
      <c r="FB38" s="10">
        <v>34693.884623699225</v>
      </c>
      <c r="FC38" s="10">
        <v>0</v>
      </c>
      <c r="FD38" s="10">
        <v>0</v>
      </c>
      <c r="FE38" s="10">
        <v>0</v>
      </c>
      <c r="FF38" s="10">
        <v>279.28179931710014</v>
      </c>
      <c r="FG38" s="10">
        <v>0</v>
      </c>
      <c r="FH38" s="10">
        <v>1700.9399649101044</v>
      </c>
      <c r="FI38" s="10">
        <v>259.1412332299484</v>
      </c>
      <c r="FJ38" s="10">
        <v>0</v>
      </c>
      <c r="FK38" s="10">
        <v>0</v>
      </c>
      <c r="FL38" s="10">
        <v>422.82975056072212</v>
      </c>
      <c r="FM38" s="10">
        <v>1456.8218730397757</v>
      </c>
      <c r="FN38" s="10">
        <v>0</v>
      </c>
      <c r="FO38" s="10">
        <v>143696.78612352945</v>
      </c>
      <c r="FP38" s="10">
        <v>64801.570833647078</v>
      </c>
      <c r="FQ38" s="10">
        <v>30692.909907770274</v>
      </c>
      <c r="FR38" s="10">
        <v>108857.40402557007</v>
      </c>
      <c r="FS38" s="10">
        <v>80546.510272801999</v>
      </c>
      <c r="FT38" s="10">
        <v>21132.552352102641</v>
      </c>
      <c r="FU38" s="10">
        <v>103490.61479744685</v>
      </c>
      <c r="FV38" s="10">
        <v>1767.6623080090069</v>
      </c>
      <c r="FW38" s="10">
        <v>12011.18685833424</v>
      </c>
      <c r="FX38" s="10">
        <v>5778.3542580708472</v>
      </c>
      <c r="FY38" s="10">
        <v>38362.402928714226</v>
      </c>
      <c r="FZ38" s="10">
        <v>12497.83909059755</v>
      </c>
      <c r="GA38" s="10">
        <v>4086.2879117311641</v>
      </c>
      <c r="GB38" s="10">
        <v>74253.274693056228</v>
      </c>
      <c r="GC38" s="10">
        <v>52078.500523380528</v>
      </c>
      <c r="GD38" s="10">
        <v>15687.761361700168</v>
      </c>
      <c r="GE38" s="10">
        <v>31363.715397699914</v>
      </c>
      <c r="GF38" s="10">
        <v>4787.893611749384</v>
      </c>
      <c r="GG38" s="10">
        <v>29526.340803662217</v>
      </c>
      <c r="GH38" s="10">
        <v>9142.7687543786178</v>
      </c>
      <c r="GI38" s="10">
        <v>21784.878220136452</v>
      </c>
      <c r="GJ38" s="10">
        <v>15573.386434380529</v>
      </c>
      <c r="GK38" s="10">
        <v>28850.340388400084</v>
      </c>
      <c r="GL38" s="10">
        <v>8688.9408791858295</v>
      </c>
      <c r="GM38" s="10">
        <v>1455.1822119927772</v>
      </c>
      <c r="GN38" s="10">
        <v>9169.4699289817127</v>
      </c>
      <c r="GO38" s="10">
        <v>39431.668895349118</v>
      </c>
      <c r="GP38" s="10">
        <v>1370.1483004859867</v>
      </c>
      <c r="GQ38" s="10">
        <v>170.40766526883345</v>
      </c>
      <c r="GR38" s="10">
        <v>9482.6846873078157</v>
      </c>
      <c r="GS38" s="10">
        <v>7327.9065656275279</v>
      </c>
      <c r="GT38" s="10">
        <v>2655.9914645420799</v>
      </c>
      <c r="GU38" s="10">
        <v>73.648022324526423</v>
      </c>
      <c r="GV38" s="10">
        <v>1404.0183608113471</v>
      </c>
      <c r="GW38" s="10">
        <v>17.621911246187111</v>
      </c>
      <c r="GX38" s="10">
        <v>113.20315784550601</v>
      </c>
      <c r="GY38" s="10">
        <v>2084.2778692342322</v>
      </c>
      <c r="GZ38" s="10">
        <v>860.27590466810682</v>
      </c>
      <c r="HA38" s="10">
        <v>15298.572873153069</v>
      </c>
      <c r="HB38" s="10">
        <v>20844.261781836205</v>
      </c>
      <c r="HC38" s="10">
        <v>7779.4574956015795</v>
      </c>
      <c r="HD38" s="10">
        <v>28387.33857369269</v>
      </c>
      <c r="HE38" s="10">
        <v>2354.3190749837649</v>
      </c>
      <c r="HF38" s="10">
        <v>25829.082337898748</v>
      </c>
      <c r="HG38" s="10">
        <v>7600.2963161118514</v>
      </c>
      <c r="HH38" s="10">
        <v>7345.1490035187735</v>
      </c>
      <c r="HI38" s="10">
        <v>19879.097352730303</v>
      </c>
      <c r="HJ38" s="10">
        <v>1791.9274773736813</v>
      </c>
      <c r="HK38" s="10">
        <v>1531.175873422882</v>
      </c>
      <c r="HL38" s="10">
        <v>0</v>
      </c>
      <c r="HM38" s="10">
        <v>15905.123538702481</v>
      </c>
      <c r="HN38" s="10">
        <v>1705.5259336690624</v>
      </c>
      <c r="HO38" s="10">
        <v>4686.8908693005023</v>
      </c>
      <c r="HP38" s="10">
        <v>725.38313101947222</v>
      </c>
      <c r="HQ38" s="10">
        <v>338.27118210850114</v>
      </c>
      <c r="HR38" s="10">
        <v>771.23101570843005</v>
      </c>
      <c r="HS38" s="10">
        <v>1278.5186275084325</v>
      </c>
      <c r="HT38" s="10">
        <v>2038.1194571189983</v>
      </c>
      <c r="HU38" s="10">
        <v>6245.6624459062168</v>
      </c>
      <c r="HV38" s="10">
        <v>541.35978971316501</v>
      </c>
      <c r="HW38" s="10">
        <v>1248.2499140473269</v>
      </c>
      <c r="HX38" s="10">
        <v>259.30314108789401</v>
      </c>
      <c r="HY38" s="10">
        <v>698.93519877461586</v>
      </c>
      <c r="HZ38" s="10">
        <v>170082.71008683566</v>
      </c>
      <c r="IA38" s="10">
        <v>78010.223232969845</v>
      </c>
      <c r="IB38" s="10">
        <v>-321.98717730389819</v>
      </c>
      <c r="IC38" s="10">
        <v>44274.352735174325</v>
      </c>
      <c r="ID38" s="10">
        <v>98075.192133385455</v>
      </c>
      <c r="IE38" s="10">
        <v>113494.81121802768</v>
      </c>
      <c r="IF38" s="10">
        <v>167.02986805465483</v>
      </c>
      <c r="IG38" s="10">
        <v>3885.2187723480347</v>
      </c>
      <c r="IH38" s="10">
        <v>5038.2110550159869</v>
      </c>
      <c r="II38" s="10">
        <v>12579.924050588819</v>
      </c>
      <c r="IJ38" s="10">
        <v>1548.7962799993268</v>
      </c>
      <c r="IK38" s="10">
        <v>159.85428041224162</v>
      </c>
      <c r="IL38" s="10">
        <v>0</v>
      </c>
      <c r="IM38" s="10">
        <v>-196.08626623959091</v>
      </c>
      <c r="IN38" s="10">
        <v>13446.641200229038</v>
      </c>
      <c r="IO38" s="10">
        <v>-3.046304287663121</v>
      </c>
      <c r="IP38" s="10">
        <v>1361.5231128107448</v>
      </c>
      <c r="IQ38" s="10">
        <v>396.72649789078889</v>
      </c>
      <c r="IR38" s="10">
        <v>737.6630227356693</v>
      </c>
      <c r="IS38" s="10">
        <v>753.88399086864604</v>
      </c>
      <c r="IT38" s="10">
        <v>977.3138620985352</v>
      </c>
      <c r="IU38" s="10">
        <v>0</v>
      </c>
      <c r="IV38" s="10">
        <v>0</v>
      </c>
      <c r="IW38" s="10">
        <v>1949.2767309733526</v>
      </c>
      <c r="IX38" s="10">
        <v>17727.096397067406</v>
      </c>
      <c r="IY38" s="10">
        <v>87239.003840600126</v>
      </c>
      <c r="IZ38" s="10">
        <v>1289.1540128556944</v>
      </c>
      <c r="JA38" s="10">
        <v>75753.862216296198</v>
      </c>
      <c r="JB38" s="10">
        <v>39992.467208227135</v>
      </c>
      <c r="JC38" s="10">
        <v>52241.349288915619</v>
      </c>
      <c r="JD38" s="10">
        <v>27091.223236974227</v>
      </c>
      <c r="JE38" s="10">
        <v>5099.0226043162984</v>
      </c>
      <c r="JF38" s="10">
        <v>34323.952608653359</v>
      </c>
      <c r="JG38" s="10">
        <v>5275.5879784853141</v>
      </c>
      <c r="JH38" s="10">
        <v>205.10371931800898</v>
      </c>
      <c r="JI38" s="10">
        <v>33516.161384718303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4.2002024164074827</v>
      </c>
      <c r="JP38" s="10">
        <v>8.9073629132705463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4570.3257977888716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158.14381937842262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962.78512083954365</v>
      </c>
      <c r="MQ38" s="10">
        <v>73.025200204199393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217.40164075000826</v>
      </c>
      <c r="NN38" s="10">
        <v>0</v>
      </c>
      <c r="NO38" s="10">
        <v>0</v>
      </c>
      <c r="NP38" s="10">
        <v>6140.7154264246892</v>
      </c>
      <c r="NQ38" s="14">
        <f t="shared" si="3"/>
        <v>5000805.7348558018</v>
      </c>
      <c r="NR38" s="11">
        <f>W_DirectConsumption_Total!E38</f>
        <v>1608060.5994775316</v>
      </c>
      <c r="NS38" s="11">
        <f t="shared" si="1"/>
        <v>6608866.3343333332</v>
      </c>
      <c r="NT38" s="3">
        <v>6608866.3343333332</v>
      </c>
      <c r="NU38" s="11">
        <f t="shared" si="2"/>
        <v>0</v>
      </c>
    </row>
    <row r="39">
      <c r="A39" s="9">
        <v>36</v>
      </c>
      <c r="B39" s="57" t="s">
        <v>787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2.1916583191612218</v>
      </c>
      <c r="AE39" s="10">
        <v>0.027113298793747072</v>
      </c>
      <c r="AF39" s="10">
        <v>0</v>
      </c>
      <c r="AG39" s="10">
        <v>1.0031920553686415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0.08116611250112063</v>
      </c>
      <c r="BU39" s="10">
        <v>0.13189493281432102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119.16419941032073</v>
      </c>
      <c r="CF39" s="10">
        <v>21.729295608397017</v>
      </c>
      <c r="CG39" s="10">
        <v>163.27163453992546</v>
      </c>
      <c r="CH39" s="10">
        <v>24.895674381443886</v>
      </c>
      <c r="CI39" s="10">
        <v>62.592027878582783</v>
      </c>
      <c r="CJ39" s="10">
        <v>0</v>
      </c>
      <c r="CK39" s="10">
        <v>0</v>
      </c>
      <c r="CL39" s="10">
        <v>0</v>
      </c>
      <c r="CM39" s="10">
        <v>0</v>
      </c>
      <c r="CN39" s="10">
        <v>0.96524304167623931</v>
      </c>
      <c r="CO39" s="10">
        <v>0</v>
      </c>
      <c r="CP39" s="10">
        <v>1.2377832156420896</v>
      </c>
      <c r="CQ39" s="10">
        <v>0</v>
      </c>
      <c r="CR39" s="10">
        <v>0.030437292187920229</v>
      </c>
      <c r="CS39" s="10">
        <v>-510.37042271688927</v>
      </c>
      <c r="CT39" s="10">
        <v>0</v>
      </c>
      <c r="CU39" s="10">
        <v>1.6646044738708328</v>
      </c>
      <c r="CV39" s="10">
        <v>184.45287277303902</v>
      </c>
      <c r="CW39" s="10">
        <v>0</v>
      </c>
      <c r="CX39" s="10">
        <v>0</v>
      </c>
      <c r="CY39" s="10">
        <v>170.0890833490316</v>
      </c>
      <c r="CZ39" s="10">
        <v>0</v>
      </c>
      <c r="DA39" s="10">
        <v>0</v>
      </c>
      <c r="DB39" s="10">
        <v>0</v>
      </c>
      <c r="DC39" s="10">
        <v>16.96474691235618</v>
      </c>
      <c r="DD39" s="10">
        <v>0</v>
      </c>
      <c r="DE39" s="10">
        <v>-1.2665768928556387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10.781937962369735</v>
      </c>
      <c r="DP39" s="10">
        <v>0</v>
      </c>
      <c r="DQ39" s="10">
        <v>0</v>
      </c>
      <c r="DR39" s="10">
        <v>1.0521149154271008</v>
      </c>
      <c r="DS39" s="10">
        <v>27.531144656210536</v>
      </c>
      <c r="DT39" s="10">
        <v>98.266428985541182</v>
      </c>
      <c r="DU39" s="10">
        <v>1.7247798906488132</v>
      </c>
      <c r="DV39" s="10">
        <v>0.030437292187920229</v>
      </c>
      <c r="DW39" s="10">
        <v>0</v>
      </c>
      <c r="DX39" s="10">
        <v>662.59845925284662</v>
      </c>
      <c r="DY39" s="10">
        <v>31.25909907699408</v>
      </c>
      <c r="DZ39" s="10">
        <v>3.048375989498723</v>
      </c>
      <c r="EA39" s="10">
        <v>0</v>
      </c>
      <c r="EB39" s="10">
        <v>2.7925135121108178</v>
      </c>
      <c r="EC39" s="10">
        <v>8.0305653617773629</v>
      </c>
      <c r="ED39" s="10">
        <v>0</v>
      </c>
      <c r="EE39" s="10">
        <v>13.575700728685336</v>
      </c>
      <c r="EF39" s="10">
        <v>4.474281951624274</v>
      </c>
      <c r="EG39" s="10">
        <v>0</v>
      </c>
      <c r="EH39" s="10">
        <v>0</v>
      </c>
      <c r="EI39" s="10">
        <v>36.742959939365463</v>
      </c>
      <c r="EJ39" s="10">
        <v>18.746267885250969</v>
      </c>
      <c r="EK39" s="10">
        <v>0</v>
      </c>
      <c r="EL39" s="10">
        <v>16.45179764032671</v>
      </c>
      <c r="EM39" s="10">
        <v>20.97671719433977</v>
      </c>
      <c r="EN39" s="10">
        <v>28.244125246729226</v>
      </c>
      <c r="EO39" s="10">
        <v>1.5371495438694109</v>
      </c>
      <c r="EP39" s="10">
        <v>21.637639659704117</v>
      </c>
      <c r="EQ39" s="10">
        <v>118.39873183526585</v>
      </c>
      <c r="ER39" s="10">
        <v>43.908905965852121</v>
      </c>
      <c r="ES39" s="10">
        <v>0</v>
      </c>
      <c r="ET39" s="10">
        <v>0</v>
      </c>
      <c r="EU39" s="10">
        <v>-825.08437591738743</v>
      </c>
      <c r="EV39" s="10">
        <v>198.08383028011949</v>
      </c>
      <c r="EW39" s="10">
        <v>174.89368171838666</v>
      </c>
      <c r="EX39" s="10">
        <v>0</v>
      </c>
      <c r="EY39" s="10">
        <v>0.84919936586907507</v>
      </c>
      <c r="EZ39" s="10">
        <v>20.418834404174838</v>
      </c>
      <c r="FA39" s="10">
        <v>-97.164541637639701</v>
      </c>
      <c r="FB39" s="10">
        <v>-9.2279173622339385</v>
      </c>
      <c r="FC39" s="10">
        <v>352.66515711191295</v>
      </c>
      <c r="FD39" s="10">
        <v>4984.2771169626558</v>
      </c>
      <c r="FE39" s="10">
        <v>23587.059625668393</v>
      </c>
      <c r="FF39" s="10">
        <v>24263.057054991641</v>
      </c>
      <c r="FG39" s="10">
        <v>0</v>
      </c>
      <c r="FH39" s="10">
        <v>31605.889100080494</v>
      </c>
      <c r="FI39" s="10">
        <v>250.35621912627349</v>
      </c>
      <c r="FJ39" s="10">
        <v>36329.589826065509</v>
      </c>
      <c r="FK39" s="10">
        <v>37250.887531631226</v>
      </c>
      <c r="FL39" s="10">
        <v>1497.3437474344269</v>
      </c>
      <c r="FM39" s="10">
        <v>360.04593344980009</v>
      </c>
      <c r="FN39" s="10">
        <v>2864.3913276404919</v>
      </c>
      <c r="FO39" s="10">
        <v>50.976893114635956</v>
      </c>
      <c r="FP39" s="10">
        <v>-884.64110005193197</v>
      </c>
      <c r="FQ39" s="10">
        <v>889.11640995320136</v>
      </c>
      <c r="FR39" s="10">
        <v>3059.2045089263083</v>
      </c>
      <c r="FS39" s="10">
        <v>-830.28458086167836</v>
      </c>
      <c r="FT39" s="10">
        <v>1053.732621946501</v>
      </c>
      <c r="FU39" s="10">
        <v>-1103.6422425141459</v>
      </c>
      <c r="FV39" s="10">
        <v>82.451709792327478</v>
      </c>
      <c r="FW39" s="10">
        <v>951.42312417700123</v>
      </c>
      <c r="FX39" s="10">
        <v>374.47881065107777</v>
      </c>
      <c r="FY39" s="10">
        <v>205.00042693343221</v>
      </c>
      <c r="FZ39" s="10">
        <v>192.52887376504313</v>
      </c>
      <c r="GA39" s="10">
        <v>2484.887709097859</v>
      </c>
      <c r="GB39" s="10">
        <v>438.04376533432549</v>
      </c>
      <c r="GC39" s="10">
        <v>2875.6784633003354</v>
      </c>
      <c r="GD39" s="10">
        <v>14.646847892121873</v>
      </c>
      <c r="GE39" s="10">
        <v>223.67957201429559</v>
      </c>
      <c r="GF39" s="10">
        <v>185.85116808149104</v>
      </c>
      <c r="GG39" s="10">
        <v>-16.875376121093211</v>
      </c>
      <c r="GH39" s="10">
        <v>49.175390481748025</v>
      </c>
      <c r="GI39" s="10">
        <v>125.01038339493087</v>
      </c>
      <c r="GJ39" s="10">
        <v>334.32333668792933</v>
      </c>
      <c r="GK39" s="10">
        <v>219.30509059363041</v>
      </c>
      <c r="GL39" s="10">
        <v>108.08664752564523</v>
      </c>
      <c r="GM39" s="10">
        <v>124.76564730414394</v>
      </c>
      <c r="GN39" s="10">
        <v>418.36746757431092</v>
      </c>
      <c r="GO39" s="10">
        <v>362.56192294428337</v>
      </c>
      <c r="GP39" s="10">
        <v>-208.72188308290418</v>
      </c>
      <c r="GQ39" s="10">
        <v>53.757204854229826</v>
      </c>
      <c r="GR39" s="10">
        <v>388.80319005906136</v>
      </c>
      <c r="GS39" s="10">
        <v>578.18241277417678</v>
      </c>
      <c r="GT39" s="10">
        <v>284.92178949533877</v>
      </c>
      <c r="GU39" s="10">
        <v>191.92233482519387</v>
      </c>
      <c r="GV39" s="10">
        <v>1241.900384093721</v>
      </c>
      <c r="GW39" s="10">
        <v>-5127.2108139139982</v>
      </c>
      <c r="GX39" s="10">
        <v>-14400.158180282724</v>
      </c>
      <c r="GY39" s="10">
        <v>-7321.2786443297746</v>
      </c>
      <c r="GZ39" s="10">
        <v>79.683097282457823</v>
      </c>
      <c r="HA39" s="10">
        <v>3813.7101228622359</v>
      </c>
      <c r="HB39" s="10">
        <v>858.5399247910982</v>
      </c>
      <c r="HC39" s="10">
        <v>264.3982420214341</v>
      </c>
      <c r="HD39" s="10">
        <v>2842.6315184341643</v>
      </c>
      <c r="HE39" s="10">
        <v>1628.6908134415091</v>
      </c>
      <c r="HF39" s="10">
        <v>298.05524806947767</v>
      </c>
      <c r="HG39" s="10">
        <v>685.05303611770955</v>
      </c>
      <c r="HH39" s="10">
        <v>3194.3350536745297</v>
      </c>
      <c r="HI39" s="10">
        <v>905.68405013408665</v>
      </c>
      <c r="HJ39" s="10">
        <v>263.32561003872627</v>
      </c>
      <c r="HK39" s="10">
        <v>325.56500510356955</v>
      </c>
      <c r="HL39" s="10">
        <v>100.40697511412498</v>
      </c>
      <c r="HM39" s="10">
        <v>564.21513404634595</v>
      </c>
      <c r="HN39" s="10">
        <v>390.97667441293532</v>
      </c>
      <c r="HO39" s="10">
        <v>185.96368417299092</v>
      </c>
      <c r="HP39" s="10">
        <v>429.21532668868554</v>
      </c>
      <c r="HQ39" s="10">
        <v>71.201483681980775</v>
      </c>
      <c r="HR39" s="10">
        <v>434.39698585356513</v>
      </c>
      <c r="HS39" s="10">
        <v>119.06561549064619</v>
      </c>
      <c r="HT39" s="10">
        <v>24.819581964730808</v>
      </c>
      <c r="HU39" s="10">
        <v>335.55689983916534</v>
      </c>
      <c r="HV39" s="10">
        <v>103.94657531107188</v>
      </c>
      <c r="HW39" s="10">
        <v>92.375854069166834</v>
      </c>
      <c r="HX39" s="10">
        <v>17.597498692315451</v>
      </c>
      <c r="HY39" s="10">
        <v>93.954164833505672</v>
      </c>
      <c r="HZ39" s="10">
        <v>701.46959288265657</v>
      </c>
      <c r="IA39" s="10">
        <v>3.5855494518823079</v>
      </c>
      <c r="IB39" s="10">
        <v>-688.2902648037591</v>
      </c>
      <c r="IC39" s="10">
        <v>1995.4150096687017</v>
      </c>
      <c r="ID39" s="10">
        <v>1586.3081585591574</v>
      </c>
      <c r="IE39" s="10">
        <v>296.7266536967569</v>
      </c>
      <c r="IF39" s="10">
        <v>2.117709555782783</v>
      </c>
      <c r="IG39" s="10">
        <v>81.378954631038994</v>
      </c>
      <c r="IH39" s="10">
        <v>13.959222898597108</v>
      </c>
      <c r="II39" s="10">
        <v>220.39258539210778</v>
      </c>
      <c r="IJ39" s="10">
        <v>212.58593177767509</v>
      </c>
      <c r="IK39" s="10">
        <v>50.803023490077592</v>
      </c>
      <c r="IL39" s="10">
        <v>0.53322820961035911</v>
      </c>
      <c r="IM39" s="10">
        <v>38.107622634622921</v>
      </c>
      <c r="IN39" s="10">
        <v>65.04510218172048</v>
      </c>
      <c r="IO39" s="10">
        <v>8.9669199319892989</v>
      </c>
      <c r="IP39" s="10">
        <v>192.04700252058313</v>
      </c>
      <c r="IQ39" s="10">
        <v>152.3266396271151</v>
      </c>
      <c r="IR39" s="10">
        <v>90.920612280854002</v>
      </c>
      <c r="IS39" s="10">
        <v>11.353875720074022</v>
      </c>
      <c r="IT39" s="10">
        <v>50.960553137687185</v>
      </c>
      <c r="IU39" s="10">
        <v>0</v>
      </c>
      <c r="IV39" s="10">
        <v>6.5633005103730646</v>
      </c>
      <c r="IW39" s="10">
        <v>1977.2745236901405</v>
      </c>
      <c r="IX39" s="10">
        <v>451.37857274750644</v>
      </c>
      <c r="IY39" s="10">
        <v>943.52896322545553</v>
      </c>
      <c r="IZ39" s="10">
        <v>46.504749125962732</v>
      </c>
      <c r="JA39" s="10">
        <v>1295.6892113109016</v>
      </c>
      <c r="JB39" s="10">
        <v>1412.7168510150216</v>
      </c>
      <c r="JC39" s="10">
        <v>180.4937103575345</v>
      </c>
      <c r="JD39" s="10">
        <v>110.49048125468536</v>
      </c>
      <c r="JE39" s="10">
        <v>5.8837776446073811</v>
      </c>
      <c r="JF39" s="10">
        <v>409.79463020016209</v>
      </c>
      <c r="JG39" s="10">
        <v>249.19729739468332</v>
      </c>
      <c r="JH39" s="10">
        <v>36.570774931582591</v>
      </c>
      <c r="JI39" s="10">
        <v>114.62421676423787</v>
      </c>
      <c r="JJ39" s="10">
        <v>101.76201354827997</v>
      </c>
      <c r="JK39" s="10">
        <v>9.2833741173156703</v>
      </c>
      <c r="JL39" s="10">
        <v>0</v>
      </c>
      <c r="JM39" s="10">
        <v>0</v>
      </c>
      <c r="JN39" s="10">
        <v>12.286520279857132</v>
      </c>
      <c r="JO39" s="10">
        <v>0</v>
      </c>
      <c r="JP39" s="10">
        <v>0</v>
      </c>
      <c r="JQ39" s="10">
        <v>0.099415428910405917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1.8165910191810537</v>
      </c>
      <c r="LE39" s="10">
        <v>47.54955724249654</v>
      </c>
      <c r="LF39" s="10">
        <v>29.473266122548086</v>
      </c>
      <c r="LG39" s="10">
        <v>45.004226562736335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6.0604748101960464</v>
      </c>
      <c r="LX39" s="10">
        <v>354.14804037051454</v>
      </c>
      <c r="LY39" s="10">
        <v>176.64789809462638</v>
      </c>
      <c r="LZ39" s="10">
        <v>162.59601486786988</v>
      </c>
      <c r="MA39" s="10">
        <v>5.9860007969576454</v>
      </c>
      <c r="MB39" s="10">
        <v>40.359849441182234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12.337249100170334</v>
      </c>
      <c r="MJ39" s="10">
        <v>6.412122887588529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275.87815010603424</v>
      </c>
      <c r="MQ39" s="10">
        <v>70.819936449267345</v>
      </c>
      <c r="MR39" s="10">
        <v>0</v>
      </c>
      <c r="MS39" s="10">
        <v>0</v>
      </c>
      <c r="MT39" s="10">
        <v>0</v>
      </c>
      <c r="MU39" s="10">
        <v>0</v>
      </c>
      <c r="MV39" s="10">
        <v>7.3477039731054559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1.2479289797047295</v>
      </c>
      <c r="NN39" s="10">
        <v>0</v>
      </c>
      <c r="NO39" s="10">
        <v>0</v>
      </c>
      <c r="NP39" s="10">
        <v>501.18614294637706</v>
      </c>
      <c r="NQ39" s="14">
        <f t="shared" si="3"/>
        <v>184228.05979682098</v>
      </c>
      <c r="NR39" s="11">
        <f>W_DirectConsumption_Total!E39</f>
        <v>98912.774036512274</v>
      </c>
      <c r="NS39" s="11">
        <f t="shared" si="1"/>
        <v>283140.83383333322</v>
      </c>
      <c r="NT39" s="3">
        <v>283140.83383333334</v>
      </c>
      <c r="NU39" s="11">
        <f t="shared" si="2"/>
        <v>0</v>
      </c>
    </row>
    <row r="40">
      <c r="A40" s="9">
        <v>37</v>
      </c>
      <c r="B40" s="57" t="s">
        <v>788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0.070843577689371495</v>
      </c>
      <c r="BU40" s="10">
        <v>0.11512081374522867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0.81107793644535708</v>
      </c>
      <c r="CF40" s="10">
        <v>5.0830266992124038</v>
      </c>
      <c r="CG40" s="10">
        <v>80.232969949241721</v>
      </c>
      <c r="CH40" s="10">
        <v>0</v>
      </c>
      <c r="CI40" s="10">
        <v>21.036176511915475</v>
      </c>
      <c r="CJ40" s="10">
        <v>0</v>
      </c>
      <c r="CK40" s="10">
        <v>0</v>
      </c>
      <c r="CL40" s="10">
        <v>0</v>
      </c>
      <c r="CM40" s="10">
        <v>0</v>
      </c>
      <c r="CN40" s="10">
        <v>24.312157926958019</v>
      </c>
      <c r="CO40" s="10">
        <v>0</v>
      </c>
      <c r="CP40" s="10">
        <v>1.0803645597629152</v>
      </c>
      <c r="CQ40" s="10">
        <v>0</v>
      </c>
      <c r="CR40" s="10">
        <v>0.026566341633514307</v>
      </c>
      <c r="CS40" s="10">
        <v>-60.238777102955027</v>
      </c>
      <c r="CT40" s="10">
        <v>0</v>
      </c>
      <c r="CU40" s="10">
        <v>40.940627500951557</v>
      </c>
      <c r="CV40" s="10">
        <v>209.9397557850921</v>
      </c>
      <c r="CW40" s="10">
        <v>0</v>
      </c>
      <c r="CX40" s="10">
        <v>0</v>
      </c>
      <c r="CY40" s="10">
        <v>2485.2824749864167</v>
      </c>
      <c r="CZ40" s="10">
        <v>0</v>
      </c>
      <c r="DA40" s="10">
        <v>0</v>
      </c>
      <c r="DB40" s="10">
        <v>0</v>
      </c>
      <c r="DC40" s="10">
        <v>424.58768732400995</v>
      </c>
      <c r="DD40" s="10">
        <v>0</v>
      </c>
      <c r="DE40" s="10">
        <v>-0.12834232278425642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5.8180288177396342</v>
      </c>
      <c r="DP40" s="10">
        <v>0</v>
      </c>
      <c r="DQ40" s="10">
        <v>0</v>
      </c>
      <c r="DR40" s="10">
        <v>26.500252140384237</v>
      </c>
      <c r="DS40" s="10">
        <v>693.44352447166011</v>
      </c>
      <c r="DT40" s="10">
        <v>952.24586508792595</v>
      </c>
      <c r="DU40" s="10">
        <v>1.5054260258991441</v>
      </c>
      <c r="DV40" s="10">
        <v>0.026566341633514307</v>
      </c>
      <c r="DW40" s="10">
        <v>0</v>
      </c>
      <c r="DX40" s="10">
        <v>384.82469723081738</v>
      </c>
      <c r="DY40" s="10">
        <v>27.283632857619192</v>
      </c>
      <c r="DZ40" s="10">
        <v>11.455075923649817</v>
      </c>
      <c r="EA40" s="10">
        <v>0</v>
      </c>
      <c r="EB40" s="10">
        <v>1.806511231078973</v>
      </c>
      <c r="EC40" s="10">
        <v>8.1240644567224258</v>
      </c>
      <c r="ED40" s="10">
        <v>0</v>
      </c>
      <c r="EE40" s="10">
        <v>285.44687844487134</v>
      </c>
      <c r="EF40" s="10">
        <v>3.9052522201266031</v>
      </c>
      <c r="EG40" s="10">
        <v>0</v>
      </c>
      <c r="EH40" s="10">
        <v>0</v>
      </c>
      <c r="EI40" s="10">
        <v>658.29960321575595</v>
      </c>
      <c r="EJ40" s="10">
        <v>248.2744559668599</v>
      </c>
      <c r="EK40" s="10">
        <v>0</v>
      </c>
      <c r="EL40" s="10">
        <v>43.10984151333659</v>
      </c>
      <c r="EM40" s="10">
        <v>148.95062637247622</v>
      </c>
      <c r="EN40" s="10">
        <v>127.33961379917079</v>
      </c>
      <c r="EO40" s="10">
        <v>38.717111498680644</v>
      </c>
      <c r="EP40" s="10">
        <v>1055.1318025255644</v>
      </c>
      <c r="EQ40" s="10">
        <v>13680.776571796323</v>
      </c>
      <c r="ER40" s="10">
        <v>28639.758425900804</v>
      </c>
      <c r="ES40" s="10">
        <v>0</v>
      </c>
      <c r="ET40" s="10">
        <v>0</v>
      </c>
      <c r="EU40" s="10">
        <v>-83.605855985172752</v>
      </c>
      <c r="EV40" s="10">
        <v>5143.586118768666</v>
      </c>
      <c r="EW40" s="10">
        <v>598.45656102702856</v>
      </c>
      <c r="EX40" s="10">
        <v>0</v>
      </c>
      <c r="EY40" s="10">
        <v>22.474074248768389</v>
      </c>
      <c r="EZ40" s="10">
        <v>530.3984475027986</v>
      </c>
      <c r="FA40" s="10">
        <v>-9.845689619306528</v>
      </c>
      <c r="FB40" s="10">
        <v>6.4250031976784499</v>
      </c>
      <c r="FC40" s="10">
        <v>0</v>
      </c>
      <c r="FD40" s="10">
        <v>1176.4754820921958</v>
      </c>
      <c r="FE40" s="10">
        <v>5165.1747838498522</v>
      </c>
      <c r="FF40" s="10">
        <v>6283.1727096411787</v>
      </c>
      <c r="FG40" s="10">
        <v>0</v>
      </c>
      <c r="FH40" s="10">
        <v>1473.2044926190451</v>
      </c>
      <c r="FI40" s="10">
        <v>141.83457739788727</v>
      </c>
      <c r="FJ40" s="10">
        <v>7346.4761742415376</v>
      </c>
      <c r="FK40" s="10">
        <v>4436.8231491424767</v>
      </c>
      <c r="FL40" s="10">
        <v>5224.133396038229</v>
      </c>
      <c r="FM40" s="10">
        <v>8966.037258770677</v>
      </c>
      <c r="FN40" s="10">
        <v>29298.448414611586</v>
      </c>
      <c r="FO40" s="10">
        <v>41.817524991229376</v>
      </c>
      <c r="FP40" s="10">
        <v>-134.08270848531558</v>
      </c>
      <c r="FQ40" s="10">
        <v>149.42546254357782</v>
      </c>
      <c r="FR40" s="10">
        <v>123.47500032357303</v>
      </c>
      <c r="FS40" s="10">
        <v>-114.53784243913316</v>
      </c>
      <c r="FT40" s="10">
        <v>2854.4635524909581</v>
      </c>
      <c r="FU40" s="10">
        <v>424.90168354507875</v>
      </c>
      <c r="FV40" s="10">
        <v>0.24682839923172867</v>
      </c>
      <c r="FW40" s="10">
        <v>34.626408907242251</v>
      </c>
      <c r="FX40" s="10">
        <v>112.56794295059727</v>
      </c>
      <c r="FY40" s="10">
        <v>-3.0404893114594032</v>
      </c>
      <c r="FZ40" s="10">
        <v>9.4261848185069166</v>
      </c>
      <c r="GA40" s="10">
        <v>8.7434379076765616</v>
      </c>
      <c r="GB40" s="10">
        <v>16.602448111576081</v>
      </c>
      <c r="GC40" s="10">
        <v>607.78119594541397</v>
      </c>
      <c r="GD40" s="10">
        <v>3.5427955022458679</v>
      </c>
      <c r="GE40" s="10">
        <v>23.492595554303783</v>
      </c>
      <c r="GF40" s="10">
        <v>82.135166314663635</v>
      </c>
      <c r="GG40" s="10">
        <v>6.0225389471209034</v>
      </c>
      <c r="GH40" s="10">
        <v>13.794415186087496</v>
      </c>
      <c r="GI40" s="10">
        <v>19.363244035677798</v>
      </c>
      <c r="GJ40" s="10">
        <v>172.56331343154926</v>
      </c>
      <c r="GK40" s="10">
        <v>85.727908921537846</v>
      </c>
      <c r="GL40" s="10">
        <v>16.813293189596511</v>
      </c>
      <c r="GM40" s="10">
        <v>1.6057008083614672</v>
      </c>
      <c r="GN40" s="10">
        <v>8.868030786410257</v>
      </c>
      <c r="GO40" s="10">
        <v>436.81360312638571</v>
      </c>
      <c r="GP40" s="10">
        <v>-22.520573585317884</v>
      </c>
      <c r="GQ40" s="10">
        <v>0.44250439742474024</v>
      </c>
      <c r="GR40" s="10">
        <v>7.0471810289521546</v>
      </c>
      <c r="GS40" s="10">
        <v>532.77262934000441</v>
      </c>
      <c r="GT40" s="10">
        <v>4506.605594038806</v>
      </c>
      <c r="GU40" s="10">
        <v>512.18012839243659</v>
      </c>
      <c r="GV40" s="10">
        <v>25.912644278867528</v>
      </c>
      <c r="GW40" s="10">
        <v>1082.2653973916001</v>
      </c>
      <c r="GX40" s="10">
        <v>7055.9964314868066</v>
      </c>
      <c r="GY40" s="10">
        <v>897.04133693303743</v>
      </c>
      <c r="GZ40" s="10">
        <v>266.92057635653453</v>
      </c>
      <c r="HA40" s="10">
        <v>11262.183530876378</v>
      </c>
      <c r="HB40" s="10">
        <v>114.20347660245994</v>
      </c>
      <c r="HC40" s="10">
        <v>622.80768814189616</v>
      </c>
      <c r="HD40" s="10">
        <v>1326.967469664178</v>
      </c>
      <c r="HE40" s="10">
        <v>904.13553580980067</v>
      </c>
      <c r="HF40" s="10">
        <v>675.15062924384574</v>
      </c>
      <c r="HG40" s="10">
        <v>302.54081022301227</v>
      </c>
      <c r="HH40" s="10">
        <v>93.047482734512954</v>
      </c>
      <c r="HI40" s="10">
        <v>148.73567468506991</v>
      </c>
      <c r="HJ40" s="10">
        <v>249.89971623939266</v>
      </c>
      <c r="HK40" s="10">
        <v>189.98803133043936</v>
      </c>
      <c r="HL40" s="10">
        <v>16.750124572710966</v>
      </c>
      <c r="HM40" s="10">
        <v>49.248663250197566</v>
      </c>
      <c r="HN40" s="10">
        <v>2867.1520780428614</v>
      </c>
      <c r="HO40" s="10">
        <v>2192.3938626272779</v>
      </c>
      <c r="HP40" s="10">
        <v>107.24240453991204</v>
      </c>
      <c r="HQ40" s="10">
        <v>68.199245406620634</v>
      </c>
      <c r="HR40" s="10">
        <v>113.41802256754552</v>
      </c>
      <c r="HS40" s="10">
        <v>66.932916455423126</v>
      </c>
      <c r="HT40" s="10">
        <v>4.8994739361952186</v>
      </c>
      <c r="HU40" s="10">
        <v>685.56895308414187</v>
      </c>
      <c r="HV40" s="10">
        <v>-0.80327162209283631</v>
      </c>
      <c r="HW40" s="10">
        <v>23.965320835221025</v>
      </c>
      <c r="HX40" s="10">
        <v>11.091008894207146</v>
      </c>
      <c r="HY40" s="10">
        <v>29.650771697244974</v>
      </c>
      <c r="HZ40" s="10">
        <v>33.951784607631289</v>
      </c>
      <c r="IA40" s="10">
        <v>-3.9777319979828469</v>
      </c>
      <c r="IB40" s="10">
        <v>-70.028143217016066</v>
      </c>
      <c r="IC40" s="10">
        <v>4834.9145995037934</v>
      </c>
      <c r="ID40" s="10">
        <v>4815.1941500639077</v>
      </c>
      <c r="IE40" s="10">
        <v>47.26152176602195</v>
      </c>
      <c r="IF40" s="10">
        <v>1.3725943177315727</v>
      </c>
      <c r="IG40" s="10">
        <v>3.2041706917556407</v>
      </c>
      <c r="IH40" s="10">
        <v>30.050086422211571</v>
      </c>
      <c r="II40" s="10">
        <v>15.930949532897413</v>
      </c>
      <c r="IJ40" s="10">
        <v>101.7463809243193</v>
      </c>
      <c r="IK40" s="10">
        <v>56.677575269717281</v>
      </c>
      <c r="IL40" s="10">
        <v>0</v>
      </c>
      <c r="IM40" s="10">
        <v>9.7720676890553158</v>
      </c>
      <c r="IN40" s="10">
        <v>9.9158245666674798</v>
      </c>
      <c r="IO40" s="10">
        <v>0.61042216420246997</v>
      </c>
      <c r="IP40" s="10">
        <v>139.03734956633087</v>
      </c>
      <c r="IQ40" s="10">
        <v>1103.1753754787301</v>
      </c>
      <c r="IR40" s="10">
        <v>83.011549432676389</v>
      </c>
      <c r="IS40" s="10">
        <v>1.8673752388761016</v>
      </c>
      <c r="IT40" s="10">
        <v>18.729263387884053</v>
      </c>
      <c r="IU40" s="10">
        <v>0</v>
      </c>
      <c r="IV40" s="10">
        <v>1.9107624238769567</v>
      </c>
      <c r="IW40" s="10">
        <v>1285.9715205116599</v>
      </c>
      <c r="IX40" s="10">
        <v>11.281839747032409</v>
      </c>
      <c r="IY40" s="10">
        <v>5.384111904392233</v>
      </c>
      <c r="IZ40" s="10">
        <v>1.1600635846634582</v>
      </c>
      <c r="JA40" s="10">
        <v>8.6960491613703503</v>
      </c>
      <c r="JB40" s="10">
        <v>0.070843577689371495</v>
      </c>
      <c r="JC40" s="10">
        <v>7.473997446228692</v>
      </c>
      <c r="JD40" s="10">
        <v>21.230118874991092</v>
      </c>
      <c r="JE40" s="10">
        <v>3.5067570956238887</v>
      </c>
      <c r="JF40" s="10">
        <v>5.3540498711600453</v>
      </c>
      <c r="JG40" s="10">
        <v>0.92919823405473556</v>
      </c>
      <c r="JH40" s="10">
        <v>0.66415854083785775</v>
      </c>
      <c r="JI40" s="10">
        <v>10.824968401864655</v>
      </c>
      <c r="JJ40" s="10">
        <v>88.820135528049491</v>
      </c>
      <c r="JK40" s="10">
        <v>8.1027341982218637</v>
      </c>
      <c r="JL40" s="10">
        <v>0</v>
      </c>
      <c r="JM40" s="10">
        <v>0</v>
      </c>
      <c r="JN40" s="10">
        <v>10.723946572728607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7.7187126871278302</v>
      </c>
      <c r="LF40" s="10">
        <v>0</v>
      </c>
      <c r="LG40" s="10">
        <v>12.20280625699424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43.053452334534917</v>
      </c>
      <c r="LX40" s="10">
        <v>309.10824035315017</v>
      </c>
      <c r="LY40" s="10">
        <v>154.18219139370586</v>
      </c>
      <c r="LZ40" s="10">
        <v>141.91739700623344</v>
      </c>
      <c r="MA40" s="10">
        <v>5.2247138545911476</v>
      </c>
      <c r="MB40" s="10">
        <v>35.226969006039972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10.768223808784466</v>
      </c>
      <c r="MJ40" s="10">
        <v>5.5966426374603477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1.0892200069740865</v>
      </c>
      <c r="NN40" s="10">
        <v>0</v>
      </c>
      <c r="NO40" s="10">
        <v>0</v>
      </c>
      <c r="NP40" s="10">
        <v>726.30255809503547</v>
      </c>
      <c r="NQ40" s="14">
        <f t="shared" si="3"/>
        <v>182145.67091079627</v>
      </c>
      <c r="NR40" s="11">
        <f>W_DirectConsumption_Total!E40</f>
        <v>67061.20958920366</v>
      </c>
      <c r="NS40" s="11">
        <f t="shared" si="1"/>
        <v>249206.88049999991</v>
      </c>
      <c r="NT40" s="3">
        <v>249206.8805</v>
      </c>
      <c r="NU40" s="11">
        <f t="shared" si="2"/>
        <v>0</v>
      </c>
    </row>
    <row r="41">
      <c r="A41" s="9">
        <v>38</v>
      </c>
      <c r="B41" s="57" t="s">
        <v>789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0.48977793704949796</v>
      </c>
      <c r="AE41" s="10">
        <v>0.0060591084995814176</v>
      </c>
      <c r="AF41" s="10">
        <v>0</v>
      </c>
      <c r="AG41" s="10">
        <v>0.22418701448451248</v>
      </c>
      <c r="AH41" s="10">
        <v>0</v>
      </c>
      <c r="AI41" s="10">
        <v>126.15008752072919</v>
      </c>
      <c r="AJ41" s="10">
        <v>112.50976601086806</v>
      </c>
      <c r="AK41" s="10">
        <v>0</v>
      </c>
      <c r="AL41" s="10">
        <v>0</v>
      </c>
      <c r="AM41" s="10">
        <v>0</v>
      </c>
      <c r="AN41" s="10">
        <v>55.568289640843695</v>
      </c>
      <c r="AO41" s="10">
        <v>50.258634288011841</v>
      </c>
      <c r="AP41" s="10">
        <v>0</v>
      </c>
      <c r="AQ41" s="10">
        <v>0</v>
      </c>
      <c r="AR41" s="10">
        <v>97.130074644044754</v>
      </c>
      <c r="AS41" s="10">
        <v>545.97904352222713</v>
      </c>
      <c r="AT41" s="10">
        <v>1546.6659859671404</v>
      </c>
      <c r="AU41" s="10">
        <v>0</v>
      </c>
      <c r="AV41" s="10">
        <v>0</v>
      </c>
      <c r="AW41" s="10">
        <v>0</v>
      </c>
      <c r="AX41" s="10">
        <v>0</v>
      </c>
      <c r="AY41" s="10">
        <v>13.91495885569727</v>
      </c>
      <c r="AZ41" s="10">
        <v>105.55228658301942</v>
      </c>
      <c r="BA41" s="10">
        <v>89.074045832851596</v>
      </c>
      <c r="BB41" s="10">
        <v>391.90749250815799</v>
      </c>
      <c r="BC41" s="10">
        <v>441.1591231947707</v>
      </c>
      <c r="BD41" s="10">
        <v>351.35271110635603</v>
      </c>
      <c r="BE41" s="10">
        <v>493.52331046752613</v>
      </c>
      <c r="BF41" s="10">
        <v>476.67888658957685</v>
      </c>
      <c r="BG41" s="10">
        <v>10.802402269554459</v>
      </c>
      <c r="BH41" s="10">
        <v>85.595306118927269</v>
      </c>
      <c r="BI41" s="10">
        <v>204.60482264791708</v>
      </c>
      <c r="BJ41" s="10">
        <v>333.86746675478906</v>
      </c>
      <c r="BK41" s="10">
        <v>0</v>
      </c>
      <c r="BL41" s="10">
        <v>0</v>
      </c>
      <c r="BM41" s="10">
        <v>0</v>
      </c>
      <c r="BN41" s="10">
        <v>36.526766996205332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0.039160951224664856</v>
      </c>
      <c r="BU41" s="10">
        <v>0.063636545740080389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73.719463489659418</v>
      </c>
      <c r="CF41" s="10">
        <v>29.725267993727073</v>
      </c>
      <c r="CG41" s="10">
        <v>1588.5427057866179</v>
      </c>
      <c r="CH41" s="10">
        <v>1.7393698569621587</v>
      </c>
      <c r="CI41" s="10">
        <v>798.6738711571104</v>
      </c>
      <c r="CJ41" s="10">
        <v>0</v>
      </c>
      <c r="CK41" s="10">
        <v>0.73236625556301416</v>
      </c>
      <c r="CL41" s="10">
        <v>0.09154578194537677</v>
      </c>
      <c r="CM41" s="10">
        <v>0</v>
      </c>
      <c r="CN41" s="10">
        <v>8.9869399041222859</v>
      </c>
      <c r="CO41" s="10">
        <v>0</v>
      </c>
      <c r="CP41" s="10">
        <v>40.877348562141918</v>
      </c>
      <c r="CQ41" s="10">
        <v>125.50926704711154</v>
      </c>
      <c r="CR41" s="10">
        <v>0.56396004838150993</v>
      </c>
      <c r="CS41" s="10">
        <v>765.17938834873837</v>
      </c>
      <c r="CT41" s="10">
        <v>0</v>
      </c>
      <c r="CU41" s="10">
        <v>0.019580475612332428</v>
      </c>
      <c r="CV41" s="10">
        <v>19.455313736082037</v>
      </c>
      <c r="CW41" s="10">
        <v>0</v>
      </c>
      <c r="CX41" s="10">
        <v>2.654827676415926</v>
      </c>
      <c r="CY41" s="10">
        <v>310.34391638580598</v>
      </c>
      <c r="CZ41" s="10">
        <v>0</v>
      </c>
      <c r="DA41" s="10">
        <v>0</v>
      </c>
      <c r="DB41" s="10">
        <v>0</v>
      </c>
      <c r="DC41" s="10">
        <v>0.053846307933914164</v>
      </c>
      <c r="DD41" s="10">
        <v>0</v>
      </c>
      <c r="DE41" s="10">
        <v>-0.83236500189552887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742.52783735895093</v>
      </c>
      <c r="DM41" s="10">
        <v>22.977991268289568</v>
      </c>
      <c r="DN41" s="10">
        <v>0</v>
      </c>
      <c r="DO41" s="10">
        <v>891.12575564660744</v>
      </c>
      <c r="DP41" s="10">
        <v>52.124251443909259</v>
      </c>
      <c r="DQ41" s="10">
        <v>0</v>
      </c>
      <c r="DR41" s="10">
        <v>312.74550866345555</v>
      </c>
      <c r="DS41" s="10">
        <v>0</v>
      </c>
      <c r="DT41" s="10">
        <v>12918.405640245368</v>
      </c>
      <c r="DU41" s="10">
        <v>0.83217021352412812</v>
      </c>
      <c r="DV41" s="10">
        <v>0.014685356709249319</v>
      </c>
      <c r="DW41" s="10">
        <v>0</v>
      </c>
      <c r="DX41" s="10">
        <v>370.75526780358933</v>
      </c>
      <c r="DY41" s="10">
        <v>15.081861340399051</v>
      </c>
      <c r="DZ41" s="10">
        <v>77.751007864227716</v>
      </c>
      <c r="EA41" s="10">
        <v>0</v>
      </c>
      <c r="EB41" s="10">
        <v>1.1816958201197072</v>
      </c>
      <c r="EC41" s="10">
        <v>3.8524585767264048</v>
      </c>
      <c r="ED41" s="10">
        <v>1192.811966631479</v>
      </c>
      <c r="EE41" s="10">
        <v>4235.7670650512264</v>
      </c>
      <c r="EF41" s="10">
        <v>2.1587474362596502</v>
      </c>
      <c r="EG41" s="10">
        <v>0</v>
      </c>
      <c r="EH41" s="10">
        <v>0</v>
      </c>
      <c r="EI41" s="10">
        <v>11573.290458358244</v>
      </c>
      <c r="EJ41" s="10">
        <v>12583.178884681913</v>
      </c>
      <c r="EK41" s="10">
        <v>0</v>
      </c>
      <c r="EL41" s="10">
        <v>2692.6647973008789</v>
      </c>
      <c r="EM41" s="10">
        <v>10744.080367652698</v>
      </c>
      <c r="EN41" s="10">
        <v>2743.3336059993703</v>
      </c>
      <c r="EO41" s="10">
        <v>0</v>
      </c>
      <c r="EP41" s="10">
        <v>10.889488479883495</v>
      </c>
      <c r="EQ41" s="10">
        <v>20590.87670832498</v>
      </c>
      <c r="ER41" s="10">
        <v>17323.225359186119</v>
      </c>
      <c r="ES41" s="10">
        <v>0</v>
      </c>
      <c r="ET41" s="10">
        <v>0</v>
      </c>
      <c r="EU41" s="10">
        <v>-542.2263440919445</v>
      </c>
      <c r="EV41" s="10">
        <v>-4.0429157234925688</v>
      </c>
      <c r="EW41" s="10">
        <v>7652.2689375630453</v>
      </c>
      <c r="EX41" s="10">
        <v>0</v>
      </c>
      <c r="EY41" s="10">
        <v>0</v>
      </c>
      <c r="EZ41" s="10">
        <v>147.37245496534121</v>
      </c>
      <c r="FA41" s="10">
        <v>-63.854286573985569</v>
      </c>
      <c r="FB41" s="10">
        <v>-6.0643735852388527</v>
      </c>
      <c r="FC41" s="10">
        <v>0</v>
      </c>
      <c r="FD41" s="10">
        <v>9152.2237283866325</v>
      </c>
      <c r="FE41" s="10">
        <v>238259.64139406799</v>
      </c>
      <c r="FF41" s="10">
        <v>15583.180837630136</v>
      </c>
      <c r="FG41" s="10">
        <v>0</v>
      </c>
      <c r="FH41" s="10">
        <v>136966.20353340084</v>
      </c>
      <c r="FI41" s="10">
        <v>257.86781035873338</v>
      </c>
      <c r="FJ41" s="10">
        <v>11228.171782929099</v>
      </c>
      <c r="FK41" s="10">
        <v>840861.15353586024</v>
      </c>
      <c r="FL41" s="10">
        <v>1003237.917851513</v>
      </c>
      <c r="FM41" s="10">
        <v>1590.3972803141346</v>
      </c>
      <c r="FN41" s="10">
        <v>31898.379232863099</v>
      </c>
      <c r="FO41" s="10">
        <v>6434.8983128035816</v>
      </c>
      <c r="FP41" s="10">
        <v>21192.301886842368</v>
      </c>
      <c r="FQ41" s="10">
        <v>1167.0102857786874</v>
      </c>
      <c r="FR41" s="10">
        <v>3585.4928554715652</v>
      </c>
      <c r="FS41" s="10">
        <v>6081.0241210323129</v>
      </c>
      <c r="FT41" s="10">
        <v>856.32304911693689</v>
      </c>
      <c r="FU41" s="10">
        <v>152373.2314298501</v>
      </c>
      <c r="FV41" s="10">
        <v>-0.5032505180607425</v>
      </c>
      <c r="FW41" s="10">
        <v>16.158215902216774</v>
      </c>
      <c r="FX41" s="10">
        <v>134.40455282158797</v>
      </c>
      <c r="FY41" s="10">
        <v>627.65541413507913</v>
      </c>
      <c r="FZ41" s="10">
        <v>176.29315745672071</v>
      </c>
      <c r="GA41" s="10">
        <v>1129.4215121447887</v>
      </c>
      <c r="GB41" s="10">
        <v>8.1538923214559578</v>
      </c>
      <c r="GC41" s="10">
        <v>-478.00592929861887</v>
      </c>
      <c r="GD41" s="10">
        <v>144.17112799200703</v>
      </c>
      <c r="GE41" s="10">
        <v>27.930306118102813</v>
      </c>
      <c r="GF41" s="10">
        <v>114.84521752253504</v>
      </c>
      <c r="GG41" s="10">
        <v>-10.436369999052118</v>
      </c>
      <c r="GH41" s="10">
        <v>32.13222899405018</v>
      </c>
      <c r="GI41" s="10">
        <v>137.13910790090881</v>
      </c>
      <c r="GJ41" s="10">
        <v>1710.7019649651561</v>
      </c>
      <c r="GK41" s="10">
        <v>827.62951923954665</v>
      </c>
      <c r="GL41" s="10">
        <v>189.45126979384824</v>
      </c>
      <c r="GM41" s="10">
        <v>30.092547352073506</v>
      </c>
      <c r="GN41" s="10">
        <v>344.49711190447084</v>
      </c>
      <c r="GO41" s="10">
        <v>297.2705245048387</v>
      </c>
      <c r="GP41" s="10">
        <v>-107.1754076107284</v>
      </c>
      <c r="GQ41" s="10">
        <v>5.4108674991976624</v>
      </c>
      <c r="GR41" s="10">
        <v>333.30162774954078</v>
      </c>
      <c r="GS41" s="10">
        <v>431.89705099413754</v>
      </c>
      <c r="GT41" s="10">
        <v>149.86062717897383</v>
      </c>
      <c r="GU41" s="10">
        <v>369.7694795531911</v>
      </c>
      <c r="GV41" s="10">
        <v>980.66205479613438</v>
      </c>
      <c r="GW41" s="10">
        <v>-3548.5446390112879</v>
      </c>
      <c r="GX41" s="10">
        <v>-10396.326700565802</v>
      </c>
      <c r="GY41" s="10">
        <v>-4866.8303321209087</v>
      </c>
      <c r="GZ41" s="10">
        <v>40.476772462751676</v>
      </c>
      <c r="HA41" s="10">
        <v>7696.6609782075611</v>
      </c>
      <c r="HB41" s="10">
        <v>310.8345404098107</v>
      </c>
      <c r="HC41" s="10">
        <v>310.95000655233173</v>
      </c>
      <c r="HD41" s="10">
        <v>672.70872599754944</v>
      </c>
      <c r="HE41" s="10">
        <v>-116.67830369219553</v>
      </c>
      <c r="HF41" s="10">
        <v>1577.1859754097302</v>
      </c>
      <c r="HG41" s="10">
        <v>1649.5874217458818</v>
      </c>
      <c r="HH41" s="10">
        <v>1068.2174040639773</v>
      </c>
      <c r="HI41" s="10">
        <v>2649.7067121485516</v>
      </c>
      <c r="HJ41" s="10">
        <v>139.06276577582977</v>
      </c>
      <c r="HK41" s="10">
        <v>183.70356481413333</v>
      </c>
      <c r="HL41" s="10">
        <v>31.838591388555216</v>
      </c>
      <c r="HM41" s="10">
        <v>237.08835556889102</v>
      </c>
      <c r="HN41" s="10">
        <v>126.76666231649479</v>
      </c>
      <c r="HO41" s="10">
        <v>575.5290911615424</v>
      </c>
      <c r="HP41" s="10">
        <v>148.04137194231672</v>
      </c>
      <c r="HQ41" s="10">
        <v>79.001227909077784</v>
      </c>
      <c r="HR41" s="10">
        <v>324.14480987284247</v>
      </c>
      <c r="HS41" s="10">
        <v>59.499034150971134</v>
      </c>
      <c r="HT41" s="10">
        <v>26.049627391896877</v>
      </c>
      <c r="HU41" s="10">
        <v>228.67072471795814</v>
      </c>
      <c r="HV41" s="10">
        <v>25.004340434475658</v>
      </c>
      <c r="HW41" s="10">
        <v>344.97580222343475</v>
      </c>
      <c r="HX41" s="10">
        <v>238.31226435821949</v>
      </c>
      <c r="HY41" s="10">
        <v>569.49269077346378</v>
      </c>
      <c r="HZ41" s="10">
        <v>145.83408709018562</v>
      </c>
      <c r="IA41" s="10">
        <v>315.28633181944843</v>
      </c>
      <c r="IB41" s="10">
        <v>-458.62196385937983</v>
      </c>
      <c r="IC41" s="10">
        <v>2410.2789891082721</v>
      </c>
      <c r="ID41" s="10">
        <v>4540.5902607370608</v>
      </c>
      <c r="IE41" s="10">
        <v>445.53064821571365</v>
      </c>
      <c r="IF41" s="10">
        <v>84.310168163326722</v>
      </c>
      <c r="IG41" s="10">
        <v>4.1141313961764681</v>
      </c>
      <c r="IH41" s="10">
        <v>85.96823438990576</v>
      </c>
      <c r="II41" s="10">
        <v>568.62684278688948</v>
      </c>
      <c r="IJ41" s="10">
        <v>146.13545776178159</v>
      </c>
      <c r="IK41" s="10">
        <v>315.060249031875</v>
      </c>
      <c r="IL41" s="10">
        <v>6.8935503311163151</v>
      </c>
      <c r="IM41" s="10">
        <v>433.41358110061122</v>
      </c>
      <c r="IN41" s="10">
        <v>64.049829364085696</v>
      </c>
      <c r="IO41" s="10">
        <v>1.1164567947203217</v>
      </c>
      <c r="IP41" s="10">
        <v>44.417871418620983</v>
      </c>
      <c r="IQ41" s="10">
        <v>237.10275683045151</v>
      </c>
      <c r="IR41" s="10">
        <v>41.616775295833079</v>
      </c>
      <c r="IS41" s="10">
        <v>-0.36887172691059877</v>
      </c>
      <c r="IT41" s="10">
        <v>-55.101084358184849</v>
      </c>
      <c r="IU41" s="10">
        <v>0</v>
      </c>
      <c r="IV41" s="10">
        <v>6.3381410097427819</v>
      </c>
      <c r="IW41" s="10">
        <v>12870.742813959792</v>
      </c>
      <c r="IX41" s="10">
        <v>40.112857103687588</v>
      </c>
      <c r="IY41" s="10">
        <v>43.284451586539909</v>
      </c>
      <c r="IZ41" s="10">
        <v>3.6657655690116111</v>
      </c>
      <c r="JA41" s="10">
        <v>51.411649638774684</v>
      </c>
      <c r="JB41" s="10">
        <v>64.882730262328394</v>
      </c>
      <c r="JC41" s="10">
        <v>158.13499397115953</v>
      </c>
      <c r="JD41" s="10">
        <v>347.99414838433103</v>
      </c>
      <c r="JE41" s="10">
        <v>32.037884408212754</v>
      </c>
      <c r="JF41" s="10">
        <v>201.03269261179966</v>
      </c>
      <c r="JG41" s="10">
        <v>72.650049486586951</v>
      </c>
      <c r="JH41" s="10">
        <v>18.51694887643627</v>
      </c>
      <c r="JI41" s="10">
        <v>206.16842627194666</v>
      </c>
      <c r="JJ41" s="10">
        <v>49.098042597923552</v>
      </c>
      <c r="JK41" s="10">
        <v>4.4790337963210423</v>
      </c>
      <c r="JL41" s="10">
        <v>0</v>
      </c>
      <c r="JM41" s="10">
        <v>0</v>
      </c>
      <c r="JN41" s="10">
        <v>5.9279889916336419</v>
      </c>
      <c r="JO41" s="10">
        <v>0</v>
      </c>
      <c r="JP41" s="10">
        <v>0</v>
      </c>
      <c r="JQ41" s="10">
        <v>0.022216731165131866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18.400702171020729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0.40596026947195502</v>
      </c>
      <c r="LE41" s="10">
        <v>60.57043270815381</v>
      </c>
      <c r="LF41" s="10">
        <v>0</v>
      </c>
      <c r="LG41" s="10">
        <v>15.160494005133183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11.509196597973371</v>
      </c>
      <c r="LX41" s="10">
        <v>170.86902043101892</v>
      </c>
      <c r="LY41" s="10">
        <v>85.228915221579967</v>
      </c>
      <c r="LZ41" s="10">
        <v>78.449175540809875</v>
      </c>
      <c r="MA41" s="10">
        <v>2.8881201528190328</v>
      </c>
      <c r="MB41" s="10">
        <v>19.472782996464598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5.9524645861490573</v>
      </c>
      <c r="MJ41" s="10">
        <v>3.0937151467485235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69.588682657510205</v>
      </c>
      <c r="MQ41" s="10">
        <v>15.826391400906664</v>
      </c>
      <c r="MR41" s="10">
        <v>0</v>
      </c>
      <c r="MS41" s="10">
        <v>0</v>
      </c>
      <c r="MT41" s="10">
        <v>0</v>
      </c>
      <c r="MU41" s="10">
        <v>0</v>
      </c>
      <c r="MV41" s="10">
        <v>1.6420184033865641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0.6020996250792221</v>
      </c>
      <c r="NN41" s="10">
        <v>0</v>
      </c>
      <c r="NO41" s="10">
        <v>0</v>
      </c>
      <c r="NP41" s="10">
        <v>131.06994572926882</v>
      </c>
      <c r="NQ41" s="14">
        <f t="shared" si="3"/>
        <v>2628597.5500407829</v>
      </c>
      <c r="NR41" s="11">
        <f>W_DirectConsumption_Total!E41</f>
        <v>77764.528959219097</v>
      </c>
      <c r="NS41" s="11">
        <f t="shared" si="1"/>
        <v>2706362.0790000018</v>
      </c>
      <c r="NT41" s="3">
        <v>2706362.0789999999</v>
      </c>
      <c r="NU41" s="11">
        <f t="shared" si="2"/>
        <v>0</v>
      </c>
    </row>
    <row r="42">
      <c r="A42" s="9">
        <v>39</v>
      </c>
      <c r="B42" s="57" t="s">
        <v>790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0.19034282316645831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0.013042486526331267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0.040564500889046499</v>
      </c>
      <c r="BU42" s="10">
        <v>0.52422161490978225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0.58239065639535825</v>
      </c>
      <c r="CF42" s="10">
        <v>2.8456456233648302</v>
      </c>
      <c r="CG42" s="10">
        <v>45.008719874994277</v>
      </c>
      <c r="CH42" s="10">
        <v>0</v>
      </c>
      <c r="CI42" s="10">
        <v>11.840907929566951</v>
      </c>
      <c r="CJ42" s="10">
        <v>0.082774592706716263</v>
      </c>
      <c r="CK42" s="10">
        <v>0.82722939294730791</v>
      </c>
      <c r="CL42" s="10">
        <v>0.17807513781990908</v>
      </c>
      <c r="CM42" s="10">
        <v>0.0010330682397094073</v>
      </c>
      <c r="CN42" s="10">
        <v>0.1051146933904322</v>
      </c>
      <c r="CO42" s="10">
        <v>0</v>
      </c>
      <c r="CP42" s="10">
        <v>0.60482363423433672</v>
      </c>
      <c r="CQ42" s="10">
        <v>0</v>
      </c>
      <c r="CR42" s="10">
        <v>0.019004985276075418</v>
      </c>
      <c r="CS42" s="10">
        <v>1.4009171533579101</v>
      </c>
      <c r="CT42" s="10">
        <v>0.24677417576058466</v>
      </c>
      <c r="CU42" s="10">
        <v>0.41252534770918886</v>
      </c>
      <c r="CV42" s="10">
        <v>1828.5874073627917</v>
      </c>
      <c r="CW42" s="10">
        <v>0</v>
      </c>
      <c r="CX42" s="10">
        <v>0</v>
      </c>
      <c r="CY42" s="10">
        <v>1246.2121104261007</v>
      </c>
      <c r="CZ42" s="10">
        <v>-0.0098141482772393703</v>
      </c>
      <c r="DA42" s="10">
        <v>0</v>
      </c>
      <c r="DB42" s="10">
        <v>0</v>
      </c>
      <c r="DC42" s="10">
        <v>1.5543489036073366</v>
      </c>
      <c r="DD42" s="10">
        <v>0</v>
      </c>
      <c r="DE42" s="10">
        <v>0.039705788997514729</v>
      </c>
      <c r="DF42" s="10">
        <v>0</v>
      </c>
      <c r="DG42" s="10">
        <v>35.085326227079705</v>
      </c>
      <c r="DH42" s="10">
        <v>0</v>
      </c>
      <c r="DI42" s="10">
        <v>0</v>
      </c>
      <c r="DJ42" s="10">
        <v>0.032283382490918978</v>
      </c>
      <c r="DK42" s="10">
        <v>0</v>
      </c>
      <c r="DL42" s="10">
        <v>0.1383020105910969</v>
      </c>
      <c r="DM42" s="10">
        <v>0.0051653411985470368</v>
      </c>
      <c r="DN42" s="10">
        <v>0.01265508593644024</v>
      </c>
      <c r="DO42" s="10">
        <v>3.2708121516512256</v>
      </c>
      <c r="DP42" s="10">
        <v>0.0067149435581111477</v>
      </c>
      <c r="DQ42" s="10">
        <v>0.24264190280174705</v>
      </c>
      <c r="DR42" s="10">
        <v>0.0050362076685833606</v>
      </c>
      <c r="DS42" s="10">
        <v>0</v>
      </c>
      <c r="DT42" s="10">
        <v>3.455981240435297</v>
      </c>
      <c r="DU42" s="10">
        <v>-2.0729189417396974</v>
      </c>
      <c r="DV42" s="10">
        <v>0.022104189995203638</v>
      </c>
      <c r="DW42" s="10">
        <v>0.024664504223062097</v>
      </c>
      <c r="DX42" s="10">
        <v>45.056526742315512</v>
      </c>
      <c r="DY42" s="10">
        <v>15.338971448315011</v>
      </c>
      <c r="DZ42" s="10">
        <v>7.0290157568822869</v>
      </c>
      <c r="EA42" s="10">
        <v>0</v>
      </c>
      <c r="EB42" s="10">
        <v>1.0136688411115158</v>
      </c>
      <c r="EC42" s="10">
        <v>10.155460271562808</v>
      </c>
      <c r="ED42" s="10">
        <v>1.2252189322953571</v>
      </c>
      <c r="EE42" s="10">
        <v>362.82967312385551</v>
      </c>
      <c r="EF42" s="10">
        <v>6.8651839018078249</v>
      </c>
      <c r="EG42" s="10">
        <v>0.047650272556596408</v>
      </c>
      <c r="EH42" s="10">
        <v>0.2182356656386123</v>
      </c>
      <c r="EI42" s="10">
        <v>126.8777288196866</v>
      </c>
      <c r="EJ42" s="10">
        <v>10.287717876394446</v>
      </c>
      <c r="EK42" s="10">
        <v>0.51563018514495795</v>
      </c>
      <c r="EL42" s="10">
        <v>9.0563893162349132</v>
      </c>
      <c r="EM42" s="10">
        <v>4.4696223170367757</v>
      </c>
      <c r="EN42" s="10">
        <v>66.491619887875672</v>
      </c>
      <c r="EO42" s="10">
        <v>147.94131206876546</v>
      </c>
      <c r="EP42" s="10">
        <v>2.4279749651571847</v>
      </c>
      <c r="EQ42" s="10">
        <v>5.02458565088663</v>
      </c>
      <c r="ER42" s="10">
        <v>0.25813792639738814</v>
      </c>
      <c r="ES42" s="10">
        <v>0</v>
      </c>
      <c r="ET42" s="10">
        <v>0</v>
      </c>
      <c r="EU42" s="10">
        <v>327.40899885613175</v>
      </c>
      <c r="EV42" s="10">
        <v>3372.6289379057166</v>
      </c>
      <c r="EW42" s="10">
        <v>3128.2667497822331</v>
      </c>
      <c r="EX42" s="10">
        <v>0</v>
      </c>
      <c r="EY42" s="10">
        <v>0.0045196735487286572</v>
      </c>
      <c r="EZ42" s="10">
        <v>2.618770519873765</v>
      </c>
      <c r="FA42" s="10">
        <v>-0.58964260857798245</v>
      </c>
      <c r="FB42" s="10">
        <v>-0.055999577350981579</v>
      </c>
      <c r="FC42" s="10">
        <v>85.880770636462529</v>
      </c>
      <c r="FD42" s="10">
        <v>265.17453760523694</v>
      </c>
      <c r="FE42" s="10">
        <v>153.70519990420647</v>
      </c>
      <c r="FF42" s="10">
        <v>197.70902620848557</v>
      </c>
      <c r="FG42" s="10">
        <v>0</v>
      </c>
      <c r="FH42" s="10">
        <v>52.762344142609223</v>
      </c>
      <c r="FI42" s="10">
        <v>29.499752441325395</v>
      </c>
      <c r="FJ42" s="10">
        <v>5015.4627111400432</v>
      </c>
      <c r="FK42" s="10">
        <v>234.04073083976732</v>
      </c>
      <c r="FL42" s="10">
        <v>1340.9752627345451</v>
      </c>
      <c r="FM42" s="10">
        <v>1.7450649118892336</v>
      </c>
      <c r="FN42" s="10">
        <v>2918.2622225780628</v>
      </c>
      <c r="FO42" s="10">
        <v>159.98293097019945</v>
      </c>
      <c r="FP42" s="10">
        <v>57.684096333915207</v>
      </c>
      <c r="FQ42" s="10">
        <v>74.727165831374151</v>
      </c>
      <c r="FR42" s="10">
        <v>44.496146942427131</v>
      </c>
      <c r="FS42" s="10">
        <v>109.84733338391577</v>
      </c>
      <c r="FT42" s="10">
        <v>300.1343540862635</v>
      </c>
      <c r="FU42" s="10">
        <v>459.10190987255646</v>
      </c>
      <c r="FV42" s="10">
        <v>0.28484332226195846</v>
      </c>
      <c r="FW42" s="10">
        <v>20.402461564730132</v>
      </c>
      <c r="FX42" s="10">
        <v>63.706710808999077</v>
      </c>
      <c r="FY42" s="10">
        <v>16.822908830438081</v>
      </c>
      <c r="FZ42" s="10">
        <v>8.927045838465208</v>
      </c>
      <c r="GA42" s="10">
        <v>16.879226079907376</v>
      </c>
      <c r="GB42" s="10">
        <v>11.011921641826119</v>
      </c>
      <c r="GC42" s="10">
        <v>57.716677259396526</v>
      </c>
      <c r="GD42" s="10">
        <v>2.6250139059733217</v>
      </c>
      <c r="GE42" s="10">
        <v>16.158471669146969</v>
      </c>
      <c r="GF42" s="10">
        <v>4.1096641237919895</v>
      </c>
      <c r="GG42" s="10">
        <v>8.7122315710244678</v>
      </c>
      <c r="GH42" s="10">
        <v>7.8875608252859797</v>
      </c>
      <c r="GI42" s="10">
        <v>11.023507062366251</v>
      </c>
      <c r="GJ42" s="10">
        <v>220.48462022226505</v>
      </c>
      <c r="GK42" s="10">
        <v>36.426263278542287</v>
      </c>
      <c r="GL42" s="10">
        <v>8.0322793104691002</v>
      </c>
      <c r="GM42" s="10">
        <v>5.1553153819277089</v>
      </c>
      <c r="GN42" s="10">
        <v>8.0503238742097505</v>
      </c>
      <c r="GO42" s="10">
        <v>365.64415819475909</v>
      </c>
      <c r="GP42" s="10">
        <v>13.861374450756241</v>
      </c>
      <c r="GQ42" s="10">
        <v>2.7480955137110219</v>
      </c>
      <c r="GR42" s="10">
        <v>4.7518774937158641</v>
      </c>
      <c r="GS42" s="10">
        <v>17.186727337798953</v>
      </c>
      <c r="GT42" s="10">
        <v>31.024611093188433</v>
      </c>
      <c r="GU42" s="10">
        <v>19.191814313384931</v>
      </c>
      <c r="GV42" s="10">
        <v>27.367445181911517</v>
      </c>
      <c r="GW42" s="10">
        <v>40.811797169192786</v>
      </c>
      <c r="GX42" s="10">
        <v>431.11472506217166</v>
      </c>
      <c r="GY42" s="10">
        <v>325.02210503673888</v>
      </c>
      <c r="GZ42" s="10">
        <v>26.27675052883335</v>
      </c>
      <c r="HA42" s="10">
        <v>822.74000609991731</v>
      </c>
      <c r="HB42" s="10">
        <v>29.681901157176494</v>
      </c>
      <c r="HC42" s="10">
        <v>12.178570672018722</v>
      </c>
      <c r="HD42" s="10">
        <v>159.48350693145787</v>
      </c>
      <c r="HE42" s="10">
        <v>253.4766448192573</v>
      </c>
      <c r="HF42" s="10">
        <v>1322.165235029182</v>
      </c>
      <c r="HG42" s="10">
        <v>38.454486364421371</v>
      </c>
      <c r="HH42" s="10">
        <v>24.377915890084019</v>
      </c>
      <c r="HI42" s="10">
        <v>40.263658285209338</v>
      </c>
      <c r="HJ42" s="10">
        <v>122.5809164674462</v>
      </c>
      <c r="HK42" s="10">
        <v>59.623116255231217</v>
      </c>
      <c r="HL42" s="10">
        <v>11.130635026742238</v>
      </c>
      <c r="HM42" s="10">
        <v>28.422790212618558</v>
      </c>
      <c r="HN42" s="10">
        <v>9516.2672697973921</v>
      </c>
      <c r="HO42" s="10">
        <v>299.47144656444749</v>
      </c>
      <c r="HP42" s="10">
        <v>46.584699687515744</v>
      </c>
      <c r="HQ42" s="10">
        <v>7.8700903744908359</v>
      </c>
      <c r="HR42" s="10">
        <v>27.162699946213081</v>
      </c>
      <c r="HS42" s="10">
        <v>3.8278020912398012</v>
      </c>
      <c r="HT42" s="10">
        <v>3.0968391297775817</v>
      </c>
      <c r="HU42" s="10">
        <v>93.840743078729133</v>
      </c>
      <c r="HV42" s="10">
        <v>-0.056101164644022608</v>
      </c>
      <c r="HW42" s="10">
        <v>34.91154405714272</v>
      </c>
      <c r="HX42" s="10">
        <v>9.6291825462445662</v>
      </c>
      <c r="HY42" s="10">
        <v>20.228914619210354</v>
      </c>
      <c r="HZ42" s="10">
        <v>31.651089200311404</v>
      </c>
      <c r="IA42" s="10">
        <v>13.999243819622473</v>
      </c>
      <c r="IB42" s="10">
        <v>-3.5563520895170448</v>
      </c>
      <c r="IC42" s="10">
        <v>65.622239241356624</v>
      </c>
      <c r="ID42" s="10">
        <v>132.4232475073108</v>
      </c>
      <c r="IE42" s="10">
        <v>26.458555212366026</v>
      </c>
      <c r="IF42" s="10">
        <v>0.76842346972395248</v>
      </c>
      <c r="IG42" s="10">
        <v>2.2062833096674535</v>
      </c>
      <c r="IH42" s="10">
        <v>3.4504692575991669</v>
      </c>
      <c r="II42" s="10">
        <v>8.9186698195702601</v>
      </c>
      <c r="IJ42" s="10">
        <v>0</v>
      </c>
      <c r="IK42" s="10">
        <v>34.553189570277056</v>
      </c>
      <c r="IL42" s="10">
        <v>0</v>
      </c>
      <c r="IM42" s="10">
        <v>15.507070675903753</v>
      </c>
      <c r="IN42" s="10">
        <v>18.86149665344529</v>
      </c>
      <c r="IO42" s="10">
        <v>0.79208608339617059</v>
      </c>
      <c r="IP42" s="10">
        <v>17.417301623653714</v>
      </c>
      <c r="IQ42" s="10">
        <v>37.089576974417398</v>
      </c>
      <c r="IR42" s="10">
        <v>10.482836753239917</v>
      </c>
      <c r="IS42" s="10">
        <v>2.2265684620674051</v>
      </c>
      <c r="IT42" s="10">
        <v>2.4565126168521623</v>
      </c>
      <c r="IU42" s="10">
        <v>0</v>
      </c>
      <c r="IV42" s="10">
        <v>14.671605043721199</v>
      </c>
      <c r="IW42" s="10">
        <v>116.38784596283566</v>
      </c>
      <c r="IX42" s="10">
        <v>6.3159451640536481</v>
      </c>
      <c r="IY42" s="10">
        <v>3.014203029626858</v>
      </c>
      <c r="IZ42" s="10">
        <v>0.64944177118605007</v>
      </c>
      <c r="JA42" s="10">
        <v>212.11110208544881</v>
      </c>
      <c r="JB42" s="10">
        <v>0.03966056617930077</v>
      </c>
      <c r="JC42" s="10">
        <v>4.1867724025155049</v>
      </c>
      <c r="JD42" s="10">
        <v>12.535653144426311</v>
      </c>
      <c r="JE42" s="10">
        <v>1.9631980258753881</v>
      </c>
      <c r="JF42" s="10">
        <v>3.3090272198111816</v>
      </c>
      <c r="JG42" s="10">
        <v>0.52936204171969714</v>
      </c>
      <c r="JH42" s="10">
        <v>0.37246347558076309</v>
      </c>
      <c r="JI42" s="10">
        <v>6.528041809002838</v>
      </c>
      <c r="JJ42" s="10">
        <v>94.187346620143487</v>
      </c>
      <c r="JK42" s="10">
        <v>4.5337237196882159</v>
      </c>
      <c r="JL42" s="10">
        <v>0</v>
      </c>
      <c r="JM42" s="10">
        <v>0</v>
      </c>
      <c r="JN42" s="10">
        <v>18.647381064273162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74.320381165222855</v>
      </c>
      <c r="LF42" s="10">
        <v>0</v>
      </c>
      <c r="LG42" s="10">
        <v>10.395678719324547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0.35198752484129436</v>
      </c>
      <c r="LX42" s="10">
        <v>173.04896538183408</v>
      </c>
      <c r="LY42" s="10">
        <v>86.316264718475708</v>
      </c>
      <c r="LZ42" s="10">
        <v>79.450029198684277</v>
      </c>
      <c r="MA42" s="10">
        <v>2.9249667557234318</v>
      </c>
      <c r="MB42" s="10">
        <v>19.721216532657309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6.0284060592537161</v>
      </c>
      <c r="MJ42" s="10">
        <v>3.1331847281647609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-0.029184177771790755</v>
      </c>
      <c r="MX42" s="10">
        <v>-0.092717874513919316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0.04003139428873953</v>
      </c>
      <c r="NJ42" s="10">
        <v>0</v>
      </c>
      <c r="NK42" s="10">
        <v>0</v>
      </c>
      <c r="NL42" s="10">
        <v>0.0023244035393461667</v>
      </c>
      <c r="NM42" s="10">
        <v>7.2764925305988175</v>
      </c>
      <c r="NN42" s="10">
        <v>0.072314776779658516</v>
      </c>
      <c r="NO42" s="10">
        <v>0</v>
      </c>
      <c r="NP42" s="10">
        <v>56.325535572953441</v>
      </c>
      <c r="NQ42" s="14">
        <f t="shared" si="3"/>
        <v>38593.571053958251</v>
      </c>
      <c r="NR42" s="11">
        <f>W_DirectConsumption_Total!E42</f>
        <v>6676.1981127084046</v>
      </c>
      <c r="NS42" s="11">
        <f t="shared" si="1"/>
        <v>45269.769166666658</v>
      </c>
      <c r="NT42" s="3">
        <v>45269.769166666665</v>
      </c>
      <c r="NU42" s="11">
        <f t="shared" si="2"/>
        <v>0</v>
      </c>
    </row>
    <row r="43">
      <c r="A43" s="9">
        <v>40</v>
      </c>
      <c r="B43" s="57" t="s">
        <v>791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0.076434402438724333</v>
      </c>
      <c r="BU43" s="10">
        <v>0.72829372343979315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0.98039923138211149</v>
      </c>
      <c r="CF43" s="10">
        <v>5.4841683749784709</v>
      </c>
      <c r="CG43" s="10">
        <v>85.923344731196295</v>
      </c>
      <c r="CH43" s="10">
        <v>0</v>
      </c>
      <c r="CI43" s="10">
        <v>22.247298292626429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1.1656246371905461</v>
      </c>
      <c r="CQ43" s="10">
        <v>0</v>
      </c>
      <c r="CR43" s="10">
        <v>0.028662900914521623</v>
      </c>
      <c r="CS43" s="10">
        <v>-294.26176084026508</v>
      </c>
      <c r="CT43" s="10">
        <v>0</v>
      </c>
      <c r="CU43" s="10">
        <v>0.038217201219362167</v>
      </c>
      <c r="CV43" s="10">
        <v>2413.2330594830651</v>
      </c>
      <c r="CW43" s="10">
        <v>0</v>
      </c>
      <c r="CX43" s="10">
        <v>0</v>
      </c>
      <c r="CY43" s="10">
        <v>1653.5962787419271</v>
      </c>
      <c r="CZ43" s="10">
        <v>0</v>
      </c>
      <c r="DA43" s="10">
        <v>0</v>
      </c>
      <c r="DB43" s="10">
        <v>0</v>
      </c>
      <c r="DC43" s="10">
        <v>2.0683827166530606</v>
      </c>
      <c r="DD43" s="10">
        <v>0</v>
      </c>
      <c r="DE43" s="10">
        <v>-0.58747943594246654</v>
      </c>
      <c r="DF43" s="10">
        <v>0</v>
      </c>
      <c r="DG43" s="10">
        <v>45.910674280241814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6.277175300280236</v>
      </c>
      <c r="DP43" s="10">
        <v>0</v>
      </c>
      <c r="DQ43" s="10">
        <v>0</v>
      </c>
      <c r="DR43" s="10">
        <v>0</v>
      </c>
      <c r="DS43" s="10">
        <v>0</v>
      </c>
      <c r="DT43" s="10">
        <v>4.5898312979137703</v>
      </c>
      <c r="DU43" s="10">
        <v>1.6242310518228922</v>
      </c>
      <c r="DV43" s="10">
        <v>0.028662900914521623</v>
      </c>
      <c r="DW43" s="10">
        <v>0</v>
      </c>
      <c r="DX43" s="10">
        <v>76.280149131148619</v>
      </c>
      <c r="DY43" s="10">
        <v>29.436799239213709</v>
      </c>
      <c r="DZ43" s="10">
        <v>8.3180087106107319</v>
      </c>
      <c r="EA43" s="10">
        <v>0</v>
      </c>
      <c r="EB43" s="10">
        <v>1.9490772621874706</v>
      </c>
      <c r="EC43" s="10">
        <v>9.331497798340104</v>
      </c>
      <c r="ED43" s="10">
        <v>0</v>
      </c>
      <c r="EE43" s="10">
        <v>473.22541200689471</v>
      </c>
      <c r="EF43" s="10">
        <v>4.2134464344346787</v>
      </c>
      <c r="EG43" s="10">
        <v>0</v>
      </c>
      <c r="EH43" s="10">
        <v>0</v>
      </c>
      <c r="EI43" s="10">
        <v>165.14481097108921</v>
      </c>
      <c r="EJ43" s="10">
        <v>12.438296124696246</v>
      </c>
      <c r="EK43" s="10">
        <v>0</v>
      </c>
      <c r="EL43" s="10">
        <v>16.342507372084828</v>
      </c>
      <c r="EM43" s="10">
        <v>7.3743930355923455</v>
      </c>
      <c r="EN43" s="10">
        <v>86.12029490292197</v>
      </c>
      <c r="EO43" s="10">
        <v>0</v>
      </c>
      <c r="EP43" s="10">
        <v>1.3428101392970664</v>
      </c>
      <c r="EQ43" s="10">
        <v>0</v>
      </c>
      <c r="ER43" s="10">
        <v>0</v>
      </c>
      <c r="ES43" s="10">
        <v>0</v>
      </c>
      <c r="ET43" s="10">
        <v>0</v>
      </c>
      <c r="EU43" s="10">
        <v>54.054603782110178</v>
      </c>
      <c r="EV43" s="10">
        <v>4428.432728226544</v>
      </c>
      <c r="EW43" s="10">
        <v>4147.2395777115853</v>
      </c>
      <c r="EX43" s="10">
        <v>0</v>
      </c>
      <c r="EY43" s="10">
        <v>0</v>
      </c>
      <c r="EZ43" s="10">
        <v>5.8402520183047626</v>
      </c>
      <c r="FA43" s="10">
        <v>-45.068065300157791</v>
      </c>
      <c r="FB43" s="10">
        <v>-4.2802073190093992</v>
      </c>
      <c r="FC43" s="10">
        <v>0</v>
      </c>
      <c r="FD43" s="10">
        <v>2586.9937297621764</v>
      </c>
      <c r="FE43" s="10">
        <v>10899.643476360228</v>
      </c>
      <c r="FF43" s="10">
        <v>10998.538222813741</v>
      </c>
      <c r="FG43" s="10">
        <v>0</v>
      </c>
      <c r="FH43" s="10">
        <v>1209.3203626937809</v>
      </c>
      <c r="FI43" s="10">
        <v>61.606977073361449</v>
      </c>
      <c r="FJ43" s="10">
        <v>14278.787370579466</v>
      </c>
      <c r="FK43" s="10">
        <v>17274.17922646437</v>
      </c>
      <c r="FL43" s="10">
        <v>1934.7982035899765</v>
      </c>
      <c r="FM43" s="10">
        <v>3.3631137073038704</v>
      </c>
      <c r="FN43" s="10">
        <v>4150.9341843009679</v>
      </c>
      <c r="FO43" s="10">
        <v>217.62112670169515</v>
      </c>
      <c r="FP43" s="10">
        <v>-644.46639995931264</v>
      </c>
      <c r="FQ43" s="10">
        <v>-69.310591972592704</v>
      </c>
      <c r="FR43" s="10">
        <v>-23.662902013318522</v>
      </c>
      <c r="FS43" s="10">
        <v>-441.8368956411573</v>
      </c>
      <c r="FT43" s="10">
        <v>387.29246796585733</v>
      </c>
      <c r="FU43" s="10">
        <v>-1086.754131357296</v>
      </c>
      <c r="FV43" s="10">
        <v>-0.75999782070179334</v>
      </c>
      <c r="FW43" s="10">
        <v>30.23905792066644</v>
      </c>
      <c r="FX43" s="10">
        <v>116.64075949442827</v>
      </c>
      <c r="FY43" s="10">
        <v>-132.91563824906819</v>
      </c>
      <c r="FZ43" s="10">
        <v>13.289568042916031</v>
      </c>
      <c r="GA43" s="10">
        <v>20.151115250092801</v>
      </c>
      <c r="GB43" s="10">
        <v>5.9177337865148445</v>
      </c>
      <c r="GC43" s="10">
        <v>-555.56003139572624</v>
      </c>
      <c r="GD43" s="10">
        <v>-0.66770069328657033</v>
      </c>
      <c r="GE43" s="10">
        <v>4.3073207601388255</v>
      </c>
      <c r="GF43" s="10">
        <v>6.6215663958942139</v>
      </c>
      <c r="GG43" s="10">
        <v>-15.588865049389561</v>
      </c>
      <c r="GH43" s="10">
        <v>13.728447579511464</v>
      </c>
      <c r="GI43" s="10">
        <v>19.608468405063395</v>
      </c>
      <c r="GJ43" s="10">
        <v>277.70362929496349</v>
      </c>
      <c r="GK43" s="10">
        <v>39.218885872386338</v>
      </c>
      <c r="GL43" s="10">
        <v>12.033396126848389</v>
      </c>
      <c r="GM43" s="10">
        <v>4.4296904639813697</v>
      </c>
      <c r="GN43" s="10">
        <v>3.2606323849928156</v>
      </c>
      <c r="GO43" s="10">
        <v>485.37592072914435</v>
      </c>
      <c r="GP43" s="10">
        <v>-121.62967657918362</v>
      </c>
      <c r="GQ43" s="10">
        <v>-10.332076519541863</v>
      </c>
      <c r="GR43" s="10">
        <v>1.958649932000184</v>
      </c>
      <c r="GS43" s="10">
        <v>22.323650216521731</v>
      </c>
      <c r="GT43" s="10">
        <v>52.199503291956013</v>
      </c>
      <c r="GU43" s="10">
        <v>4.6416110027984452</v>
      </c>
      <c r="GV43" s="10">
        <v>-62.036539012086322</v>
      </c>
      <c r="GW43" s="10">
        <v>-2414.4310886826402</v>
      </c>
      <c r="GX43" s="10">
        <v>-6675.0631461821586</v>
      </c>
      <c r="GY43" s="10">
        <v>-2961.8190041587195</v>
      </c>
      <c r="GZ43" s="10">
        <v>40.630152603548552</v>
      </c>
      <c r="HA43" s="10">
        <v>861.51387515861984</v>
      </c>
      <c r="HB43" s="10">
        <v>7.6381368216165129</v>
      </c>
      <c r="HC43" s="10">
        <v>10.521911189139278</v>
      </c>
      <c r="HD43" s="10">
        <v>211.4103287009774</v>
      </c>
      <c r="HE43" s="10">
        <v>230.66510735347489</v>
      </c>
      <c r="HF43" s="10">
        <v>1475.680447168917</v>
      </c>
      <c r="HG43" s="10">
        <v>56.751409179038589</v>
      </c>
      <c r="HH43" s="10">
        <v>28.632954937182298</v>
      </c>
      <c r="HI43" s="10">
        <v>49.150392659676527</v>
      </c>
      <c r="HJ43" s="10">
        <v>225.78883015827827</v>
      </c>
      <c r="HK43" s="10">
        <v>109.0135951806849</v>
      </c>
      <c r="HL43" s="10">
        <v>17.355378575375902</v>
      </c>
      <c r="HM43" s="10">
        <v>46.808131967658895</v>
      </c>
      <c r="HN43" s="10">
        <v>12565.274452185287</v>
      </c>
      <c r="HO43" s="10">
        <v>322.75430329459431</v>
      </c>
      <c r="HP43" s="10">
        <v>87.480129031931796</v>
      </c>
      <c r="HQ43" s="10">
        <v>12.699905456978838</v>
      </c>
      <c r="HR43" s="10">
        <v>41.951141552712578</v>
      </c>
      <c r="HS43" s="10">
        <v>6.9540038221793621</v>
      </c>
      <c r="HT43" s="10">
        <v>5.3337865206366146</v>
      </c>
      <c r="HU43" s="10">
        <v>142.53065164640219</v>
      </c>
      <c r="HV43" s="10">
        <v>-22.664916824809307</v>
      </c>
      <c r="HW43" s="10">
        <v>43.584593117627804</v>
      </c>
      <c r="HX43" s="10">
        <v>14.783732590487617</v>
      </c>
      <c r="HY43" s="10">
        <v>29.521586295444585</v>
      </c>
      <c r="HZ43" s="10">
        <v>53.243602404372453</v>
      </c>
      <c r="IA43" s="10">
        <v>-89.177844897284032</v>
      </c>
      <c r="IB43" s="10">
        <v>-325.01097023899621</v>
      </c>
      <c r="IC43" s="10">
        <v>102.38425270071252</v>
      </c>
      <c r="ID43" s="10">
        <v>73.243984520559394</v>
      </c>
      <c r="IE43" s="10">
        <v>50.991300726933972</v>
      </c>
      <c r="IF43" s="10">
        <v>1.4809165472502841</v>
      </c>
      <c r="IG43" s="10">
        <v>0.57055312192944729</v>
      </c>
      <c r="IH43" s="10">
        <v>6.6497930121690167</v>
      </c>
      <c r="II43" s="10">
        <v>17.188186248408133</v>
      </c>
      <c r="IJ43" s="10">
        <v>0</v>
      </c>
      <c r="IK43" s="10">
        <v>41.394070363999205</v>
      </c>
      <c r="IL43" s="10">
        <v>0</v>
      </c>
      <c r="IM43" s="10">
        <v>22.3021365696329</v>
      </c>
      <c r="IN43" s="10">
        <v>27.644906895039654</v>
      </c>
      <c r="IO43" s="10">
        <v>0.26751569855628377</v>
      </c>
      <c r="IP43" s="10">
        <v>31.35274943562904</v>
      </c>
      <c r="IQ43" s="10">
        <v>34.102256902704084</v>
      </c>
      <c r="IR43" s="10">
        <v>15.622123188033157</v>
      </c>
      <c r="IS43" s="10">
        <v>2.3476367289069744</v>
      </c>
      <c r="IT43" s="10">
        <v>-37.01556181481547</v>
      </c>
      <c r="IU43" s="10">
        <v>0</v>
      </c>
      <c r="IV43" s="10">
        <v>19.745018786120639</v>
      </c>
      <c r="IW43" s="10">
        <v>187.67501504871151</v>
      </c>
      <c r="IX43" s="10">
        <v>12.172178588366851</v>
      </c>
      <c r="IY43" s="10">
        <v>5.809014585343049</v>
      </c>
      <c r="IZ43" s="10">
        <v>1.2516133399341109</v>
      </c>
      <c r="JA43" s="10">
        <v>281.67490752855076</v>
      </c>
      <c r="JB43" s="10">
        <v>0.076434402438724333</v>
      </c>
      <c r="JC43" s="10">
        <v>8.0638294572854168</v>
      </c>
      <c r="JD43" s="10">
        <v>19.634206344006476</v>
      </c>
      <c r="JE43" s="10">
        <v>3.7835029207168542</v>
      </c>
      <c r="JF43" s="10">
        <v>3.5956811597610994</v>
      </c>
      <c r="JG43" s="10">
        <v>0.93838449891187137</v>
      </c>
      <c r="JH43" s="10">
        <v>0.71657252286304063</v>
      </c>
      <c r="JI43" s="10">
        <v>8.4079034858188404</v>
      </c>
      <c r="JJ43" s="10">
        <v>154.2751285919374</v>
      </c>
      <c r="JK43" s="10">
        <v>8.7421847789290954</v>
      </c>
      <c r="JL43" s="10">
        <v>0</v>
      </c>
      <c r="JM43" s="10">
        <v>0</v>
      </c>
      <c r="JN43" s="10">
        <v>28.182672704775712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98.253312967223394</v>
      </c>
      <c r="LF43" s="10">
        <v>0</v>
      </c>
      <c r="LG43" s="10">
        <v>17.847506421015979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0.67835532164367851</v>
      </c>
      <c r="LX43" s="10">
        <v>333.50240644076393</v>
      </c>
      <c r="LY43" s="10">
        <v>166.34992260757866</v>
      </c>
      <c r="LZ43" s="10">
        <v>153.11721668537453</v>
      </c>
      <c r="MA43" s="10">
        <v>5.6370371798559198</v>
      </c>
      <c r="MB43" s="10">
        <v>38.007006612655672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11.618029170686098</v>
      </c>
      <c r="MJ43" s="10">
        <v>6.038317792659222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0</v>
      </c>
      <c r="NE43" s="10">
        <v>0</v>
      </c>
      <c r="NF43" s="10">
        <v>0</v>
      </c>
      <c r="NG43" s="10">
        <v>0</v>
      </c>
      <c r="NH43" s="10">
        <v>0</v>
      </c>
      <c r="NI43" s="10">
        <v>0</v>
      </c>
      <c r="NJ43" s="10">
        <v>0</v>
      </c>
      <c r="NK43" s="10">
        <v>0</v>
      </c>
      <c r="NL43" s="10">
        <v>0</v>
      </c>
      <c r="NM43" s="10">
        <v>9.9344523199099442</v>
      </c>
      <c r="NN43" s="10">
        <v>0</v>
      </c>
      <c r="NO43" s="10">
        <v>0</v>
      </c>
      <c r="NP43" s="10">
        <v>96.157972576847385</v>
      </c>
      <c r="NQ43" s="14">
        <f t="shared" si="3"/>
        <v>81680.012688215531</v>
      </c>
      <c r="NR43" s="11">
        <f>W_DirectConsumption_Total!E43</f>
        <v>31846.055811784452</v>
      </c>
      <c r="NS43" s="11">
        <f t="shared" si="1"/>
        <v>113526.06849999998</v>
      </c>
      <c r="NT43" s="3">
        <v>113526.06849999999</v>
      </c>
      <c r="NU43" s="11">
        <f t="shared" si="2"/>
        <v>0</v>
      </c>
    </row>
    <row r="44">
      <c r="A44" s="9">
        <v>41</v>
      </c>
      <c r="B44" s="57" t="s">
        <v>792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0.012261356216947197</v>
      </c>
      <c r="BU44" s="10">
        <v>0.019924703852539194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0.13349421290917687</v>
      </c>
      <c r="CF44" s="10">
        <v>0.87975230856596132</v>
      </c>
      <c r="CG44" s="10">
        <v>13.902158116589366</v>
      </c>
      <c r="CH44" s="10">
        <v>0</v>
      </c>
      <c r="CI44" s="10">
        <v>3.6518704683920014</v>
      </c>
      <c r="CJ44" s="10">
        <v>0</v>
      </c>
      <c r="CK44" s="10">
        <v>0</v>
      </c>
      <c r="CL44" s="10">
        <v>0</v>
      </c>
      <c r="CM44" s="10">
        <v>0</v>
      </c>
      <c r="CN44" s="10">
        <v>3.2899568645027353</v>
      </c>
      <c r="CO44" s="10">
        <v>0</v>
      </c>
      <c r="CP44" s="10">
        <v>0.18698568230844476</v>
      </c>
      <c r="CQ44" s="10">
        <v>0</v>
      </c>
      <c r="CR44" s="10">
        <v>0.0045980085813551981</v>
      </c>
      <c r="CS44" s="10">
        <v>-4.9723924407581181</v>
      </c>
      <c r="CT44" s="10">
        <v>0</v>
      </c>
      <c r="CU44" s="10">
        <v>5.5414831026343254</v>
      </c>
      <c r="CV44" s="10">
        <v>28.82903502873695</v>
      </c>
      <c r="CW44" s="10">
        <v>0</v>
      </c>
      <c r="CX44" s="10">
        <v>0</v>
      </c>
      <c r="CY44" s="10">
        <v>336.0771942486445</v>
      </c>
      <c r="CZ44" s="10">
        <v>0</v>
      </c>
      <c r="DA44" s="10">
        <v>0</v>
      </c>
      <c r="DB44" s="10">
        <v>0</v>
      </c>
      <c r="DC44" s="10">
        <v>57.459506219016056</v>
      </c>
      <c r="DD44" s="10">
        <v>0</v>
      </c>
      <c r="DE44" s="10">
        <v>-0.011209701420973252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1.0069638793167885</v>
      </c>
      <c r="DP44" s="10">
        <v>0</v>
      </c>
      <c r="DQ44" s="10">
        <v>0</v>
      </c>
      <c r="DR44" s="10">
        <v>3.5860529823079808</v>
      </c>
      <c r="DS44" s="10">
        <v>93.837794667779264</v>
      </c>
      <c r="DT44" s="10">
        <v>152.87757495851861</v>
      </c>
      <c r="DU44" s="10">
        <v>0.26055381961012791</v>
      </c>
      <c r="DV44" s="10">
        <v>0.0045980085813551981</v>
      </c>
      <c r="DW44" s="10">
        <v>0</v>
      </c>
      <c r="DX44" s="10">
        <v>55.236675572466055</v>
      </c>
      <c r="DY44" s="10">
        <v>4.7221548130517883</v>
      </c>
      <c r="DZ44" s="10">
        <v>2.0816340938278417</v>
      </c>
      <c r="EA44" s="10">
        <v>0</v>
      </c>
      <c r="EB44" s="10">
        <v>0.31266458353215354</v>
      </c>
      <c r="EC44" s="10">
        <v>1.3624838689060603</v>
      </c>
      <c r="ED44" s="10">
        <v>0</v>
      </c>
      <c r="EE44" s="10">
        <v>38.703653469650746</v>
      </c>
      <c r="EF44" s="10">
        <v>0.6759072614592142</v>
      </c>
      <c r="EG44" s="10">
        <v>0</v>
      </c>
      <c r="EH44" s="10">
        <v>0</v>
      </c>
      <c r="EI44" s="10">
        <v>89.444155134963452</v>
      </c>
      <c r="EJ44" s="10">
        <v>34.188599213107331</v>
      </c>
      <c r="EK44" s="10">
        <v>0</v>
      </c>
      <c r="EL44" s="10">
        <v>6.3368647973290422</v>
      </c>
      <c r="EM44" s="10">
        <v>20.382563633135234</v>
      </c>
      <c r="EN44" s="10">
        <v>17.726057326581227</v>
      </c>
      <c r="EO44" s="10">
        <v>5.2392563067206055</v>
      </c>
      <c r="EP44" s="10">
        <v>13858.144198744363</v>
      </c>
      <c r="EQ44" s="10">
        <v>311876.77612340782</v>
      </c>
      <c r="ER44" s="10">
        <v>651892.37377962808</v>
      </c>
      <c r="ES44" s="10">
        <v>0</v>
      </c>
      <c r="ET44" s="10">
        <v>0</v>
      </c>
      <c r="EU44" s="10">
        <v>-7.3023197828054327</v>
      </c>
      <c r="EV44" s="10">
        <v>696.06752583894604</v>
      </c>
      <c r="EW44" s="10">
        <v>85.368040571564762</v>
      </c>
      <c r="EX44" s="10">
        <v>0</v>
      </c>
      <c r="EY44" s="10">
        <v>69.928766931494124</v>
      </c>
      <c r="EZ44" s="10">
        <v>8437.8358815959837</v>
      </c>
      <c r="FA44" s="10">
        <v>-0.85994423758037652</v>
      </c>
      <c r="FB44" s="10">
        <v>174.13588837217307</v>
      </c>
      <c r="FC44" s="10">
        <v>0</v>
      </c>
      <c r="FD44" s="10">
        <v>135.45532461257784</v>
      </c>
      <c r="FE44" s="10">
        <v>585.62706575806192</v>
      </c>
      <c r="FF44" s="10">
        <v>734.96501609682969</v>
      </c>
      <c r="FG44" s="10">
        <v>0</v>
      </c>
      <c r="FH44" s="10">
        <v>187.1981155470165</v>
      </c>
      <c r="FI44" s="10">
        <v>18.949591261914968</v>
      </c>
      <c r="FJ44" s="10">
        <v>912.30111205083836</v>
      </c>
      <c r="FK44" s="10">
        <v>419.87749731026901</v>
      </c>
      <c r="FL44" s="10">
        <v>746.33251620580222</v>
      </c>
      <c r="FM44" s="10">
        <v>1213.4149973411238</v>
      </c>
      <c r="FN44" s="10">
        <v>3990.4564710828686</v>
      </c>
      <c r="FO44" s="10">
        <v>6.8137634071072526</v>
      </c>
      <c r="FP44" s="10">
        <v>-9.2967748857909616</v>
      </c>
      <c r="FQ44" s="10">
        <v>23.44304515634493</v>
      </c>
      <c r="FR44" s="10">
        <v>19.551329654242188</v>
      </c>
      <c r="FS44" s="10">
        <v>-8.6259564660021244</v>
      </c>
      <c r="FT44" s="10">
        <v>468.20207731883619</v>
      </c>
      <c r="FU44" s="10">
        <v>81.256507927109638</v>
      </c>
      <c r="FV44" s="10">
        <v>0.067870666477712088</v>
      </c>
      <c r="FW44" s="10">
        <v>6.1674980054518835</v>
      </c>
      <c r="FX44" s="10">
        <v>19.600754861636304</v>
      </c>
      <c r="FY44" s="10">
        <v>2.6505827148350667</v>
      </c>
      <c r="FZ44" s="10">
        <v>1.6660326849212219</v>
      </c>
      <c r="GA44" s="10">
        <v>1.6170290779404761</v>
      </c>
      <c r="GB44" s="10">
        <v>3.1674393038101059</v>
      </c>
      <c r="GC44" s="10">
        <v>93.808001661002407</v>
      </c>
      <c r="GD44" s="10">
        <v>0.72320787806979525</v>
      </c>
      <c r="GE44" s="10">
        <v>4.5816002834900464</v>
      </c>
      <c r="GF44" s="10">
        <v>11.398325354315521</v>
      </c>
      <c r="GG44" s="10">
        <v>1.6428274539894825</v>
      </c>
      <c r="GH44" s="10">
        <v>2.4157829492427734</v>
      </c>
      <c r="GI44" s="10">
        <v>3.3827599880741563</v>
      </c>
      <c r="GJ44" s="10">
        <v>23.784513303963589</v>
      </c>
      <c r="GK44" s="10">
        <v>12.500781437237999</v>
      </c>
      <c r="GL44" s="10">
        <v>2.6170127450053222</v>
      </c>
      <c r="GM44" s="10">
        <v>0.33764141219407195</v>
      </c>
      <c r="GN44" s="10">
        <v>1.7486265185425689</v>
      </c>
      <c r="GO44" s="10">
        <v>59.884755264109813</v>
      </c>
      <c r="GP44" s="10">
        <v>-1.1720981856738386</v>
      </c>
      <c r="GQ44" s="10">
        <v>0.3673895105451167</v>
      </c>
      <c r="GR44" s="10">
        <v>1.3580288368009881</v>
      </c>
      <c r="GS44" s="10">
        <v>73.380535095511433</v>
      </c>
      <c r="GT44" s="10">
        <v>612.00913482759563</v>
      </c>
      <c r="GU44" s="10">
        <v>70.877336477771451</v>
      </c>
      <c r="GV44" s="10">
        <v>6.6902515706808892</v>
      </c>
      <c r="GW44" s="10">
        <v>173.51201402297022</v>
      </c>
      <c r="GX44" s="10">
        <v>1040.0091671116027</v>
      </c>
      <c r="GY44" s="10">
        <v>159.93311889796797</v>
      </c>
      <c r="GZ44" s="10">
        <v>36.791433379445522</v>
      </c>
      <c r="HA44" s="10">
        <v>1556.8025357071281</v>
      </c>
      <c r="HB44" s="10">
        <v>18.025178801566724</v>
      </c>
      <c r="HC44" s="10">
        <v>84.462753601488231</v>
      </c>
      <c r="HD44" s="10">
        <v>181.63306135025962</v>
      </c>
      <c r="HE44" s="10">
        <v>123.82733047973025</v>
      </c>
      <c r="HF44" s="10">
        <v>96.337812981168781</v>
      </c>
      <c r="HG44" s="10">
        <v>43.127267142774102</v>
      </c>
      <c r="HH44" s="10">
        <v>12.85457629401523</v>
      </c>
      <c r="HI44" s="10">
        <v>22.908345260864127</v>
      </c>
      <c r="HJ44" s="10">
        <v>41.879662774979224</v>
      </c>
      <c r="HK44" s="10">
        <v>29.739112250277287</v>
      </c>
      <c r="HL44" s="10">
        <v>2.9450162059222218</v>
      </c>
      <c r="HM44" s="10">
        <v>8.4512121616665787</v>
      </c>
      <c r="HN44" s="10">
        <v>395.50318878885383</v>
      </c>
      <c r="HO44" s="10">
        <v>303.87584737352233</v>
      </c>
      <c r="HP44" s="10">
        <v>17.500611390135816</v>
      </c>
      <c r="HQ44" s="10">
        <v>9.4882677437520258</v>
      </c>
      <c r="HR44" s="10">
        <v>16.066348610563029</v>
      </c>
      <c r="HS44" s="10">
        <v>9.2690960013740948</v>
      </c>
      <c r="HT44" s="10">
        <v>0.80208836650639093</v>
      </c>
      <c r="HU44" s="10">
        <v>97.712779700038084</v>
      </c>
      <c r="HV44" s="10">
        <v>0.13333582637283822</v>
      </c>
      <c r="HW44" s="10">
        <v>4.3647559685533501</v>
      </c>
      <c r="HX44" s="10">
        <v>1.954174556019481</v>
      </c>
      <c r="HY44" s="10">
        <v>5.2811818114929459</v>
      </c>
      <c r="HZ44" s="10">
        <v>5.8762549669719437</v>
      </c>
      <c r="IA44" s="10">
        <v>1.5027836688965803</v>
      </c>
      <c r="IB44" s="10">
        <v>-6.0070854204042332</v>
      </c>
      <c r="IC44" s="10">
        <v>657.44794748869015</v>
      </c>
      <c r="ID44" s="10">
        <v>653.67447954027114</v>
      </c>
      <c r="IE44" s="10">
        <v>8.179857266230897</v>
      </c>
      <c r="IF44" s="10">
        <v>0.23756377670335194</v>
      </c>
      <c r="IG44" s="10">
        <v>0.62530226856118665</v>
      </c>
      <c r="IH44" s="10">
        <v>4.2991206102483428</v>
      </c>
      <c r="II44" s="10">
        <v>2.7572724792860006</v>
      </c>
      <c r="IJ44" s="10">
        <v>13.768469477943945</v>
      </c>
      <c r="IK44" s="10">
        <v>10.293701269336472</v>
      </c>
      <c r="IL44" s="10">
        <v>0</v>
      </c>
      <c r="IM44" s="10">
        <v>1.6935178018985089</v>
      </c>
      <c r="IN44" s="10">
        <v>1.6864901509091295</v>
      </c>
      <c r="IO44" s="10">
        <v>0.09842112250923582</v>
      </c>
      <c r="IP44" s="10">
        <v>19.895138320418944</v>
      </c>
      <c r="IQ44" s="10">
        <v>149.6407391024718</v>
      </c>
      <c r="IR44" s="10">
        <v>11.74496965706178</v>
      </c>
      <c r="IS44" s="10">
        <v>0.34834918994037922</v>
      </c>
      <c r="IT44" s="10">
        <v>2.9968196690191435</v>
      </c>
      <c r="IU44" s="10">
        <v>0</v>
      </c>
      <c r="IV44" s="10">
        <v>0.31005513662754502</v>
      </c>
      <c r="IW44" s="10">
        <v>178.13274345220472</v>
      </c>
      <c r="IX44" s="10">
        <v>1.952620977548841</v>
      </c>
      <c r="IY44" s="10">
        <v>0.93186307248798683</v>
      </c>
      <c r="IZ44" s="10">
        <v>0.20077970805251033</v>
      </c>
      <c r="JA44" s="10">
        <v>1.5050814756302684</v>
      </c>
      <c r="JB44" s="10">
        <v>0.012261356216947197</v>
      </c>
      <c r="JC44" s="10">
        <v>1.2935730808879291</v>
      </c>
      <c r="JD44" s="10">
        <v>3.754601144595977</v>
      </c>
      <c r="JE44" s="10">
        <v>0.60693713273888616</v>
      </c>
      <c r="JF44" s="10">
        <v>0.98010480961733526</v>
      </c>
      <c r="JG44" s="10">
        <v>0.16239425348438685</v>
      </c>
      <c r="JH44" s="10">
        <v>0.11495021453387996</v>
      </c>
      <c r="JI44" s="10">
        <v>1.9537144502318577</v>
      </c>
      <c r="JJ44" s="10">
        <v>15.372675356997545</v>
      </c>
      <c r="JK44" s="10">
        <v>1.4023926173133354</v>
      </c>
      <c r="JL44" s="10">
        <v>0</v>
      </c>
      <c r="JM44" s="10">
        <v>0</v>
      </c>
      <c r="JN44" s="10">
        <v>1.8560627973403816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1.1110406676997315</v>
      </c>
      <c r="LF44" s="10">
        <v>0</v>
      </c>
      <c r="LG44" s="10">
        <v>2.1120186083691546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5.8497942649826795</v>
      </c>
      <c r="LX44" s="10">
        <v>53.499362513594853</v>
      </c>
      <c r="LY44" s="10">
        <v>26.685309136658454</v>
      </c>
      <c r="LZ44" s="10">
        <v>24.562561841599472</v>
      </c>
      <c r="MA44" s="10">
        <v>0.90427502099985568</v>
      </c>
      <c r="MB44" s="10">
        <v>6.0969593788769938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1.8637261449759737</v>
      </c>
      <c r="MJ44" s="10">
        <v>0.96864714113882855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0.18851835183556315</v>
      </c>
      <c r="NN44" s="10">
        <v>0</v>
      </c>
      <c r="NO44" s="10">
        <v>0</v>
      </c>
      <c r="NP44" s="10">
        <v>100.72967120446339</v>
      </c>
      <c r="NQ44" s="14">
        <f t="shared" si="3"/>
        <v>1005069.7201709964</v>
      </c>
      <c r="NR44" s="11">
        <f>W_DirectConsumption_Total!E44</f>
        <v>72939.66216233751</v>
      </c>
      <c r="NS44" s="11">
        <f t="shared" si="1"/>
        <v>1078009.3823333338</v>
      </c>
      <c r="NT44" s="3">
        <v>1078009.3823333336</v>
      </c>
      <c r="NU44" s="11">
        <f t="shared" si="2"/>
        <v>0</v>
      </c>
    </row>
    <row r="45">
      <c r="A45" s="9">
        <v>42</v>
      </c>
      <c r="B45" s="57" t="s">
        <v>793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1.721179644378154e-05</v>
      </c>
      <c r="BU45" s="10">
        <v>2.7969169221145e-05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0.00015754756719075065</v>
      </c>
      <c r="CF45" s="10">
        <v>0.0012349463948413252</v>
      </c>
      <c r="CG45" s="10">
        <v>-0.0041163532803695953</v>
      </c>
      <c r="CH45" s="10">
        <v>0</v>
      </c>
      <c r="CI45" s="10">
        <v>-0.011415701415452246</v>
      </c>
      <c r="CJ45" s="10">
        <v>0</v>
      </c>
      <c r="CK45" s="10">
        <v>0</v>
      </c>
      <c r="CL45" s="10">
        <v>0</v>
      </c>
      <c r="CM45" s="10">
        <v>0</v>
      </c>
      <c r="CN45" s="10">
        <v>0.00063904983362526933</v>
      </c>
      <c r="CO45" s="10">
        <v>0</v>
      </c>
      <c r="CP45" s="10">
        <v>0.00026247989576766846</v>
      </c>
      <c r="CQ45" s="10">
        <v>0</v>
      </c>
      <c r="CR45" s="10">
        <v>6.4544236664180756e-06</v>
      </c>
      <c r="CS45" s="10">
        <v>-8.4962196377379886</v>
      </c>
      <c r="CT45" s="10">
        <v>0</v>
      </c>
      <c r="CU45" s="10">
        <v>0.0010838072432964065</v>
      </c>
      <c r="CV45" s="10">
        <v>0.24729231327507711</v>
      </c>
      <c r="CW45" s="10">
        <v>0</v>
      </c>
      <c r="CX45" s="10">
        <v>0</v>
      </c>
      <c r="CY45" s="10">
        <v>0.69675642393811088</v>
      </c>
      <c r="CZ45" s="10">
        <v>0</v>
      </c>
      <c r="DA45" s="10">
        <v>0</v>
      </c>
      <c r="DB45" s="10">
        <v>0</v>
      </c>
      <c r="DC45" s="10">
        <v>0.011181476315207401</v>
      </c>
      <c r="DD45" s="10">
        <v>0</v>
      </c>
      <c r="DE45" s="10">
        <v>-0.016557725603031981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0.001413518782945559</v>
      </c>
      <c r="DP45" s="10">
        <v>0</v>
      </c>
      <c r="DQ45" s="10">
        <v>0</v>
      </c>
      <c r="DR45" s="10">
        <v>0.00069656431865154341</v>
      </c>
      <c r="DS45" s="10">
        <v>0.018227298879576744</v>
      </c>
      <c r="DT45" s="10">
        <v>0.02504536430705687</v>
      </c>
      <c r="DU45" s="10">
        <v>0.00036575067443035767</v>
      </c>
      <c r="DV45" s="10">
        <v>6.4544236664180756e-06</v>
      </c>
      <c r="DW45" s="10">
        <v>0</v>
      </c>
      <c r="DX45" s="10">
        <v>-0.2774650122950697</v>
      </c>
      <c r="DY45" s="10">
        <v>0.0066286931054113643</v>
      </c>
      <c r="DZ45" s="10">
        <v>-0.14595583066029472</v>
      </c>
      <c r="EA45" s="10">
        <v>0</v>
      </c>
      <c r="EB45" s="10">
        <v>0.00043890080931642924</v>
      </c>
      <c r="EC45" s="10">
        <v>0.001723565342254209</v>
      </c>
      <c r="ED45" s="10">
        <v>0</v>
      </c>
      <c r="EE45" s="10">
        <v>0.0079424111086898227</v>
      </c>
      <c r="EF45" s="10">
        <v>0.00094880027896345723</v>
      </c>
      <c r="EG45" s="10">
        <v>0</v>
      </c>
      <c r="EH45" s="10">
        <v>0</v>
      </c>
      <c r="EI45" s="10">
        <v>0.019381494129283174</v>
      </c>
      <c r="EJ45" s="10">
        <v>-0.087246370763571002</v>
      </c>
      <c r="EK45" s="10">
        <v>0</v>
      </c>
      <c r="EL45" s="10">
        <v>0.0040208052521773568</v>
      </c>
      <c r="EM45" s="10">
        <v>0.0052141612957715949</v>
      </c>
      <c r="EN45" s="10">
        <v>0.0085536597819714719</v>
      </c>
      <c r="EO45" s="10">
        <v>0.0010176868600482412</v>
      </c>
      <c r="EP45" s="10">
        <v>0.05025498009420605</v>
      </c>
      <c r="EQ45" s="10">
        <v>0.013352946273600001</v>
      </c>
      <c r="ER45" s="10">
        <v>0.029070376931613497</v>
      </c>
      <c r="ES45" s="10">
        <v>0</v>
      </c>
      <c r="ET45" s="10">
        <v>0</v>
      </c>
      <c r="EU45" s="10">
        <v>-10.786175535689404</v>
      </c>
      <c r="EV45" s="10">
        <v>0.054793315653472521</v>
      </c>
      <c r="EW45" s="10">
        <v>-0.032578906779957728</v>
      </c>
      <c r="EX45" s="10">
        <v>0</v>
      </c>
      <c r="EY45" s="10">
        <v>0.00051603274065240489</v>
      </c>
      <c r="EZ45" s="10">
        <v>0.075545266087528581</v>
      </c>
      <c r="FA45" s="10">
        <v>-1.2702140926897389</v>
      </c>
      <c r="FB45" s="10">
        <v>-0.12063485796494727</v>
      </c>
      <c r="FC45" s="10">
        <v>0</v>
      </c>
      <c r="FD45" s="10">
        <v>64.525707743982707</v>
      </c>
      <c r="FE45" s="10">
        <v>306.70985304878428</v>
      </c>
      <c r="FF45" s="10">
        <v>310.08863971816947</v>
      </c>
      <c r="FG45" s="10">
        <v>0</v>
      </c>
      <c r="FH45" s="10">
        <v>32.724109236278274</v>
      </c>
      <c r="FI45" s="10">
        <v>0.65880751131983617</v>
      </c>
      <c r="FJ45" s="10">
        <v>220.61045648522023</v>
      </c>
      <c r="FK45" s="10">
        <v>486.47627655703309</v>
      </c>
      <c r="FL45" s="10">
        <v>5.0779717315612407</v>
      </c>
      <c r="FM45" s="10">
        <v>0.23634943070781816</v>
      </c>
      <c r="FN45" s="10">
        <v>3.0792755976423827</v>
      </c>
      <c r="FO45" s="10">
        <v>-0.072851220850647436</v>
      </c>
      <c r="FP45" s="10">
        <v>-20.92448886251788</v>
      </c>
      <c r="FQ45" s="10">
        <v>-5.1322323524981339</v>
      </c>
      <c r="FR45" s="10">
        <v>-2.8077989870096798</v>
      </c>
      <c r="FS45" s="10">
        <v>-16.953777979668423</v>
      </c>
      <c r="FT45" s="10">
        <v>-3.6069372797436401</v>
      </c>
      <c r="FU45" s="10">
        <v>-49.775605750845756</v>
      </c>
      <c r="FV45" s="10">
        <v>-0.037714990001903551</v>
      </c>
      <c r="FW45" s="10">
        <v>-0.25365111561699299</v>
      </c>
      <c r="FX45" s="10">
        <v>-0.1497211797843612</v>
      </c>
      <c r="FY45" s="10">
        <v>-4.772188106764947</v>
      </c>
      <c r="FZ45" s="10">
        <v>-0.049650429424382955</v>
      </c>
      <c r="GA45" s="10">
        <v>-0.15369744114252162</v>
      </c>
      <c r="GB45" s="10">
        <v>-0.43746117709366078</v>
      </c>
      <c r="GC45" s="10">
        <v>-19.209111154189262</v>
      </c>
      <c r="GD45" s="10">
        <v>-0.16440470239758717</v>
      </c>
      <c r="GE45" s="10">
        <v>-0.76867900075180617</v>
      </c>
      <c r="GF45" s="10">
        <v>-0.031762438427478057</v>
      </c>
      <c r="GG45" s="10">
        <v>-0.90041392098007333</v>
      </c>
      <c r="GH45" s="10">
        <v>-0.039145406777531859</v>
      </c>
      <c r="GI45" s="10">
        <v>-0.042514302127641068</v>
      </c>
      <c r="GJ45" s="10">
        <v>-0.41009148489506886</v>
      </c>
      <c r="GK45" s="10">
        <v>-0.43102375225084699</v>
      </c>
      <c r="GL45" s="10">
        <v>-0.040255653560156084</v>
      </c>
      <c r="GM45" s="10">
        <v>-0.089325412746322122</v>
      </c>
      <c r="GN45" s="10">
        <v>-0.3189326127185213</v>
      </c>
      <c r="GO45" s="10">
        <v>-0.038582536186079291</v>
      </c>
      <c r="GP45" s="10">
        <v>-4.099332576948628</v>
      </c>
      <c r="GQ45" s="10">
        <v>-0.43666544531189694</v>
      </c>
      <c r="GR45" s="10">
        <v>-0.2060501226085783</v>
      </c>
      <c r="GS45" s="10">
        <v>-0.29145594849042522</v>
      </c>
      <c r="GT45" s="10">
        <v>-0.084763401389157569</v>
      </c>
      <c r="GU45" s="10">
        <v>-0.88996960470713649</v>
      </c>
      <c r="GV45" s="10">
        <v>-3.3060960405890203</v>
      </c>
      <c r="GW45" s="10">
        <v>-70.905463333254616</v>
      </c>
      <c r="GX45" s="10">
        <v>-209.2871830970191</v>
      </c>
      <c r="GY45" s="10">
        <v>-97.698385368617224</v>
      </c>
      <c r="GZ45" s="10">
        <v>0.010868824077464114</v>
      </c>
      <c r="HA45" s="10">
        <v>-13.074327204930173</v>
      </c>
      <c r="HB45" s="10">
        <v>-1.416066864499957</v>
      </c>
      <c r="HC45" s="10">
        <v>-0.16980278667994927</v>
      </c>
      <c r="HD45" s="10">
        <v>-0.39644640300079637</v>
      </c>
      <c r="HE45" s="10">
        <v>-3.0012938295854958</v>
      </c>
      <c r="HF45" s="10">
        <v>-7.9878504312457537</v>
      </c>
      <c r="HG45" s="10">
        <v>-0.33736014119928143</v>
      </c>
      <c r="HH45" s="10">
        <v>-0.14772062515657972</v>
      </c>
      <c r="HI45" s="10">
        <v>-0.74088532377019445</v>
      </c>
      <c r="HJ45" s="10">
        <v>-0.17230567348671744</v>
      </c>
      <c r="HK45" s="10">
        <v>-0.12829769351196343</v>
      </c>
      <c r="HL45" s="10">
        <v>-0.085725015965733814</v>
      </c>
      <c r="HM45" s="10">
        <v>-0.16619796051213312</v>
      </c>
      <c r="HN45" s="10">
        <v>-0.047400366994844498</v>
      </c>
      <c r="HO45" s="10">
        <v>-3.4678484291890701</v>
      </c>
      <c r="HP45" s="10">
        <v>-0.0037306665503188501</v>
      </c>
      <c r="HQ45" s="10">
        <v>0.0032815474603665505</v>
      </c>
      <c r="HR45" s="10">
        <v>-5.5548640998650742e-06</v>
      </c>
      <c r="HS45" s="10">
        <v>0.0029738865989339556</v>
      </c>
      <c r="HT45" s="10">
        <v>0.00092696590675790344</v>
      </c>
      <c r="HU45" s="10">
        <v>-0.62669393484739133</v>
      </c>
      <c r="HV45" s="10">
        <v>-0.64799999737014213</v>
      </c>
      <c r="HW45" s="10">
        <v>-0.31998652144694184</v>
      </c>
      <c r="HX45" s="10">
        <v>-0.049245952207954094</v>
      </c>
      <c r="HY45" s="10">
        <v>-0.21708501302771191</v>
      </c>
      <c r="HZ45" s="10">
        <v>0.0082487534456823029</v>
      </c>
      <c r="IA45" s="10">
        <v>-3.2921096408835386</v>
      </c>
      <c r="IB45" s="10">
        <v>-9.1986894548342075</v>
      </c>
      <c r="IC45" s="10">
        <v>-0.18882636782130963</v>
      </c>
      <c r="ID45" s="10">
        <v>-2.9946031654914762</v>
      </c>
      <c r="IE45" s="10">
        <v>0.011482419702557757</v>
      </c>
      <c r="IF45" s="10">
        <v>0.00033347855609826732</v>
      </c>
      <c r="IG45" s="10">
        <v>-0.10546360081103692</v>
      </c>
      <c r="IH45" s="10">
        <v>0.0021252927521458209</v>
      </c>
      <c r="II45" s="10">
        <v>0.0038705027252953733</v>
      </c>
      <c r="IJ45" s="10">
        <v>0.0026744235537217516</v>
      </c>
      <c r="IK45" s="10">
        <v>-0.71339784861199029</v>
      </c>
      <c r="IL45" s="10">
        <v>0</v>
      </c>
      <c r="IM45" s="10">
        <v>-0.035532478878701916</v>
      </c>
      <c r="IN45" s="10">
        <v>-0.0048712452765756215</v>
      </c>
      <c r="IO45" s="10">
        <v>-0.023592736507111554</v>
      </c>
      <c r="IP45" s="10">
        <v>-0.025694473681773421</v>
      </c>
      <c r="IQ45" s="10">
        <v>-0.43109296920029372</v>
      </c>
      <c r="IR45" s="10">
        <v>-0.068349948880983585</v>
      </c>
      <c r="IS45" s="10">
        <v>-0.037321270158252047</v>
      </c>
      <c r="IT45" s="10">
        <v>-1.1605026497088122</v>
      </c>
      <c r="IU45" s="10">
        <v>0</v>
      </c>
      <c r="IV45" s="10">
        <v>0.00034570570279936316</v>
      </c>
      <c r="IW45" s="10">
        <v>0.0028979580190056919</v>
      </c>
      <c r="IX45" s="10">
        <v>0.0027409785836722098</v>
      </c>
      <c r="IY45" s="10">
        <v>0.0013080965297273968</v>
      </c>
      <c r="IZ45" s="10">
        <v>0.00028184316676692269</v>
      </c>
      <c r="JA45" s="10">
        <v>0.0021127480134741838</v>
      </c>
      <c r="JB45" s="10">
        <v>1.721179644378154e-05</v>
      </c>
      <c r="JC45" s="10">
        <v>0.0018158445248189522</v>
      </c>
      <c r="JD45" s="10">
        <v>-0.11524971715259913</v>
      </c>
      <c r="JE45" s="10">
        <v>0.00085198392396718613</v>
      </c>
      <c r="JF45" s="10">
        <v>-0.078970993318354124</v>
      </c>
      <c r="JG45" s="10">
        <v>-0.0021351815944261332</v>
      </c>
      <c r="JH45" s="10">
        <v>0.00016136059166045193</v>
      </c>
      <c r="JI45" s="10">
        <v>-0.11777769975527953</v>
      </c>
      <c r="JJ45" s="10">
        <v>0.0215792897913911</v>
      </c>
      <c r="JK45" s="10">
        <v>0.0019685992182575133</v>
      </c>
      <c r="JL45" s="10">
        <v>0</v>
      </c>
      <c r="JM45" s="10">
        <v>0</v>
      </c>
      <c r="JN45" s="10">
        <v>0.0026054356866774299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0.00058471064577725676</v>
      </c>
      <c r="LF45" s="10">
        <v>0</v>
      </c>
      <c r="LG45" s="10">
        <v>0.0029647319374413702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0.001267896653114656</v>
      </c>
      <c r="LX45" s="10">
        <v>0.075099370833329793</v>
      </c>
      <c r="LY45" s="10">
        <v>0.037459323485335046</v>
      </c>
      <c r="LZ45" s="10">
        <v>0.034479531226005368</v>
      </c>
      <c r="MA45" s="10">
        <v>0.0012693699877288885</v>
      </c>
      <c r="MB45" s="10">
        <v>0.0085585657816703697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0.0026161930594547937</v>
      </c>
      <c r="MJ45" s="10">
        <v>0.0013597319190587415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0.00026463137032314111</v>
      </c>
      <c r="NN45" s="10">
        <v>0</v>
      </c>
      <c r="NO45" s="10">
        <v>0</v>
      </c>
      <c r="NP45" s="10">
        <v>0.033124430871670843</v>
      </c>
      <c r="NQ45" s="14">
        <f t="shared" si="3"/>
        <v>843.89136437838533</v>
      </c>
      <c r="NR45" s="11">
        <f>W_DirectConsumption_Total!E45</f>
        <v>623.47430228828159</v>
      </c>
      <c r="NS45" s="11">
        <f t="shared" si="1"/>
        <v>1467.365666666667</v>
      </c>
      <c r="NT45" s="3">
        <v>1467.3656666666664</v>
      </c>
      <c r="NU45" s="11">
        <f t="shared" si="2"/>
        <v>0</v>
      </c>
    </row>
    <row r="46">
      <c r="A46" s="9">
        <v>43</v>
      </c>
      <c r="B46" s="57" t="s">
        <v>794</v>
      </c>
      <c r="C46" s="10">
        <v>45.056828178857224</v>
      </c>
      <c r="D46" s="10">
        <v>5.8888863577229813</v>
      </c>
      <c r="E46" s="10">
        <v>7.5931635465213629</v>
      </c>
      <c r="F46" s="10">
        <v>7.4409959403786505</v>
      </c>
      <c r="G46" s="10">
        <v>4.7932795934954493</v>
      </c>
      <c r="H46" s="10">
        <v>15.566746108399506</v>
      </c>
      <c r="I46" s="10">
        <v>5.0519645239380608</v>
      </c>
      <c r="J46" s="10">
        <v>4.8389298753382626</v>
      </c>
      <c r="K46" s="10">
        <v>4.1846091689245988</v>
      </c>
      <c r="L46" s="10">
        <v>14.714607514000317</v>
      </c>
      <c r="M46" s="10">
        <v>0.13695084552844142</v>
      </c>
      <c r="N46" s="10">
        <v>0.79127155194210586</v>
      </c>
      <c r="O46" s="10">
        <v>1.3847252158986854</v>
      </c>
      <c r="P46" s="10">
        <v>0.083815271982651762</v>
      </c>
      <c r="Q46" s="10">
        <v>0.22909507675258148</v>
      </c>
      <c r="R46" s="10">
        <v>0.027938423994217258</v>
      </c>
      <c r="S46" s="10">
        <v>0.027938423994217258</v>
      </c>
      <c r="T46" s="10">
        <v>0.016763054396530353</v>
      </c>
      <c r="U46" s="10">
        <v>0.020804445413114721</v>
      </c>
      <c r="V46" s="10">
        <v>0</v>
      </c>
      <c r="W46" s="10">
        <v>0</v>
      </c>
      <c r="X46" s="10">
        <v>0.60867042457085074</v>
      </c>
      <c r="Y46" s="10">
        <v>0</v>
      </c>
      <c r="Z46" s="10">
        <v>0</v>
      </c>
      <c r="AA46" s="10">
        <v>0.76083803071356348</v>
      </c>
      <c r="AB46" s="10">
        <v>19.523103868110038</v>
      </c>
      <c r="AC46" s="10">
        <v>0.56302014272803691</v>
      </c>
      <c r="AD46" s="10">
        <v>0</v>
      </c>
      <c r="AE46" s="10">
        <v>0.13695084552844142</v>
      </c>
      <c r="AF46" s="10">
        <v>0.4717195790424093</v>
      </c>
      <c r="AG46" s="10">
        <v>20.793999842786118</v>
      </c>
      <c r="AH46" s="10">
        <v>0</v>
      </c>
      <c r="AI46" s="10">
        <v>38.409999007308507</v>
      </c>
      <c r="AJ46" s="10">
        <v>237.99013600720261</v>
      </c>
      <c r="AK46" s="10">
        <v>5.1736986088522317</v>
      </c>
      <c r="AL46" s="10">
        <v>15.566746108399506</v>
      </c>
      <c r="AM46" s="10">
        <v>0</v>
      </c>
      <c r="AN46" s="10">
        <v>28.997699087296958</v>
      </c>
      <c r="AO46" s="10">
        <v>41.94712904489068</v>
      </c>
      <c r="AP46" s="10">
        <v>0</v>
      </c>
      <c r="AQ46" s="10">
        <v>0</v>
      </c>
      <c r="AR46" s="10">
        <v>75.902822628759864</v>
      </c>
      <c r="AS46" s="10">
        <v>320.40411149409584</v>
      </c>
      <c r="AT46" s="10">
        <v>191.00077923033297</v>
      </c>
      <c r="AU46" s="10">
        <v>9.4972280409718266</v>
      </c>
      <c r="AV46" s="10">
        <v>98.813411543463715</v>
      </c>
      <c r="AW46" s="10">
        <v>17.636225551940402</v>
      </c>
      <c r="AX46" s="10">
        <v>20.980051022969555</v>
      </c>
      <c r="AY46" s="10">
        <v>16.396292946855169</v>
      </c>
      <c r="AZ46" s="10">
        <v>108.18440078338998</v>
      </c>
      <c r="BA46" s="10">
        <v>2.2672973315264189</v>
      </c>
      <c r="BB46" s="10">
        <v>0.25868493044261159</v>
      </c>
      <c r="BC46" s="10">
        <v>4.8541466359525343</v>
      </c>
      <c r="BD46" s="10">
        <v>83.966085069548853</v>
      </c>
      <c r="BE46" s="10">
        <v>4.8997969177953484</v>
      </c>
      <c r="BF46" s="10">
        <v>17.271023297197889</v>
      </c>
      <c r="BG46" s="10">
        <v>0.10247593328331452</v>
      </c>
      <c r="BH46" s="10">
        <v>0.91883949886343919</v>
      </c>
      <c r="BI46" s="10">
        <v>188.62696457450662</v>
      </c>
      <c r="BJ46" s="10">
        <v>143.0637316325348</v>
      </c>
      <c r="BK46" s="10">
        <v>2.6886944222281079</v>
      </c>
      <c r="BL46" s="10">
        <v>0.51965468629244094</v>
      </c>
      <c r="BM46" s="10">
        <v>0</v>
      </c>
      <c r="BN46" s="10">
        <v>0.045650281842813806</v>
      </c>
      <c r="BO46" s="10">
        <v>0.12328037869642923</v>
      </c>
      <c r="BP46" s="10">
        <v>0.0055876847988434505</v>
      </c>
      <c r="BQ46" s="10">
        <v>0</v>
      </c>
      <c r="BR46" s="10">
        <v>0.21303464859979776</v>
      </c>
      <c r="BS46" s="10">
        <v>0.016763054396530353</v>
      </c>
      <c r="BT46" s="10">
        <v>342.36704990476341</v>
      </c>
      <c r="BU46" s="10">
        <v>2.5699123778414052</v>
      </c>
      <c r="BV46" s="10">
        <v>0.0055876847988434505</v>
      </c>
      <c r="BW46" s="10">
        <v>5.0568547429533233</v>
      </c>
      <c r="BX46" s="10">
        <v>0.50847931669475399</v>
      </c>
      <c r="BY46" s="10">
        <v>0</v>
      </c>
      <c r="BZ46" s="10">
        <v>0</v>
      </c>
      <c r="CA46" s="10">
        <v>3.2408571833292017</v>
      </c>
      <c r="CB46" s="10">
        <v>0</v>
      </c>
      <c r="CC46" s="10">
        <v>0</v>
      </c>
      <c r="CD46" s="10">
        <v>0</v>
      </c>
      <c r="CE46" s="10">
        <v>11.250437004028772</v>
      </c>
      <c r="CF46" s="10">
        <v>29.954747763409269</v>
      </c>
      <c r="CG46" s="10">
        <v>472.21454703666819</v>
      </c>
      <c r="CH46" s="10">
        <v>0</v>
      </c>
      <c r="CI46" s="10">
        <v>124.21932340443863</v>
      </c>
      <c r="CJ46" s="10">
        <v>227.39312915262985</v>
      </c>
      <c r="CK46" s="10">
        <v>291.45960786888463</v>
      </c>
      <c r="CL46" s="10">
        <v>111.01178809444036</v>
      </c>
      <c r="CM46" s="10">
        <v>12.787892154613866</v>
      </c>
      <c r="CN46" s="10">
        <v>28.434318830927786</v>
      </c>
      <c r="CO46" s="10">
        <v>0.21303464859979776</v>
      </c>
      <c r="CP46" s="10">
        <v>12.872039281869661</v>
      </c>
      <c r="CQ46" s="10">
        <v>2.6172828256546583</v>
      </c>
      <c r="CR46" s="10">
        <v>21.636897108520017</v>
      </c>
      <c r="CS46" s="10">
        <v>-158.04219799728449</v>
      </c>
      <c r="CT46" s="10">
        <v>546.09547260800855</v>
      </c>
      <c r="CU46" s="10">
        <v>374.58333697596748</v>
      </c>
      <c r="CV46" s="10">
        <v>738.44962397263248</v>
      </c>
      <c r="CW46" s="10">
        <v>192.86745059141967</v>
      </c>
      <c r="CX46" s="10">
        <v>1.9858770236154308</v>
      </c>
      <c r="CY46" s="10">
        <v>4132.8949325926969</v>
      </c>
      <c r="CZ46" s="10">
        <v>55.074373598198292</v>
      </c>
      <c r="DA46" s="10">
        <v>5.2494310988017139</v>
      </c>
      <c r="DB46" s="10">
        <v>333.84585930942762</v>
      </c>
      <c r="DC46" s="10">
        <v>336.58066601021807</v>
      </c>
      <c r="DD46" s="10">
        <v>32.319820115992563</v>
      </c>
      <c r="DE46" s="10">
        <v>398.69730406946417</v>
      </c>
      <c r="DF46" s="10">
        <v>152.65454248236935</v>
      </c>
      <c r="DG46" s="10">
        <v>353.48434519180319</v>
      </c>
      <c r="DH46" s="10">
        <v>108.95242912206656</v>
      </c>
      <c r="DI46" s="10">
        <v>248.24455564706474</v>
      </c>
      <c r="DJ46" s="10">
        <v>173.78701813569575</v>
      </c>
      <c r="DK46" s="10">
        <v>84.54124486670716</v>
      </c>
      <c r="DL46" s="10">
        <v>2280.9939541109175</v>
      </c>
      <c r="DM46" s="10">
        <v>575.38727878434884</v>
      </c>
      <c r="DN46" s="10">
        <v>146.07657067407212</v>
      </c>
      <c r="DO46" s="10">
        <v>632.4951685762403</v>
      </c>
      <c r="DP46" s="10">
        <v>68.526947222539036</v>
      </c>
      <c r="DQ46" s="10">
        <v>325.68320368835577</v>
      </c>
      <c r="DR46" s="10">
        <v>55.603354536092084</v>
      </c>
      <c r="DS46" s="10">
        <v>956.6960068269085</v>
      </c>
      <c r="DT46" s="10">
        <v>1485.0893551737556</v>
      </c>
      <c r="DU46" s="10">
        <v>-282.66865569790383</v>
      </c>
      <c r="DV46" s="10">
        <v>3.5080420159091465</v>
      </c>
      <c r="DW46" s="10">
        <v>4.0478294357458493</v>
      </c>
      <c r="DX46" s="10">
        <v>1266.7362840005262</v>
      </c>
      <c r="DY46" s="10">
        <v>261.41449733263107</v>
      </c>
      <c r="DZ46" s="10">
        <v>210.90073402718861</v>
      </c>
      <c r="EA46" s="10">
        <v>0.73040450948502089</v>
      </c>
      <c r="EB46" s="10">
        <v>14.690695700936537</v>
      </c>
      <c r="EC46" s="10">
        <v>709.61506449837714</v>
      </c>
      <c r="ED46" s="10">
        <v>131.62551071453348</v>
      </c>
      <c r="EE46" s="10">
        <v>1112.4702500527439</v>
      </c>
      <c r="EF46" s="10">
        <v>504.23016404769737</v>
      </c>
      <c r="EG46" s="10">
        <v>18.961092213729657</v>
      </c>
      <c r="EH46" s="10">
        <v>29.688601186218808</v>
      </c>
      <c r="EI46" s="10">
        <v>780.53150810303532</v>
      </c>
      <c r="EJ46" s="10">
        <v>428.66936948081678</v>
      </c>
      <c r="EK46" s="10">
        <v>61.512667190457982</v>
      </c>
      <c r="EL46" s="10">
        <v>102.42898732121921</v>
      </c>
      <c r="EM46" s="10">
        <v>136.51824299456058</v>
      </c>
      <c r="EN46" s="10">
        <v>590.80054393295404</v>
      </c>
      <c r="EO46" s="10">
        <v>15231.361619761581</v>
      </c>
      <c r="EP46" s="10">
        <v>5800.5123161738265</v>
      </c>
      <c r="EQ46" s="10">
        <v>121437.60948284499</v>
      </c>
      <c r="ER46" s="10">
        <v>252791.13061035771</v>
      </c>
      <c r="ES46" s="10">
        <v>0</v>
      </c>
      <c r="ET46" s="10">
        <v>22.461133647324779</v>
      </c>
      <c r="EU46" s="10">
        <v>-197.98849111665177</v>
      </c>
      <c r="EV46" s="10">
        <v>2131.9503231260887</v>
      </c>
      <c r="EW46" s="10">
        <v>915.28594247951435</v>
      </c>
      <c r="EX46" s="10">
        <v>0.95865591869908984</v>
      </c>
      <c r="EY46" s="10">
        <v>34.268184181907856</v>
      </c>
      <c r="EZ46" s="10">
        <v>3345.7561137482885</v>
      </c>
      <c r="FA46" s="10">
        <v>-24.573198237571042</v>
      </c>
      <c r="FB46" s="10">
        <v>65.113575133456834</v>
      </c>
      <c r="FC46" s="10">
        <v>8836.7483322232074</v>
      </c>
      <c r="FD46" s="10">
        <v>2563.4272361041503</v>
      </c>
      <c r="FE46" s="10">
        <v>7252.9445570254202</v>
      </c>
      <c r="FF46" s="10">
        <v>13026.338039287555</v>
      </c>
      <c r="FG46" s="10">
        <v>0</v>
      </c>
      <c r="FH46" s="10">
        <v>1123.6682471186159</v>
      </c>
      <c r="FI46" s="10">
        <v>167.92781889241724</v>
      </c>
      <c r="FJ46" s="10">
        <v>6435.3774871615842</v>
      </c>
      <c r="FK46" s="10">
        <v>9737.9710994264897</v>
      </c>
      <c r="FL46" s="10">
        <v>2099.3076331671705</v>
      </c>
      <c r="FM46" s="10">
        <v>3573.2717185761549</v>
      </c>
      <c r="FN46" s="10">
        <v>15047.395957420931</v>
      </c>
      <c r="FO46" s="10">
        <v>178.69942060256304</v>
      </c>
      <c r="FP46" s="10">
        <v>-232.34815548938508</v>
      </c>
      <c r="FQ46" s="10">
        <v>163.86674878497828</v>
      </c>
      <c r="FR46" s="10">
        <v>266.13793695903144</v>
      </c>
      <c r="FS46" s="10">
        <v>-238.40457001038621</v>
      </c>
      <c r="FT46" s="10">
        <v>3049.2104591086463</v>
      </c>
      <c r="FU46" s="10">
        <v>131.9368517085461</v>
      </c>
      <c r="FV46" s="10">
        <v>2.439862158072831</v>
      </c>
      <c r="FW46" s="10">
        <v>212.74907258748314</v>
      </c>
      <c r="FX46" s="10">
        <v>666.11520379496687</v>
      </c>
      <c r="FY46" s="10">
        <v>108.11714782562352</v>
      </c>
      <c r="FZ46" s="10">
        <v>57.470519057101313</v>
      </c>
      <c r="GA46" s="10">
        <v>56.642776066128675</v>
      </c>
      <c r="GB46" s="10">
        <v>132.58451591478789</v>
      </c>
      <c r="GC46" s="10">
        <v>592.18611605796127</v>
      </c>
      <c r="GD46" s="10">
        <v>25.291917478734643</v>
      </c>
      <c r="GE46" s="10">
        <v>158.39854841368819</v>
      </c>
      <c r="GF46" s="10">
        <v>73.431642405985201</v>
      </c>
      <c r="GG46" s="10">
        <v>59.103515459054222</v>
      </c>
      <c r="GH46" s="10">
        <v>82.619110809454057</v>
      </c>
      <c r="GI46" s="10">
        <v>116.15787331701732</v>
      </c>
      <c r="GJ46" s="10">
        <v>100.48197917997027</v>
      </c>
      <c r="GK46" s="10">
        <v>164.0880334285232</v>
      </c>
      <c r="GL46" s="10">
        <v>53.268278694045677</v>
      </c>
      <c r="GM46" s="10">
        <v>11.963819971091208</v>
      </c>
      <c r="GN46" s="10">
        <v>70.383960429957312</v>
      </c>
      <c r="GO46" s="10">
        <v>276.77000191257355</v>
      </c>
      <c r="GP46" s="10">
        <v>-20.841425453720859</v>
      </c>
      <c r="GQ46" s="10">
        <v>15.536871036125893</v>
      </c>
      <c r="GR46" s="10">
        <v>64.769955436959833</v>
      </c>
      <c r="GS46" s="10">
        <v>368.34956381546283</v>
      </c>
      <c r="GT46" s="10">
        <v>2028.6329081704562</v>
      </c>
      <c r="GU46" s="10">
        <v>359.35110206470461</v>
      </c>
      <c r="GV46" s="10">
        <v>239.05270046211206</v>
      </c>
      <c r="GW46" s="10">
        <v>-634.12904281681335</v>
      </c>
      <c r="GX46" s="10">
        <v>601.50866414563598</v>
      </c>
      <c r="GY46" s="10">
        <v>-484.36207023375795</v>
      </c>
      <c r="GZ46" s="10">
        <v>204.15906638012899</v>
      </c>
      <c r="HA46" s="10">
        <v>8182.8479911239147</v>
      </c>
      <c r="HB46" s="10">
        <v>316.80085259860755</v>
      </c>
      <c r="HC46" s="10">
        <v>251.24528017492852</v>
      </c>
      <c r="HD46" s="10">
        <v>793.75368802261801</v>
      </c>
      <c r="HE46" s="10">
        <v>347.98070274792138</v>
      </c>
      <c r="HF46" s="10">
        <v>432.18607203031024</v>
      </c>
      <c r="HG46" s="10">
        <v>408.5685511003519</v>
      </c>
      <c r="HH46" s="10">
        <v>65.046196922125318</v>
      </c>
      <c r="HI46" s="10">
        <v>411.18970224991722</v>
      </c>
      <c r="HJ46" s="10">
        <v>1271.946814166798</v>
      </c>
      <c r="HK46" s="10">
        <v>648.79316854461422</v>
      </c>
      <c r="HL46" s="10">
        <v>117.53027663179152</v>
      </c>
      <c r="HM46" s="10">
        <v>280.98115841766673</v>
      </c>
      <c r="HN46" s="10">
        <v>2449.3031179745794</v>
      </c>
      <c r="HO46" s="10">
        <v>1649.3485492272102</v>
      </c>
      <c r="HP46" s="10">
        <v>487.36811681918118</v>
      </c>
      <c r="HQ46" s="10">
        <v>72.609950058867398</v>
      </c>
      <c r="HR46" s="10">
        <v>180.44947244127121</v>
      </c>
      <c r="HS46" s="10">
        <v>56.938140190972462</v>
      </c>
      <c r="HT46" s="10">
        <v>25.707698428629598</v>
      </c>
      <c r="HU46" s="10">
        <v>938.10637589918497</v>
      </c>
      <c r="HV46" s="10">
        <v>-8.4657991805839146</v>
      </c>
      <c r="HW46" s="10">
        <v>166.10598504614461</v>
      </c>
      <c r="HX46" s="10">
        <v>67.788494821505807</v>
      </c>
      <c r="HY46" s="10">
        <v>189.53645684872663</v>
      </c>
      <c r="HZ46" s="10">
        <v>228.1444335263698</v>
      </c>
      <c r="IA46" s="10">
        <v>63.437488365672777</v>
      </c>
      <c r="IB46" s="10">
        <v>-170.47314879268313</v>
      </c>
      <c r="IC46" s="10">
        <v>2291.0482255615721</v>
      </c>
      <c r="ID46" s="10">
        <v>1940.1381755028656</v>
      </c>
      <c r="IE46" s="10">
        <v>277.52614260196293</v>
      </c>
      <c r="IF46" s="10">
        <v>8.0600622265887676</v>
      </c>
      <c r="IG46" s="10">
        <v>22.285730336568843</v>
      </c>
      <c r="IH46" s="10">
        <v>50.434931295021642</v>
      </c>
      <c r="II46" s="10">
        <v>95.283432939918498</v>
      </c>
      <c r="IJ46" s="10">
        <v>38.715506638742504</v>
      </c>
      <c r="IK46" s="10">
        <v>359.50889517298134</v>
      </c>
      <c r="IL46" s="10">
        <v>0</v>
      </c>
      <c r="IM46" s="10">
        <v>58.49772416367756</v>
      </c>
      <c r="IN46" s="10">
        <v>53.748543602753941</v>
      </c>
      <c r="IO46" s="10">
        <v>3.4538205787260865</v>
      </c>
      <c r="IP46" s="10">
        <v>265.16074514788528</v>
      </c>
      <c r="IQ46" s="10">
        <v>460.71886718491226</v>
      </c>
      <c r="IR46" s="10">
        <v>101.04829490303638</v>
      </c>
      <c r="IS46" s="10">
        <v>11.955935625593764</v>
      </c>
      <c r="IT46" s="10">
        <v>-2.9639717805551413</v>
      </c>
      <c r="IU46" s="10">
        <v>0</v>
      </c>
      <c r="IV46" s="10">
        <v>8.2162097102814347</v>
      </c>
      <c r="IW46" s="10">
        <v>1344.3965947399686</v>
      </c>
      <c r="IX46" s="10">
        <v>74.815547688248216</v>
      </c>
      <c r="IY46" s="10">
        <v>34.34004423876727</v>
      </c>
      <c r="IZ46" s="10">
        <v>7.162038085632294</v>
      </c>
      <c r="JA46" s="10">
        <v>55.188136362016998</v>
      </c>
      <c r="JB46" s="10">
        <v>58.422294673296982</v>
      </c>
      <c r="JC46" s="10">
        <v>63.655597844922823</v>
      </c>
      <c r="JD46" s="10">
        <v>172.84190939404473</v>
      </c>
      <c r="JE46" s="10">
        <v>27.652735903919623</v>
      </c>
      <c r="JF46" s="10">
        <v>77.730842174828766</v>
      </c>
      <c r="JG46" s="10">
        <v>11.156215706917207</v>
      </c>
      <c r="JH46" s="10">
        <v>6.8110221183753978</v>
      </c>
      <c r="JI46" s="10">
        <v>74.469319370850471</v>
      </c>
      <c r="JJ46" s="10">
        <v>519.49214145013298</v>
      </c>
      <c r="JK46" s="10">
        <v>47.328022343792419</v>
      </c>
      <c r="JL46" s="10">
        <v>0.85213859439919104</v>
      </c>
      <c r="JM46" s="10">
        <v>0</v>
      </c>
      <c r="JN46" s="10">
        <v>337.79618392245936</v>
      </c>
      <c r="JO46" s="10">
        <v>2.401017128425659</v>
      </c>
      <c r="JP46" s="10">
        <v>385.20731056978849</v>
      </c>
      <c r="JQ46" s="10">
        <v>145.0287812065063</v>
      </c>
      <c r="JR46" s="10">
        <v>269.75196208031701</v>
      </c>
      <c r="JS46" s="10">
        <v>7.9056174462211688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0.54200542548781472</v>
      </c>
      <c r="KC46" s="10">
        <v>0.0055876847988434505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16.16258973367686</v>
      </c>
      <c r="KM46" s="10">
        <v>36.794127165307927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12.918914297101043</v>
      </c>
      <c r="LF46" s="10">
        <v>25.427206986447292</v>
      </c>
      <c r="LG46" s="10">
        <v>74.165438323763041</v>
      </c>
      <c r="LH46" s="10">
        <v>12.919029761516306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840.9031485398566</v>
      </c>
      <c r="LX46" s="10">
        <v>1889.2772879011343</v>
      </c>
      <c r="LY46" s="10">
        <v>969.50241908103612</v>
      </c>
      <c r="LZ46" s="10">
        <v>859.37909447822062</v>
      </c>
      <c r="MA46" s="10">
        <v>51.314164255451018</v>
      </c>
      <c r="MB46" s="10">
        <v>330.56986080931654</v>
      </c>
      <c r="MC46" s="10">
        <v>112.01916033902094</v>
      </c>
      <c r="MD46" s="10">
        <v>41.514384798375488</v>
      </c>
      <c r="ME46" s="10">
        <v>0</v>
      </c>
      <c r="MF46" s="10">
        <v>14.379838780486347</v>
      </c>
      <c r="MG46" s="10">
        <v>9.845244117433511</v>
      </c>
      <c r="MH46" s="10">
        <v>2.5107655013547592</v>
      </c>
      <c r="MI46" s="10">
        <v>73.914654128843864</v>
      </c>
      <c r="MJ46" s="10">
        <v>55.126374502576297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-2.9736388708250754</v>
      </c>
      <c r="MX46" s="10">
        <v>-9.535984503009967</v>
      </c>
      <c r="MY46" s="10">
        <v>42.846367037531579</v>
      </c>
      <c r="MZ46" s="10">
        <v>0</v>
      </c>
      <c r="NA46" s="10">
        <v>0</v>
      </c>
      <c r="NB46" s="10">
        <v>6.9007907265716621</v>
      </c>
      <c r="NC46" s="10">
        <v>0</v>
      </c>
      <c r="ND46" s="10">
        <v>0</v>
      </c>
      <c r="NE46" s="10">
        <v>0</v>
      </c>
      <c r="NF46" s="10">
        <v>0</v>
      </c>
      <c r="NG46" s="10">
        <v>3.2408571833292017</v>
      </c>
      <c r="NH46" s="10">
        <v>0</v>
      </c>
      <c r="NI46" s="10">
        <v>4.1172077937786762</v>
      </c>
      <c r="NJ46" s="10">
        <v>0</v>
      </c>
      <c r="NK46" s="10">
        <v>0</v>
      </c>
      <c r="NL46" s="10">
        <v>0.23906367834843928</v>
      </c>
      <c r="NM46" s="10">
        <v>8.452455846848224</v>
      </c>
      <c r="NN46" s="10">
        <v>7.4375366597292212</v>
      </c>
      <c r="NO46" s="10">
        <v>0</v>
      </c>
      <c r="NP46" s="10">
        <v>743.59957730901579</v>
      </c>
      <c r="NQ46" s="14">
        <f t="shared" si="3"/>
        <v>540687.6429367821</v>
      </c>
      <c r="NR46" s="11">
        <f>W_DirectConsumption_Total!E46</f>
        <v>86890.075396551256</v>
      </c>
      <c r="NS46" s="11">
        <f t="shared" si="1"/>
        <v>627577.71833333338</v>
      </c>
      <c r="NT46" s="3">
        <v>627577.71833333338</v>
      </c>
      <c r="NU46" s="11">
        <f t="shared" si="2"/>
        <v>0</v>
      </c>
    </row>
    <row r="47">
      <c r="A47" s="9">
        <v>44</v>
      </c>
      <c r="B47" s="57" t="s">
        <v>795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-0.99324100865894838</v>
      </c>
      <c r="CH47" s="10">
        <v>0</v>
      </c>
      <c r="CI47" s="10">
        <v>-0.6952687060612639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-356.77217031029426</v>
      </c>
      <c r="CT47" s="10">
        <v>0</v>
      </c>
      <c r="CU47" s="10">
        <v>0</v>
      </c>
      <c r="CV47" s="10">
        <v>10.031734187455379</v>
      </c>
      <c r="CW47" s="10">
        <v>0</v>
      </c>
      <c r="CX47" s="10">
        <v>0</v>
      </c>
      <c r="CY47" s="10">
        <v>26.51953493119392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-0.6952687060612639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-12.812809011700434</v>
      </c>
      <c r="DY47" s="10">
        <v>0</v>
      </c>
      <c r="DZ47" s="10">
        <v>-6.2574183545513753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-4.0722881355016884</v>
      </c>
      <c r="EK47" s="10">
        <v>0</v>
      </c>
      <c r="EL47" s="10">
        <v>0</v>
      </c>
      <c r="EM47" s="10">
        <v>0</v>
      </c>
      <c r="EN47" s="10">
        <v>0.09932410086589484</v>
      </c>
      <c r="EO47" s="10">
        <v>0</v>
      </c>
      <c r="EP47" s="10">
        <v>1.5891856138543174</v>
      </c>
      <c r="EQ47" s="10">
        <v>0</v>
      </c>
      <c r="ER47" s="10">
        <v>0</v>
      </c>
      <c r="ES47" s="10">
        <v>0</v>
      </c>
      <c r="ET47" s="10">
        <v>0</v>
      </c>
      <c r="EU47" s="10">
        <v>-452.91789994848045</v>
      </c>
      <c r="EV47" s="10">
        <v>-3.3770194294404243</v>
      </c>
      <c r="EW47" s="10">
        <v>-3.0790471268427395</v>
      </c>
      <c r="EX47" s="10">
        <v>0</v>
      </c>
      <c r="EY47" s="10">
        <v>0</v>
      </c>
      <c r="EZ47" s="10">
        <v>2.979723025976845</v>
      </c>
      <c r="FA47" s="10">
        <v>-53.337042164985526</v>
      </c>
      <c r="FB47" s="10">
        <v>-5.0655291441606369</v>
      </c>
      <c r="FC47" s="10">
        <v>0</v>
      </c>
      <c r="FD47" s="10">
        <v>2708.6675547138179</v>
      </c>
      <c r="FE47" s="10">
        <v>12875.681167548544</v>
      </c>
      <c r="FF47" s="10">
        <v>13016.522742576384</v>
      </c>
      <c r="FG47" s="10">
        <v>0</v>
      </c>
      <c r="FH47" s="10">
        <v>1372.7583980675327</v>
      </c>
      <c r="FI47" s="10">
        <v>27.512775939852869</v>
      </c>
      <c r="FJ47" s="10">
        <v>9257.3041730039968</v>
      </c>
      <c r="FK47" s="10">
        <v>20426.597287676468</v>
      </c>
      <c r="FL47" s="10">
        <v>207.48804670885431</v>
      </c>
      <c r="FM47" s="10">
        <v>0</v>
      </c>
      <c r="FN47" s="10">
        <v>90.583579989696091</v>
      </c>
      <c r="FO47" s="10">
        <v>-3.3770194294404243</v>
      </c>
      <c r="FP47" s="10">
        <v>-878.91896856230346</v>
      </c>
      <c r="FQ47" s="10">
        <v>-216.02991938332127</v>
      </c>
      <c r="FR47" s="10">
        <v>-118.49365233301255</v>
      </c>
      <c r="FS47" s="10">
        <v>-712.05447910760006</v>
      </c>
      <c r="FT47" s="10">
        <v>-157.92532037677279</v>
      </c>
      <c r="FU47" s="10">
        <v>-2092.2621847400746</v>
      </c>
      <c r="FV47" s="10">
        <v>-1.5891856138543174</v>
      </c>
      <c r="FW47" s="10">
        <v>-11.024975196114326</v>
      </c>
      <c r="FX47" s="10">
        <v>-7.4493075649421128</v>
      </c>
      <c r="FY47" s="10">
        <v>-200.73400784997347</v>
      </c>
      <c r="FZ47" s="10">
        <v>-2.1851302190496864</v>
      </c>
      <c r="GA47" s="10">
        <v>-6.5553906571490597</v>
      </c>
      <c r="GB47" s="10">
        <v>-18.573606861922332</v>
      </c>
      <c r="GC47" s="10">
        <v>-808.49818104838403</v>
      </c>
      <c r="GD47" s="10">
        <v>-6.9526870606126385</v>
      </c>
      <c r="GE47" s="10">
        <v>-32.578305084013508</v>
      </c>
      <c r="GF47" s="10">
        <v>-1.4898615129884225</v>
      </c>
      <c r="GG47" s="10">
        <v>-37.941806530771821</v>
      </c>
      <c r="GH47" s="10">
        <v>-1.7878338155861069</v>
      </c>
      <c r="GI47" s="10">
        <v>-1.9864820173178968</v>
      </c>
      <c r="GJ47" s="10">
        <v>-17.481041752397491</v>
      </c>
      <c r="GK47" s="10">
        <v>-18.374958660190547</v>
      </c>
      <c r="GL47" s="10">
        <v>-1.7878338155861069</v>
      </c>
      <c r="GM47" s="10">
        <v>-3.7743158329040036</v>
      </c>
      <c r="GN47" s="10">
        <v>-13.508077717761697</v>
      </c>
      <c r="GO47" s="10">
        <v>-2.2844543199155813</v>
      </c>
      <c r="GP47" s="10">
        <v>-172.22799090146165</v>
      </c>
      <c r="GQ47" s="10">
        <v>-18.374958660190547</v>
      </c>
      <c r="GR47" s="10">
        <v>-8.7405208761987456</v>
      </c>
      <c r="GS47" s="10">
        <v>-13.110781314298119</v>
      </c>
      <c r="GT47" s="10">
        <v>-9.0384931787964309</v>
      </c>
      <c r="GU47" s="10">
        <v>-38.239778833369513</v>
      </c>
      <c r="GV47" s="10">
        <v>-139.35171351485047</v>
      </c>
      <c r="GW47" s="10">
        <v>-2979.3257295733815</v>
      </c>
      <c r="GX47" s="10">
        <v>-8799.4200680122212</v>
      </c>
      <c r="GY47" s="10">
        <v>-4104.7671164848362</v>
      </c>
      <c r="GZ47" s="10">
        <v>0</v>
      </c>
      <c r="HA47" s="10">
        <v>-568.23318105378439</v>
      </c>
      <c r="HB47" s="10">
        <v>-60.09108102386638</v>
      </c>
      <c r="HC47" s="10">
        <v>-7.8466039684056916</v>
      </c>
      <c r="HD47" s="10">
        <v>-18.573606861922332</v>
      </c>
      <c r="HE47" s="10">
        <v>-127.13484910834539</v>
      </c>
      <c r="HF47" s="10">
        <v>-336.70870193538349</v>
      </c>
      <c r="HG47" s="10">
        <v>-14.997939230750122</v>
      </c>
      <c r="HH47" s="10">
        <v>-6.3567424554172698</v>
      </c>
      <c r="HI47" s="10">
        <v>-31.883036377952241</v>
      </c>
      <c r="HJ47" s="10">
        <v>-9.4357895822600106</v>
      </c>
      <c r="HK47" s="10">
        <v>-6.5553906571490597</v>
      </c>
      <c r="HL47" s="10">
        <v>-3.7743158329040036</v>
      </c>
      <c r="HM47" s="10">
        <v>-7.4493075649421128</v>
      </c>
      <c r="HN47" s="10">
        <v>-6.9526870606126385</v>
      </c>
      <c r="HO47" s="10">
        <v>-149.48277180317172</v>
      </c>
      <c r="HP47" s="10">
        <v>-0.99324100865894838</v>
      </c>
      <c r="HQ47" s="10">
        <v>0</v>
      </c>
      <c r="HR47" s="10">
        <v>-0.29797230259768448</v>
      </c>
      <c r="HS47" s="10">
        <v>0</v>
      </c>
      <c r="HT47" s="10">
        <v>0</v>
      </c>
      <c r="HU47" s="10">
        <v>-28.208044645914132</v>
      </c>
      <c r="HV47" s="10">
        <v>-27.214803637255187</v>
      </c>
      <c r="HW47" s="10">
        <v>-13.706725919493488</v>
      </c>
      <c r="HX47" s="10">
        <v>-2.1851302190496864</v>
      </c>
      <c r="HY47" s="10">
        <v>-9.4357895822600106</v>
      </c>
      <c r="HZ47" s="10">
        <v>0</v>
      </c>
      <c r="IA47" s="10">
        <v>-138.45779660705742</v>
      </c>
      <c r="IB47" s="10">
        <v>-386.27142826746501</v>
      </c>
      <c r="IC47" s="10">
        <v>-14.004698222091173</v>
      </c>
      <c r="ID47" s="10">
        <v>-131.30646134471297</v>
      </c>
      <c r="IE47" s="10">
        <v>0</v>
      </c>
      <c r="IF47" s="10">
        <v>0</v>
      </c>
      <c r="IG47" s="10">
        <v>-4.4695845389652673</v>
      </c>
      <c r="IH47" s="10">
        <v>0</v>
      </c>
      <c r="II47" s="10">
        <v>0</v>
      </c>
      <c r="IJ47" s="10">
        <v>0</v>
      </c>
      <c r="IK47" s="10">
        <v>-30.591823066695611</v>
      </c>
      <c r="IL47" s="10">
        <v>0</v>
      </c>
      <c r="IM47" s="10">
        <v>-1.5891856138543174</v>
      </c>
      <c r="IN47" s="10">
        <v>-0.29797230259768448</v>
      </c>
      <c r="IO47" s="10">
        <v>-0.99324100865894838</v>
      </c>
      <c r="IP47" s="10">
        <v>-1.4898615129884225</v>
      </c>
      <c r="IQ47" s="10">
        <v>-19.368199668849496</v>
      </c>
      <c r="IR47" s="10">
        <v>-3.0790471268427395</v>
      </c>
      <c r="IS47" s="10">
        <v>-1.5891856138543174</v>
      </c>
      <c r="IT47" s="10">
        <v>-48.768133525154362</v>
      </c>
      <c r="IU47" s="10">
        <v>0</v>
      </c>
      <c r="IV47" s="10">
        <v>0</v>
      </c>
      <c r="IW47" s="10">
        <v>-2.2844543199155813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-5.0655291441606369</v>
      </c>
      <c r="JE47" s="10">
        <v>0</v>
      </c>
      <c r="JF47" s="10">
        <v>-3.3770194294404243</v>
      </c>
      <c r="JG47" s="10">
        <v>-0.09932410086589484</v>
      </c>
      <c r="JH47" s="10">
        <v>0</v>
      </c>
      <c r="JI47" s="10">
        <v>-5.0655291441606369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4">
        <f t="shared" si="3"/>
        <v>35230.357901233743</v>
      </c>
      <c r="NR47" s="11">
        <f>W_DirectConsumption_Total!E47</f>
        <v>26076.648765432896</v>
      </c>
      <c r="NS47" s="11">
        <f t="shared" si="1"/>
        <v>61307.006666666639</v>
      </c>
      <c r="NT47" s="3">
        <v>61307.006666666661</v>
      </c>
      <c r="NU47" s="11">
        <f t="shared" si="2"/>
        <v>0</v>
      </c>
    </row>
    <row r="48">
      <c r="A48" s="9">
        <v>45</v>
      </c>
      <c r="B48" s="57" t="s">
        <v>796</v>
      </c>
      <c r="C48" s="11">
        <v>16385.184156685002</v>
      </c>
      <c r="D48" s="11">
        <v>1962.0144727199288</v>
      </c>
      <c r="E48" s="11">
        <v>3446.6639765185264</v>
      </c>
      <c r="F48" s="11">
        <v>1516.2370930794025</v>
      </c>
      <c r="G48" s="11">
        <v>15992.833964750405</v>
      </c>
      <c r="H48" s="11">
        <v>7765.7250155235561</v>
      </c>
      <c r="I48" s="11">
        <v>2019.7291610340283</v>
      </c>
      <c r="J48" s="11">
        <v>1580.5329185871674</v>
      </c>
      <c r="K48" s="11">
        <v>421.22677717205312</v>
      </c>
      <c r="L48" s="11">
        <v>3581.2803621634662</v>
      </c>
      <c r="M48" s="11">
        <v>1174.1750335091922</v>
      </c>
      <c r="N48" s="11">
        <v>3575.2757696380054</v>
      </c>
      <c r="O48" s="11">
        <v>582.05052651963297</v>
      </c>
      <c r="P48" s="11">
        <v>81890.337585418223</v>
      </c>
      <c r="Q48" s="11">
        <v>92254.004587953867</v>
      </c>
      <c r="R48" s="11">
        <v>131395.89359682347</v>
      </c>
      <c r="S48" s="11">
        <v>141924.952434718</v>
      </c>
      <c r="T48" s="11">
        <v>89918.918989183672</v>
      </c>
      <c r="U48" s="11">
        <v>4311.5575901386846</v>
      </c>
      <c r="V48" s="11">
        <v>6958.8873793430485</v>
      </c>
      <c r="W48" s="11">
        <v>6585.1045309247702</v>
      </c>
      <c r="X48" s="11">
        <v>315.95243540587603</v>
      </c>
      <c r="Y48" s="11">
        <v>152.19715990137772</v>
      </c>
      <c r="Z48" s="11">
        <v>2625.375481311678</v>
      </c>
      <c r="AA48" s="11">
        <v>11095.772509217402</v>
      </c>
      <c r="AB48" s="11">
        <v>26238.237611694927</v>
      </c>
      <c r="AC48" s="11">
        <v>8345.3786087892204</v>
      </c>
      <c r="AD48" s="11">
        <v>1365.7764416168659</v>
      </c>
      <c r="AE48" s="11">
        <v>1102.8331003806061</v>
      </c>
      <c r="AF48" s="11">
        <v>3753.9191860239662</v>
      </c>
      <c r="AG48" s="11">
        <v>1851.6741500677228</v>
      </c>
      <c r="AH48" s="11">
        <v>2499.3764186003987</v>
      </c>
      <c r="AI48" s="11">
        <v>111306.33259494613</v>
      </c>
      <c r="AJ48" s="11">
        <v>23069.92691034875</v>
      </c>
      <c r="AK48" s="11">
        <v>1771.2412963593033</v>
      </c>
      <c r="AL48" s="11">
        <v>2083.778431589868</v>
      </c>
      <c r="AM48" s="11">
        <v>2233.1619657337533</v>
      </c>
      <c r="AN48" s="11">
        <v>11676.055409895376</v>
      </c>
      <c r="AO48" s="11">
        <v>22326.722976183573</v>
      </c>
      <c r="AP48" s="11">
        <v>421.35353100167919</v>
      </c>
      <c r="AQ48" s="11">
        <v>1063.6537360121333</v>
      </c>
      <c r="AR48" s="11">
        <v>38073.571821645426</v>
      </c>
      <c r="AS48" s="11">
        <v>121434.63360472771</v>
      </c>
      <c r="AT48" s="11">
        <v>232181.24736103916</v>
      </c>
      <c r="AU48" s="11">
        <v>61655.941029890666</v>
      </c>
      <c r="AV48" s="11">
        <v>108865.44462338161</v>
      </c>
      <c r="AW48" s="11">
        <v>1269.3651579839993</v>
      </c>
      <c r="AX48" s="11">
        <v>38022.561316555584</v>
      </c>
      <c r="AY48" s="11">
        <v>14286.47774641419</v>
      </c>
      <c r="AZ48" s="11">
        <v>103806.14546566593</v>
      </c>
      <c r="BA48" s="11">
        <v>21473.428530631722</v>
      </c>
      <c r="BB48" s="11">
        <v>11972.141342700745</v>
      </c>
      <c r="BC48" s="11">
        <v>83065.058259709083</v>
      </c>
      <c r="BD48" s="11">
        <v>84579.050818398755</v>
      </c>
      <c r="BE48" s="11">
        <v>4590.7436623248759</v>
      </c>
      <c r="BF48" s="11">
        <v>20773.332401857857</v>
      </c>
      <c r="BG48" s="11">
        <v>1452.7638829085797</v>
      </c>
      <c r="BH48" s="11">
        <v>56640.509148268611</v>
      </c>
      <c r="BI48" s="11">
        <v>20883.607129826709</v>
      </c>
      <c r="BJ48" s="11">
        <v>239281.40010927402</v>
      </c>
      <c r="BK48" s="11">
        <v>440.36619760524246</v>
      </c>
      <c r="BL48" s="11">
        <v>34276.925627902114</v>
      </c>
      <c r="BM48" s="11">
        <v>2794.4373803512785</v>
      </c>
      <c r="BN48" s="11">
        <v>12891.616479949349</v>
      </c>
      <c r="BO48" s="11">
        <v>7558.9422045091242</v>
      </c>
      <c r="BP48" s="11">
        <v>9697.9769416188665</v>
      </c>
      <c r="BQ48" s="11">
        <v>10336.482416796913</v>
      </c>
      <c r="BR48" s="11">
        <v>11671.697865092654</v>
      </c>
      <c r="BS48" s="11">
        <v>8684.5953142245926</v>
      </c>
      <c r="BT48" s="11">
        <v>43514.042069845229</v>
      </c>
      <c r="BU48" s="11">
        <v>23783.624227518216</v>
      </c>
      <c r="BV48" s="11">
        <v>46765.279574359265</v>
      </c>
      <c r="BW48" s="11">
        <v>31168.320700346161</v>
      </c>
      <c r="BX48" s="11">
        <v>9802.6514064009025</v>
      </c>
      <c r="BY48" s="11">
        <v>12154.242524453741</v>
      </c>
      <c r="BZ48" s="11">
        <v>12938.018108136044</v>
      </c>
      <c r="CA48" s="11">
        <v>39070.475915716801</v>
      </c>
      <c r="CB48" s="11">
        <v>691.92000727136963</v>
      </c>
      <c r="CC48" s="11">
        <v>28924.015605042448</v>
      </c>
      <c r="CD48" s="11">
        <v>56.738961765169684</v>
      </c>
      <c r="CE48" s="11">
        <v>84412.701526343561</v>
      </c>
      <c r="CF48" s="11">
        <v>76637.79982808372</v>
      </c>
      <c r="CG48" s="11">
        <v>21218.562307274373</v>
      </c>
      <c r="CH48" s="11">
        <v>34742.392303983746</v>
      </c>
      <c r="CI48" s="11">
        <v>21303.104107615389</v>
      </c>
      <c r="CJ48" s="11">
        <v>24740.602625817373</v>
      </c>
      <c r="CK48" s="11">
        <v>38970.391186195106</v>
      </c>
      <c r="CL48" s="11">
        <v>15974.433143901675</v>
      </c>
      <c r="CM48" s="11">
        <v>80892.560094529996</v>
      </c>
      <c r="CN48" s="11">
        <v>47745.232946206517</v>
      </c>
      <c r="CO48" s="11">
        <v>6299.0455198022546</v>
      </c>
      <c r="CP48" s="11">
        <v>143599.57415457361</v>
      </c>
      <c r="CQ48" s="11">
        <v>53290.910231406131</v>
      </c>
      <c r="CR48" s="11">
        <v>74912.99398000582</v>
      </c>
      <c r="CS48" s="11">
        <v>332602.55416442227</v>
      </c>
      <c r="CT48" s="11">
        <v>37982.869064707651</v>
      </c>
      <c r="CU48" s="11">
        <v>49780.825318384748</v>
      </c>
      <c r="CV48" s="11">
        <v>42160.064411464002</v>
      </c>
      <c r="CW48" s="11">
        <v>11883.324054677918</v>
      </c>
      <c r="CX48" s="11">
        <v>3449.3471693159277</v>
      </c>
      <c r="CY48" s="11">
        <v>206766.02196524595</v>
      </c>
      <c r="CZ48" s="11">
        <v>69264.868297880879</v>
      </c>
      <c r="DA48" s="11">
        <v>71406.484011520282</v>
      </c>
      <c r="DB48" s="11">
        <v>783765.32586600399</v>
      </c>
      <c r="DC48" s="11">
        <v>267320.43636224535</v>
      </c>
      <c r="DD48" s="11">
        <v>44171.376638601512</v>
      </c>
      <c r="DE48" s="11">
        <v>114389.76150328692</v>
      </c>
      <c r="DF48" s="11">
        <v>37766.973582238577</v>
      </c>
      <c r="DG48" s="11">
        <v>217604.15852527969</v>
      </c>
      <c r="DH48" s="11">
        <v>182214.87402944191</v>
      </c>
      <c r="DI48" s="11">
        <v>161525.6584312364</v>
      </c>
      <c r="DJ48" s="11">
        <v>473954.22362411913</v>
      </c>
      <c r="DK48" s="11">
        <v>84430.878828426576</v>
      </c>
      <c r="DL48" s="11">
        <v>457543.93594665773</v>
      </c>
      <c r="DM48" s="11">
        <v>140075.76130300522</v>
      </c>
      <c r="DN48" s="11">
        <v>128580.55856205312</v>
      </c>
      <c r="DO48" s="11">
        <v>245240.01372651165</v>
      </c>
      <c r="DP48" s="11">
        <v>68164.891707241564</v>
      </c>
      <c r="DQ48" s="11">
        <v>86890.179521254788</v>
      </c>
      <c r="DR48" s="11">
        <v>32497.966993823808</v>
      </c>
      <c r="DS48" s="11">
        <v>64880.96322486033</v>
      </c>
      <c r="DT48" s="11">
        <v>588578.78773276554</v>
      </c>
      <c r="DU48" s="11">
        <v>9876.0778803214125</v>
      </c>
      <c r="DV48" s="11">
        <v>754.4740947370808</v>
      </c>
      <c r="DW48" s="11">
        <v>6552.9019384822259</v>
      </c>
      <c r="DX48" s="11">
        <v>1123264.3812226837</v>
      </c>
      <c r="DY48" s="11">
        <v>89151.130146423966</v>
      </c>
      <c r="DZ48" s="11">
        <v>88826.142069340756</v>
      </c>
      <c r="EA48" s="11">
        <v>6030.3971720026748</v>
      </c>
      <c r="EB48" s="11">
        <v>7218.8762594422496</v>
      </c>
      <c r="EC48" s="11">
        <v>56261.925137516941</v>
      </c>
      <c r="ED48" s="11">
        <v>6078.6454620524009</v>
      </c>
      <c r="EE48" s="11">
        <v>61205.279754675823</v>
      </c>
      <c r="EF48" s="11">
        <v>2915.267531063334</v>
      </c>
      <c r="EG48" s="11">
        <v>4121.2522117300814</v>
      </c>
      <c r="EH48" s="11">
        <v>9390.1014224710343</v>
      </c>
      <c r="EI48" s="11">
        <v>30362.07070356706</v>
      </c>
      <c r="EJ48" s="11">
        <v>16962.439415173321</v>
      </c>
      <c r="EK48" s="11">
        <v>4182.1473557039672</v>
      </c>
      <c r="EL48" s="11">
        <v>24445.932842671707</v>
      </c>
      <c r="EM48" s="11">
        <v>10402.253654346665</v>
      </c>
      <c r="EN48" s="11">
        <v>16289.279592137667</v>
      </c>
      <c r="EO48" s="11">
        <v>14273.103273871826</v>
      </c>
      <c r="EP48" s="11">
        <v>3311.1515775748239</v>
      </c>
      <c r="EQ48" s="11">
        <v>9944.0456971779204</v>
      </c>
      <c r="ER48" s="11">
        <v>14249.193086492702</v>
      </c>
      <c r="ES48" s="11">
        <v>0</v>
      </c>
      <c r="ET48" s="11">
        <v>7426.9117083999054</v>
      </c>
      <c r="EU48" s="11">
        <v>13927.743457835206</v>
      </c>
      <c r="EV48" s="11">
        <v>23549.194760365306</v>
      </c>
      <c r="EW48" s="11">
        <v>6600.7382715165268</v>
      </c>
      <c r="EX48" s="11">
        <v>1367.6748565178787</v>
      </c>
      <c r="EY48" s="11">
        <v>404.56740194027105</v>
      </c>
      <c r="EZ48" s="11">
        <v>11453.494033043213</v>
      </c>
      <c r="FA48" s="11">
        <v>1396.6850448429511</v>
      </c>
      <c r="FB48" s="11">
        <v>127.0835365958515</v>
      </c>
      <c r="FC48" s="11">
        <v>9048.2144951355949</v>
      </c>
      <c r="FD48" s="11">
        <v>3170.7068414775858</v>
      </c>
      <c r="FE48" s="11">
        <v>41282.979342328974</v>
      </c>
      <c r="FF48" s="11">
        <v>12057.17990478426</v>
      </c>
      <c r="FG48" s="11">
        <v>0</v>
      </c>
      <c r="FH48" s="11">
        <v>46476.172065542058</v>
      </c>
      <c r="FI48" s="11">
        <v>16208.852633480119</v>
      </c>
      <c r="FJ48" s="11">
        <v>7459.2003179858257</v>
      </c>
      <c r="FK48" s="11">
        <v>98568.294992761876</v>
      </c>
      <c r="FL48" s="11">
        <v>128421.07604747759</v>
      </c>
      <c r="FM48" s="11">
        <v>18864.6666798273</v>
      </c>
      <c r="FN48" s="11">
        <v>38541.71182827904</v>
      </c>
      <c r="FO48" s="11">
        <v>36430.234290928311</v>
      </c>
      <c r="FP48" s="11">
        <v>16597.499909160968</v>
      </c>
      <c r="FQ48" s="11">
        <v>17451.2128771957</v>
      </c>
      <c r="FR48" s="11">
        <v>10687.349299306383</v>
      </c>
      <c r="FS48" s="11">
        <v>10194.599267452832</v>
      </c>
      <c r="FT48" s="11">
        <v>17743.14803290055</v>
      </c>
      <c r="FU48" s="11">
        <v>75702.213414352635</v>
      </c>
      <c r="FV48" s="11">
        <v>4850.7735906611397</v>
      </c>
      <c r="FW48" s="11">
        <v>12024.292380734461</v>
      </c>
      <c r="FX48" s="11">
        <v>33047.996848259419</v>
      </c>
      <c r="FY48" s="11">
        <v>47328.447286988434</v>
      </c>
      <c r="FZ48" s="11">
        <v>32359.230458909184</v>
      </c>
      <c r="GA48" s="11">
        <v>81085.89262773472</v>
      </c>
      <c r="GB48" s="11">
        <v>15297.536647784846</v>
      </c>
      <c r="GC48" s="11">
        <v>59889.429768023183</v>
      </c>
      <c r="GD48" s="11">
        <v>22840.081163215029</v>
      </c>
      <c r="GE48" s="11">
        <v>96366.096137978966</v>
      </c>
      <c r="GF48" s="11">
        <v>9571.8550690752872</v>
      </c>
      <c r="GG48" s="11">
        <v>39648.015362829101</v>
      </c>
      <c r="GH48" s="11">
        <v>12016.850420162946</v>
      </c>
      <c r="GI48" s="11">
        <v>9671.5444323404554</v>
      </c>
      <c r="GJ48" s="11">
        <v>33529.576119980477</v>
      </c>
      <c r="GK48" s="11">
        <v>28701.930863700778</v>
      </c>
      <c r="GL48" s="11">
        <v>8599.5628978652512</v>
      </c>
      <c r="GM48" s="11">
        <v>12385.602992078611</v>
      </c>
      <c r="GN48" s="11">
        <v>12632.515550634056</v>
      </c>
      <c r="GO48" s="11">
        <v>65344.130175464234</v>
      </c>
      <c r="GP48" s="11">
        <v>20394.426801754616</v>
      </c>
      <c r="GQ48" s="11">
        <v>15457.165330315374</v>
      </c>
      <c r="GR48" s="11">
        <v>112717.71413686569</v>
      </c>
      <c r="GS48" s="11">
        <v>23701.162368711288</v>
      </c>
      <c r="GT48" s="11">
        <v>29819.414410375193</v>
      </c>
      <c r="GU48" s="11">
        <v>26261.087621038907</v>
      </c>
      <c r="GV48" s="11">
        <v>16874.085924763665</v>
      </c>
      <c r="GW48" s="11">
        <v>60518.579915067319</v>
      </c>
      <c r="GX48" s="11">
        <v>200142.55895128558</v>
      </c>
      <c r="GY48" s="11">
        <v>89621.838828654159</v>
      </c>
      <c r="GZ48" s="11">
        <v>14981.697260673038</v>
      </c>
      <c r="HA48" s="11">
        <v>322267.24460097257</v>
      </c>
      <c r="HB48" s="11">
        <v>33048.530491959391</v>
      </c>
      <c r="HC48" s="11">
        <v>32414.071228476751</v>
      </c>
      <c r="HD48" s="11">
        <v>62752.937518616971</v>
      </c>
      <c r="HE48" s="11">
        <v>12860.004245282249</v>
      </c>
      <c r="HF48" s="11">
        <v>29730.124050733029</v>
      </c>
      <c r="HG48" s="11">
        <v>31029.864974388365</v>
      </c>
      <c r="HH48" s="11">
        <v>38761.361994701845</v>
      </c>
      <c r="HI48" s="11">
        <v>111914.74468131254</v>
      </c>
      <c r="HJ48" s="11">
        <v>29048.659365194024</v>
      </c>
      <c r="HK48" s="11">
        <v>14622.333114031582</v>
      </c>
      <c r="HL48" s="11">
        <v>11371.669205163387</v>
      </c>
      <c r="HM48" s="11">
        <v>22084.917908099505</v>
      </c>
      <c r="HN48" s="11">
        <v>53774.399742891343</v>
      </c>
      <c r="HO48" s="11">
        <v>18682.575039704516</v>
      </c>
      <c r="HP48" s="11">
        <v>15545.633504324753</v>
      </c>
      <c r="HQ48" s="11">
        <v>11730.835431767458</v>
      </c>
      <c r="HR48" s="11">
        <v>32269.144359325499</v>
      </c>
      <c r="HS48" s="11">
        <v>18746.047774355891</v>
      </c>
      <c r="HT48" s="11">
        <v>9534.7383052674122</v>
      </c>
      <c r="HU48" s="11">
        <v>22199.154428710932</v>
      </c>
      <c r="HV48" s="11">
        <v>15205.446044297039</v>
      </c>
      <c r="HW48" s="11">
        <v>12242.728246275041</v>
      </c>
      <c r="HX48" s="11">
        <v>12084.855510119034</v>
      </c>
      <c r="HY48" s="11">
        <v>38628.066822081295</v>
      </c>
      <c r="HZ48" s="11">
        <v>327878.11578264151</v>
      </c>
      <c r="IA48" s="11">
        <v>74316.872371516991</v>
      </c>
      <c r="IB48" s="11">
        <v>4287.877227301813</v>
      </c>
      <c r="IC48" s="11">
        <v>94451.205596783082</v>
      </c>
      <c r="ID48" s="11">
        <v>459432.30092602485</v>
      </c>
      <c r="IE48" s="11">
        <v>43706.811204280079</v>
      </c>
      <c r="IF48" s="11">
        <v>739.91740775082758</v>
      </c>
      <c r="IG48" s="11">
        <v>15607.144550789335</v>
      </c>
      <c r="IH48" s="11">
        <v>4025.0989189140018</v>
      </c>
      <c r="II48" s="11">
        <v>16452.887311219903</v>
      </c>
      <c r="IJ48" s="11">
        <v>5031.5397379624992</v>
      </c>
      <c r="IK48" s="11">
        <v>18069.800199186568</v>
      </c>
      <c r="IL48" s="11">
        <v>6599.4912037409822</v>
      </c>
      <c r="IM48" s="11">
        <v>33376.651644244179</v>
      </c>
      <c r="IN48" s="11">
        <v>26163.414112492817</v>
      </c>
      <c r="IO48" s="11">
        <v>7591.5567609983627</v>
      </c>
      <c r="IP48" s="11">
        <v>18132.517764206903</v>
      </c>
      <c r="IQ48" s="11">
        <v>7182.3357137599314</v>
      </c>
      <c r="IR48" s="11">
        <v>6063.9168024965484</v>
      </c>
      <c r="IS48" s="11">
        <v>3462.0366458805433</v>
      </c>
      <c r="IT48" s="11">
        <v>10863.767005240858</v>
      </c>
      <c r="IU48" s="11">
        <v>2418.4558506004864</v>
      </c>
      <c r="IV48" s="11">
        <v>3782.6854817715116</v>
      </c>
      <c r="IW48" s="11">
        <v>106966.99661489791</v>
      </c>
      <c r="IX48" s="11">
        <v>417952.15640336188</v>
      </c>
      <c r="IY48" s="11">
        <v>218513.34128554634</v>
      </c>
      <c r="IZ48" s="11">
        <v>17808.122641881426</v>
      </c>
      <c r="JA48" s="11">
        <v>234473.68818049176</v>
      </c>
      <c r="JB48" s="11">
        <v>421705.53453046066</v>
      </c>
      <c r="JC48" s="11">
        <v>86601.644692781163</v>
      </c>
      <c r="JD48" s="11">
        <v>65586.945165036261</v>
      </c>
      <c r="JE48" s="11">
        <v>13835.136461588416</v>
      </c>
      <c r="JF48" s="11">
        <v>29872.931233193653</v>
      </c>
      <c r="JG48" s="11">
        <v>18368.143642084186</v>
      </c>
      <c r="JH48" s="11">
        <v>3649.282415841722</v>
      </c>
      <c r="JI48" s="11">
        <v>116634.67243352349</v>
      </c>
      <c r="JJ48" s="11">
        <v>9090.6094446676016</v>
      </c>
      <c r="JK48" s="11">
        <v>2381.5658809733295</v>
      </c>
      <c r="JL48" s="11">
        <v>7796.1870473823546</v>
      </c>
      <c r="JM48" s="11">
        <v>183.97297569508112</v>
      </c>
      <c r="JN48" s="11">
        <v>27721.728515146744</v>
      </c>
      <c r="JO48" s="11">
        <v>451.43004417015817</v>
      </c>
      <c r="JP48" s="11">
        <v>45940.693218121814</v>
      </c>
      <c r="JQ48" s="11">
        <v>16748.821401130557</v>
      </c>
      <c r="JR48" s="11">
        <v>27262.026405305121</v>
      </c>
      <c r="JS48" s="11">
        <v>149382.85717575491</v>
      </c>
      <c r="JT48" s="11">
        <v>121074.0126407105</v>
      </c>
      <c r="JU48" s="11">
        <v>42832.849526081889</v>
      </c>
      <c r="JV48" s="11">
        <v>24849.430228556146</v>
      </c>
      <c r="JW48" s="11">
        <v>6673.8698534290843</v>
      </c>
      <c r="JX48" s="11">
        <v>2009.8816598669823</v>
      </c>
      <c r="JY48" s="11">
        <v>1507.9163578967948</v>
      </c>
      <c r="JZ48" s="11">
        <v>7887.8801688254434</v>
      </c>
      <c r="KA48" s="11">
        <v>12153.37101038483</v>
      </c>
      <c r="KB48" s="11">
        <v>4197.3526127824207</v>
      </c>
      <c r="KC48" s="11">
        <v>65.808899689076213</v>
      </c>
      <c r="KD48" s="11">
        <v>1522.6271597094344</v>
      </c>
      <c r="KE48" s="11">
        <v>1391.2037661686556</v>
      </c>
      <c r="KF48" s="11">
        <v>14986.362710727202</v>
      </c>
      <c r="KG48" s="11">
        <v>2332.1254570205065</v>
      </c>
      <c r="KH48" s="11">
        <v>5269.7328854877378</v>
      </c>
      <c r="KI48" s="11">
        <v>3874.5319163958143</v>
      </c>
      <c r="KJ48" s="11">
        <v>2797.9376643164051</v>
      </c>
      <c r="KK48" s="11">
        <v>647.40744567182776</v>
      </c>
      <c r="KL48" s="11">
        <v>9615.5827747498915</v>
      </c>
      <c r="KM48" s="11">
        <v>44368.915765790844</v>
      </c>
      <c r="KN48" s="11">
        <v>6683.6089139809546</v>
      </c>
      <c r="KO48" s="11">
        <v>129.65183263938877</v>
      </c>
      <c r="KP48" s="11">
        <v>135.24812061969024</v>
      </c>
      <c r="KQ48" s="11">
        <v>120.62271663619907</v>
      </c>
      <c r="KR48" s="11">
        <v>1486.6958674888185</v>
      </c>
      <c r="KS48" s="11">
        <v>2673.2121712220855</v>
      </c>
      <c r="KT48" s="11">
        <v>794.03698432879344</v>
      </c>
      <c r="KU48" s="11">
        <v>1117.7345798415149</v>
      </c>
      <c r="KV48" s="11">
        <v>22263.637887471858</v>
      </c>
      <c r="KW48" s="11">
        <v>16498.661119672808</v>
      </c>
      <c r="KX48" s="11">
        <v>262.7330762642481</v>
      </c>
      <c r="KY48" s="11">
        <v>1540.6900363581053</v>
      </c>
      <c r="KZ48" s="11">
        <v>7771.6930990514666</v>
      </c>
      <c r="LA48" s="11">
        <v>970.51224966192126</v>
      </c>
      <c r="LB48" s="11">
        <v>114873.44105845741</v>
      </c>
      <c r="LC48" s="11">
        <v>4744.2236176694714</v>
      </c>
      <c r="LD48" s="11">
        <v>18331.563582931612</v>
      </c>
      <c r="LE48" s="11">
        <v>133698.34714233494</v>
      </c>
      <c r="LF48" s="11">
        <v>93684.661744483921</v>
      </c>
      <c r="LG48" s="11">
        <v>47972.056823709143</v>
      </c>
      <c r="LH48" s="11">
        <v>80910.967963094474</v>
      </c>
      <c r="LI48" s="11">
        <v>67324.451786251841</v>
      </c>
      <c r="LJ48" s="11">
        <v>66866.137002249612</v>
      </c>
      <c r="LK48" s="11">
        <v>20582.737890136345</v>
      </c>
      <c r="LL48" s="11">
        <v>232.08505183308674</v>
      </c>
      <c r="LM48" s="11">
        <v>4757.584561861775</v>
      </c>
      <c r="LN48" s="11">
        <v>5613.3530743134743</v>
      </c>
      <c r="LO48" s="11">
        <v>6620.5930675145073</v>
      </c>
      <c r="LP48" s="11">
        <v>2181.7552309205048</v>
      </c>
      <c r="LQ48" s="11">
        <v>23405.6925243525</v>
      </c>
      <c r="LR48" s="11">
        <v>1438.8622953915972</v>
      </c>
      <c r="LS48" s="11">
        <v>8781.1098191822184</v>
      </c>
      <c r="LT48" s="11">
        <v>6935.2208237216728</v>
      </c>
      <c r="LU48" s="11">
        <v>27869.235601091768</v>
      </c>
      <c r="LV48" s="11">
        <v>12.818319454121909</v>
      </c>
      <c r="LW48" s="11">
        <v>199176.34433086941</v>
      </c>
      <c r="LX48" s="11">
        <v>182328.95291278671</v>
      </c>
      <c r="LY48" s="11">
        <v>136158.96326699021</v>
      </c>
      <c r="LZ48" s="11">
        <v>44519.140663570019</v>
      </c>
      <c r="MA48" s="11">
        <v>99527.981324595472</v>
      </c>
      <c r="MB48" s="11">
        <v>68421.414349447601</v>
      </c>
      <c r="MC48" s="11">
        <v>14530.063179210383</v>
      </c>
      <c r="MD48" s="11">
        <v>9235.0611622051383</v>
      </c>
      <c r="ME48" s="11">
        <v>14733.890218607836</v>
      </c>
      <c r="MF48" s="11">
        <v>27057.437583786101</v>
      </c>
      <c r="MG48" s="11">
        <v>44310.133755320341</v>
      </c>
      <c r="MH48" s="11">
        <v>10523.451199107118</v>
      </c>
      <c r="MI48" s="11">
        <v>29275.978630134348</v>
      </c>
      <c r="MJ48" s="11">
        <v>47873.148965444925</v>
      </c>
      <c r="MK48" s="11">
        <v>31938.920955889495</v>
      </c>
      <c r="ML48" s="11">
        <v>47437.287364550772</v>
      </c>
      <c r="MM48" s="11">
        <v>47457.798266190432</v>
      </c>
      <c r="MN48" s="11">
        <v>1270.5692237746398</v>
      </c>
      <c r="MO48" s="11">
        <v>17043.189828537459</v>
      </c>
      <c r="MP48" s="11">
        <v>149264.50884290386</v>
      </c>
      <c r="MQ48" s="11">
        <v>165375.98606889221</v>
      </c>
      <c r="MR48" s="11">
        <v>2339.225826197895</v>
      </c>
      <c r="MS48" s="11">
        <v>56108.124297702496</v>
      </c>
      <c r="MT48" s="11">
        <v>316.69463574077241</v>
      </c>
      <c r="MU48" s="11">
        <v>65068.313035096668</v>
      </c>
      <c r="MV48" s="11">
        <v>71403.726360848232</v>
      </c>
      <c r="MW48" s="11">
        <v>76990.460940652323</v>
      </c>
      <c r="MX48" s="11">
        <v>763812.59581256902</v>
      </c>
      <c r="MY48" s="11">
        <v>26551.235546717922</v>
      </c>
      <c r="MZ48" s="11">
        <v>4035.3895654241987</v>
      </c>
      <c r="NA48" s="11">
        <v>16364.39647303307</v>
      </c>
      <c r="NB48" s="11">
        <v>4544.5285728692015</v>
      </c>
      <c r="NC48" s="11">
        <v>7728.2763765137006</v>
      </c>
      <c r="ND48" s="11">
        <v>866.2978321136884</v>
      </c>
      <c r="NE48" s="11">
        <v>4322.2476423627531</v>
      </c>
      <c r="NF48" s="11">
        <v>5788.7781738964732</v>
      </c>
      <c r="NG48" s="11">
        <v>14592.316584816381</v>
      </c>
      <c r="NH48" s="11">
        <v>39035.949138144802</v>
      </c>
      <c r="NI48" s="11">
        <v>2915.8902687588024</v>
      </c>
      <c r="NJ48" s="11">
        <v>3314.4720176503893</v>
      </c>
      <c r="NK48" s="11">
        <v>29848.479166911515</v>
      </c>
      <c r="NL48" s="11">
        <v>15851.533699877145</v>
      </c>
      <c r="NM48" s="11">
        <v>3342.0893943013862</v>
      </c>
      <c r="NN48" s="11">
        <v>14365.608167183032</v>
      </c>
      <c r="NO48" s="11">
        <v>220928.70989154134</v>
      </c>
      <c r="NP48" s="11">
        <v>49510.57450678193</v>
      </c>
      <c r="NQ48" s="14">
        <f t="shared" si="3"/>
        <v>19964479.005276892</v>
      </c>
      <c r="NR48" s="11">
        <f>W_DirectConsumption_Total!E48</f>
        <v>10360747.889651891</v>
      </c>
      <c r="NS48" s="11">
        <f t="shared" si="1"/>
        <v>30325226.894928783</v>
      </c>
      <c r="NU48" s="11">
        <f t="shared" si="2"/>
        <v>-30325226.894928783</v>
      </c>
    </row>
    <row r="49">
      <c r="A49" s="57" t="s">
        <v>829</v>
      </c>
      <c r="B49" s="57" t="s">
        <v>841</v>
      </c>
      <c r="C49" s="11">
        <v>5403.8705953919452</v>
      </c>
      <c r="D49" s="11">
        <v>1350.9676488479863</v>
      </c>
      <c r="E49" s="11">
        <v>394.27382026464835</v>
      </c>
      <c r="F49" s="11">
        <v>556.62186390303293</v>
      </c>
      <c r="G49" s="11">
        <v>5206.7336852596209</v>
      </c>
      <c r="H49" s="11">
        <v>469.6496976681841</v>
      </c>
      <c r="I49" s="11">
        <v>446.45712000555761</v>
      </c>
      <c r="J49" s="11">
        <v>614.60330805959893</v>
      </c>
      <c r="K49" s="11">
        <v>336.29237610808241</v>
      </c>
      <c r="L49" s="11">
        <v>1240.802904950511</v>
      </c>
      <c r="M49" s="11">
        <v>342.09052052373903</v>
      </c>
      <c r="N49" s="11">
        <v>179.74247688535436</v>
      </c>
      <c r="O49" s="11">
        <v>23.192577662626373</v>
      </c>
      <c r="P49" s="11">
        <v>6899.7918546313458</v>
      </c>
      <c r="Q49" s="11">
        <v>5977.8868925419474</v>
      </c>
      <c r="R49" s="11">
        <v>4458.7730556399201</v>
      </c>
      <c r="S49" s="11">
        <v>0</v>
      </c>
      <c r="T49" s="11">
        <v>0</v>
      </c>
      <c r="U49" s="11">
        <v>0</v>
      </c>
      <c r="V49" s="11">
        <v>0</v>
      </c>
      <c r="W49" s="11">
        <v>28.990722078282968</v>
      </c>
      <c r="X49" s="11">
        <v>5.7981444156565933</v>
      </c>
      <c r="Y49" s="11">
        <v>5948.8961704636649</v>
      </c>
      <c r="Z49" s="11">
        <v>52.183299740909334</v>
      </c>
      <c r="AA49" s="11">
        <v>0</v>
      </c>
      <c r="AB49" s="11">
        <v>0</v>
      </c>
      <c r="AC49" s="11">
        <v>7792.7060946424608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7792.7060946424608</v>
      </c>
      <c r="BF49" s="11">
        <v>152056.33730059414</v>
      </c>
      <c r="BG49" s="11">
        <v>0</v>
      </c>
      <c r="BH49" s="11">
        <v>2133.7171449616262</v>
      </c>
      <c r="BI49" s="11">
        <v>0</v>
      </c>
      <c r="BJ49" s="11">
        <v>2168.5060114555658</v>
      </c>
      <c r="BK49" s="11">
        <v>0</v>
      </c>
      <c r="BL49" s="11">
        <v>666.78660780050825</v>
      </c>
      <c r="BM49" s="11">
        <v>17052.342726446041</v>
      </c>
      <c r="BN49" s="11">
        <v>0</v>
      </c>
      <c r="BO49" s="11">
        <v>1785.8284800222305</v>
      </c>
      <c r="BP49" s="11">
        <v>0</v>
      </c>
      <c r="BQ49" s="11">
        <v>0</v>
      </c>
      <c r="BR49" s="11">
        <v>5.7981444156565933</v>
      </c>
      <c r="BS49" s="11">
        <v>0</v>
      </c>
      <c r="BT49" s="11">
        <v>0</v>
      </c>
      <c r="BU49" s="11">
        <v>162.34804363838461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73195.77510324883</v>
      </c>
      <c r="CE49" s="11">
        <v>1733.6451802813215</v>
      </c>
      <c r="CF49" s="11">
        <v>0</v>
      </c>
      <c r="CG49" s="11">
        <v>0</v>
      </c>
      <c r="CH49" s="11">
        <v>0</v>
      </c>
      <c r="CI49" s="11">
        <v>0</v>
      </c>
      <c r="CJ49" s="11">
        <v>110.16474389747528</v>
      </c>
      <c r="CK49" s="11">
        <v>188346.92319818877</v>
      </c>
      <c r="CL49" s="11">
        <v>65437.857875100315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54003.917087425507</v>
      </c>
      <c r="CU49" s="11">
        <v>0</v>
      </c>
      <c r="CV49" s="11">
        <v>2980.2462296474891</v>
      </c>
      <c r="CW49" s="11">
        <v>0</v>
      </c>
      <c r="CX49" s="11">
        <v>0</v>
      </c>
      <c r="CY49" s="11">
        <v>33698.815343796115</v>
      </c>
      <c r="CZ49" s="11">
        <v>37827.094167743613</v>
      </c>
      <c r="DA49" s="11">
        <v>631.99774130656863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13521.272777311175</v>
      </c>
      <c r="DH49" s="11">
        <v>0</v>
      </c>
      <c r="DI49" s="11">
        <v>0</v>
      </c>
      <c r="DJ49" s="11">
        <v>0</v>
      </c>
      <c r="DK49" s="11">
        <v>14970.808881225323</v>
      </c>
      <c r="DL49" s="11">
        <v>46.385155325252747</v>
      </c>
      <c r="DM49" s="11">
        <v>0</v>
      </c>
      <c r="DN49" s="11">
        <v>898.71238442677191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57.981444156565935</v>
      </c>
      <c r="DU49" s="11">
        <v>7183.9009309985195</v>
      </c>
      <c r="DV49" s="11">
        <v>271156.02174259623</v>
      </c>
      <c r="DW49" s="11">
        <v>0</v>
      </c>
      <c r="DX49" s="11">
        <v>866248.57384351071</v>
      </c>
      <c r="DY49" s="11">
        <v>3252.759017183349</v>
      </c>
      <c r="DZ49" s="11">
        <v>237.72392104192031</v>
      </c>
      <c r="EA49" s="11">
        <v>0</v>
      </c>
      <c r="EB49" s="11">
        <v>0</v>
      </c>
      <c r="EC49" s="11">
        <v>22224.287545211722</v>
      </c>
      <c r="ED49" s="11">
        <v>22612.763221060715</v>
      </c>
      <c r="EE49" s="11">
        <v>48617.440925280534</v>
      </c>
      <c r="EF49" s="11">
        <v>8132347.8476949483</v>
      </c>
      <c r="EG49" s="11">
        <v>2394.6336436661727</v>
      </c>
      <c r="EH49" s="11">
        <v>50020.591873869431</v>
      </c>
      <c r="EI49" s="11">
        <v>106308.97786106364</v>
      </c>
      <c r="EJ49" s="11">
        <v>44239.841891459808</v>
      </c>
      <c r="EK49" s="11">
        <v>0</v>
      </c>
      <c r="EL49" s="11">
        <v>0</v>
      </c>
      <c r="EM49" s="11">
        <v>0</v>
      </c>
      <c r="EN49" s="11">
        <v>2429.4225101601123</v>
      </c>
      <c r="EO49" s="11">
        <v>325374.47017340106</v>
      </c>
      <c r="EP49" s="11">
        <v>1177.0233163782884</v>
      </c>
      <c r="EQ49" s="11">
        <v>183030.02476903168</v>
      </c>
      <c r="ER49" s="11">
        <v>836562.07443534897</v>
      </c>
      <c r="ES49" s="11">
        <v>0</v>
      </c>
      <c r="ET49" s="11">
        <v>563283.93183662242</v>
      </c>
      <c r="EU49" s="11">
        <v>1333.5732156010165</v>
      </c>
      <c r="EV49" s="11">
        <v>22914.266730674855</v>
      </c>
      <c r="EW49" s="11">
        <v>5409.6687398076019</v>
      </c>
      <c r="EX49" s="11">
        <v>371.08124260202197</v>
      </c>
      <c r="EY49" s="11">
        <v>26120.640592532949</v>
      </c>
      <c r="EZ49" s="11">
        <v>196528.10496868021</v>
      </c>
      <c r="FA49" s="11">
        <v>0</v>
      </c>
      <c r="FB49" s="11">
        <v>31338.970566623884</v>
      </c>
      <c r="FC49" s="11">
        <v>0</v>
      </c>
      <c r="FD49" s="11">
        <v>129478.36294602738</v>
      </c>
      <c r="FE49" s="11">
        <v>180907.90391290135</v>
      </c>
      <c r="FF49" s="11">
        <v>576631.6699813765</v>
      </c>
      <c r="FG49" s="11">
        <v>0</v>
      </c>
      <c r="FH49" s="11">
        <v>45434.25964108506</v>
      </c>
      <c r="FI49" s="11">
        <v>3536.8680935505213</v>
      </c>
      <c r="FJ49" s="11">
        <v>357722.31786834914</v>
      </c>
      <c r="FK49" s="11">
        <v>193350.72182890042</v>
      </c>
      <c r="FL49" s="11">
        <v>30451.85447102843</v>
      </c>
      <c r="FM49" s="11">
        <v>0</v>
      </c>
      <c r="FN49" s="11">
        <v>5026.9912083742656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336.29237610808241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17846.688511390992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817.53836260757976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88560.8578047388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162.34804363838461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504.43856416212355</v>
      </c>
      <c r="JD49" s="11">
        <v>440.6589755899011</v>
      </c>
      <c r="JE49" s="11">
        <v>81.174021819192305</v>
      </c>
      <c r="JF49" s="11">
        <v>0</v>
      </c>
      <c r="JG49" s="11">
        <v>0</v>
      </c>
      <c r="JH49" s="11">
        <v>0</v>
      </c>
      <c r="JI49" s="11">
        <v>226.12763221060712</v>
      </c>
      <c r="JJ49" s="11">
        <v>104378.19577064998</v>
      </c>
      <c r="JK49" s="11">
        <v>340095.95884475316</v>
      </c>
      <c r="JL49" s="11">
        <v>339991.59224527131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313.09979844545603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21969.169190922832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4">
        <f t="shared" si="3"/>
        <v>238000000</v>
      </c>
      <c r="NR49" s="11">
        <f>W_DirectConsumption_Total!E49</f>
        <v>0</v>
      </c>
      <c r="NS49" s="11">
        <f t="shared" si="1"/>
        <v>238000000</v>
      </c>
      <c r="NU49" s="11">
        <f t="shared" si="2"/>
        <v>-238000000</v>
      </c>
    </row>
    <row r="50">
      <c r="A50" s="57" t="s">
        <v>830</v>
      </c>
      <c r="B50" s="57" t="s">
        <v>842</v>
      </c>
      <c r="C50" s="11">
        <v>6084.5424676225739</v>
      </c>
      <c r="D50" s="11">
        <v>1521.1356169056435</v>
      </c>
      <c r="E50" s="11">
        <v>443.93657489091737</v>
      </c>
      <c r="F50" s="11">
        <v>626.73398808129514</v>
      </c>
      <c r="G50" s="11">
        <v>5862.5741801771155</v>
      </c>
      <c r="H50" s="11">
        <v>528.8068024435928</v>
      </c>
      <c r="I50" s="11">
        <v>502.69288627353876</v>
      </c>
      <c r="J50" s="11">
        <v>692.01877850643007</v>
      </c>
      <c r="K50" s="11">
        <v>378.6517844657825</v>
      </c>
      <c r="L50" s="11">
        <v>1397.0945150978871</v>
      </c>
      <c r="M50" s="11">
        <v>385.18026350829598</v>
      </c>
      <c r="N50" s="11">
        <v>202.38285031791821</v>
      </c>
      <c r="O50" s="11">
        <v>26.113916170053965</v>
      </c>
      <c r="P50" s="11">
        <v>7768.8900605910549</v>
      </c>
      <c r="Q50" s="11">
        <v>6730.861892831409</v>
      </c>
      <c r="R50" s="11">
        <v>5020.400383692875</v>
      </c>
      <c r="S50" s="11">
        <v>0</v>
      </c>
      <c r="T50" s="11">
        <v>0</v>
      </c>
      <c r="U50" s="11">
        <v>0</v>
      </c>
      <c r="V50" s="11">
        <v>0</v>
      </c>
      <c r="W50" s="11">
        <v>32.642395212567457</v>
      </c>
      <c r="X50" s="11">
        <v>6.5284790425134913</v>
      </c>
      <c r="Y50" s="11">
        <v>6698.2194976188421</v>
      </c>
      <c r="Z50" s="11">
        <v>58.756311382621419</v>
      </c>
      <c r="AA50" s="11">
        <v>0</v>
      </c>
      <c r="AB50" s="11">
        <v>0</v>
      </c>
      <c r="AC50" s="11">
        <v>8774.2758331381319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8774.2758331381319</v>
      </c>
      <c r="BF50" s="11">
        <v>171209.36288991629</v>
      </c>
      <c r="BG50" s="11">
        <v>0</v>
      </c>
      <c r="BH50" s="11">
        <v>2402.4802876449644</v>
      </c>
      <c r="BI50" s="11">
        <v>0</v>
      </c>
      <c r="BJ50" s="11">
        <v>2441.6511619000457</v>
      </c>
      <c r="BK50" s="11">
        <v>0</v>
      </c>
      <c r="BL50" s="11">
        <v>750.77508988905151</v>
      </c>
      <c r="BM50" s="11">
        <v>19200.256864032177</v>
      </c>
      <c r="BN50" s="11">
        <v>0</v>
      </c>
      <c r="BO50" s="11">
        <v>2010.771545094155</v>
      </c>
      <c r="BP50" s="11">
        <v>0</v>
      </c>
      <c r="BQ50" s="11">
        <v>0</v>
      </c>
      <c r="BR50" s="11">
        <v>6.5284790425134913</v>
      </c>
      <c r="BS50" s="11">
        <v>0</v>
      </c>
      <c r="BT50" s="11">
        <v>0</v>
      </c>
      <c r="BU50" s="11">
        <v>182.79741319037777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82415.519432690315</v>
      </c>
      <c r="CE50" s="11">
        <v>1952.0152337115339</v>
      </c>
      <c r="CF50" s="11">
        <v>0</v>
      </c>
      <c r="CG50" s="11">
        <v>0</v>
      </c>
      <c r="CH50" s="11">
        <v>0</v>
      </c>
      <c r="CI50" s="11">
        <v>0</v>
      </c>
      <c r="CJ50" s="11">
        <v>124.04110180775635</v>
      </c>
      <c r="CK50" s="11">
        <v>212071.11321700824</v>
      </c>
      <c r="CL50" s="11">
        <v>73680.414473807265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60806.253801970655</v>
      </c>
      <c r="CU50" s="11">
        <v>0</v>
      </c>
      <c r="CV50" s="11">
        <v>3355.6382278519345</v>
      </c>
      <c r="CW50" s="11">
        <v>0</v>
      </c>
      <c r="CX50" s="11">
        <v>0</v>
      </c>
      <c r="CY50" s="11">
        <v>37943.520195088407</v>
      </c>
      <c r="CZ50" s="11">
        <v>42591.797273358017</v>
      </c>
      <c r="DA50" s="11">
        <v>711.60421563397051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15224.413127141461</v>
      </c>
      <c r="DH50" s="11">
        <v>0</v>
      </c>
      <c r="DI50" s="11">
        <v>0</v>
      </c>
      <c r="DJ50" s="11">
        <v>0</v>
      </c>
      <c r="DK50" s="11">
        <v>16856.532887769834</v>
      </c>
      <c r="DL50" s="11">
        <v>52.227832340107931</v>
      </c>
      <c r="DM50" s="11">
        <v>0</v>
      </c>
      <c r="DN50" s="11">
        <v>1011.9142515895911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65.284790425134915</v>
      </c>
      <c r="DU50" s="11">
        <v>8088.7855336742159</v>
      </c>
      <c r="DV50" s="11">
        <v>305310.85090218589</v>
      </c>
      <c r="DW50" s="11">
        <v>0</v>
      </c>
      <c r="DX50" s="11">
        <v>975361.29743055813</v>
      </c>
      <c r="DY50" s="11">
        <v>3662.4767428500686</v>
      </c>
      <c r="DZ50" s="11">
        <v>267.66764074305314</v>
      </c>
      <c r="EA50" s="11">
        <v>0</v>
      </c>
      <c r="EB50" s="11">
        <v>0</v>
      </c>
      <c r="EC50" s="11">
        <v>25023.660169954212</v>
      </c>
      <c r="ED50" s="11">
        <v>25461.068265802616</v>
      </c>
      <c r="EE50" s="11">
        <v>54741.296771475623</v>
      </c>
      <c r="EF50" s="11">
        <v>2706422.3845781828</v>
      </c>
      <c r="EG50" s="11">
        <v>2696.2618445580715</v>
      </c>
      <c r="EH50" s="11">
        <v>56321.188699763887</v>
      </c>
      <c r="EI50" s="11">
        <v>119699.66324448487</v>
      </c>
      <c r="EJ50" s="11">
        <v>49812.295094377943</v>
      </c>
      <c r="EK50" s="11">
        <v>0</v>
      </c>
      <c r="EL50" s="11">
        <v>0</v>
      </c>
      <c r="EM50" s="11">
        <v>0</v>
      </c>
      <c r="EN50" s="11">
        <v>2735.4327188131529</v>
      </c>
      <c r="EO50" s="11">
        <v>366358.65842872963</v>
      </c>
      <c r="EP50" s="11">
        <v>1325.2812456302388</v>
      </c>
      <c r="EQ50" s="11">
        <v>206084.49793502339</v>
      </c>
      <c r="ER50" s="11">
        <v>941935.4847328891</v>
      </c>
      <c r="ES50" s="11">
        <v>0</v>
      </c>
      <c r="ET50" s="11">
        <v>634235.21050114324</v>
      </c>
      <c r="EU50" s="11">
        <v>1501.550179778103</v>
      </c>
      <c r="EV50" s="11">
        <v>25800.549176013315</v>
      </c>
      <c r="EW50" s="11">
        <v>6091.0709466650878</v>
      </c>
      <c r="EX50" s="11">
        <v>417.82265872086344</v>
      </c>
      <c r="EY50" s="11">
        <v>29410.798086523275</v>
      </c>
      <c r="EZ50" s="11">
        <v>221282.79714599479</v>
      </c>
      <c r="FA50" s="11">
        <v>0</v>
      </c>
      <c r="FB50" s="11">
        <v>35286.429224785417</v>
      </c>
      <c r="FC50" s="11">
        <v>0</v>
      </c>
      <c r="FD50" s="11">
        <v>145787.46549836878</v>
      </c>
      <c r="FE50" s="11">
        <v>203695.07460546342</v>
      </c>
      <c r="FF50" s="11">
        <v>418957.01090068964</v>
      </c>
      <c r="FG50" s="11">
        <v>0</v>
      </c>
      <c r="FH50" s="11">
        <v>51157.161777135712</v>
      </c>
      <c r="FI50" s="11">
        <v>3982.3722159332292</v>
      </c>
      <c r="FJ50" s="11">
        <v>402781.04300691234</v>
      </c>
      <c r="FK50" s="11">
        <v>217705.19063069741</v>
      </c>
      <c r="FL50" s="11">
        <v>34287.571931280858</v>
      </c>
      <c r="FM50" s="11">
        <v>0</v>
      </c>
      <c r="FN50" s="11">
        <v>5660.1913298591962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378.6517844657825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20094.658492856524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920.51554499440238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99715.988895351067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182.79741319037777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567.97767669867369</v>
      </c>
      <c r="JD50" s="11">
        <v>496.16440723102539</v>
      </c>
      <c r="JE50" s="11">
        <v>91.398706595188884</v>
      </c>
      <c r="JF50" s="11">
        <v>0</v>
      </c>
      <c r="JG50" s="11">
        <v>0</v>
      </c>
      <c r="JH50" s="11">
        <v>0</v>
      </c>
      <c r="JI50" s="11">
        <v>254.61068265802615</v>
      </c>
      <c r="JJ50" s="11">
        <v>117525.67972332786</v>
      </c>
      <c r="JK50" s="11">
        <v>382934.46671767137</v>
      </c>
      <c r="JL50" s="11">
        <v>382816.95409490605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352.53786829572852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24736.407092083617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4">
        <f t="shared" si="3"/>
        <v>0</v>
      </c>
      <c r="NR50" s="11">
        <f>W_DirectConsumption_Total!E50</f>
        <v>0</v>
      </c>
      <c r="NS50" s="11">
        <f t="shared" si="1"/>
        <v>0</v>
      </c>
      <c r="NU50" s="11">
        <f t="shared" si="2"/>
        <v>0</v>
      </c>
    </row>
    <row r="51">
      <c r="A51" s="57" t="s">
        <v>831</v>
      </c>
      <c r="B51" s="57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1020000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60000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260000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130000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4">
        <f t="shared" si="3"/>
        <v>0</v>
      </c>
      <c r="NR51" s="11">
        <f>W_DirectConsumption_Total!E51</f>
        <v>0</v>
      </c>
      <c r="NS51" s="11">
        <f t="shared" si="1"/>
        <v>0</v>
      </c>
      <c r="NU51" s="11">
        <f t="shared" si="2"/>
        <v>0</v>
      </c>
    </row>
    <row r="52">
      <c r="A52" s="57" t="s">
        <v>832</v>
      </c>
      <c r="B52" s="57" t="s">
        <v>844</v>
      </c>
      <c r="C52" s="11">
        <v>830.0876490617427</v>
      </c>
      <c r="D52" s="11">
        <v>207.52191226543567</v>
      </c>
      <c r="E52" s="11">
        <v>60.564334910084227</v>
      </c>
      <c r="F52" s="11">
        <v>85.502590461295384</v>
      </c>
      <c r="G52" s="11">
        <v>799.8054816067006</v>
      </c>
      <c r="H52" s="11">
        <v>72.142810701717991</v>
      </c>
      <c r="I52" s="11">
        <v>68.580202765830663</v>
      </c>
      <c r="J52" s="11">
        <v>94.409110301013655</v>
      </c>
      <c r="K52" s="11">
        <v>51.657815070365963</v>
      </c>
      <c r="L52" s="11">
        <v>190.59952456997095</v>
      </c>
      <c r="M52" s="11">
        <v>52.548467054337792</v>
      </c>
      <c r="N52" s="11">
        <v>27.610211503126632</v>
      </c>
      <c r="O52" s="11">
        <v>3.562607935887308</v>
      </c>
      <c r="P52" s="11">
        <v>1059.8758609264739</v>
      </c>
      <c r="Q52" s="11">
        <v>918.2621954749535</v>
      </c>
      <c r="R52" s="11">
        <v>684.91137567433486</v>
      </c>
      <c r="S52" s="11">
        <v>0</v>
      </c>
      <c r="T52" s="11">
        <v>0</v>
      </c>
      <c r="U52" s="11">
        <v>0</v>
      </c>
      <c r="V52" s="11">
        <v>0</v>
      </c>
      <c r="W52" s="11">
        <v>4.4532599198591347</v>
      </c>
      <c r="X52" s="11">
        <v>0.89065198397182699</v>
      </c>
      <c r="Y52" s="11">
        <v>913.80893555509442</v>
      </c>
      <c r="Z52" s="11">
        <v>8.0158678557464409</v>
      </c>
      <c r="AA52" s="11">
        <v>0</v>
      </c>
      <c r="AB52" s="11">
        <v>0</v>
      </c>
      <c r="AC52" s="11">
        <v>1197.0362664581353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1197.0362664581353</v>
      </c>
      <c r="BF52" s="11">
        <v>23357.348279661161</v>
      </c>
      <c r="BG52" s="11">
        <v>0</v>
      </c>
      <c r="BH52" s="11">
        <v>327.75993010163228</v>
      </c>
      <c r="BI52" s="11">
        <v>0</v>
      </c>
      <c r="BJ52" s="11">
        <v>333.10384200546326</v>
      </c>
      <c r="BK52" s="11">
        <v>0</v>
      </c>
      <c r="BL52" s="11">
        <v>102.42497815676009</v>
      </c>
      <c r="BM52" s="11">
        <v>2619.4074848611426</v>
      </c>
      <c r="BN52" s="11">
        <v>0</v>
      </c>
      <c r="BO52" s="11">
        <v>274.32081106332265</v>
      </c>
      <c r="BP52" s="11">
        <v>0</v>
      </c>
      <c r="BQ52" s="11">
        <v>0</v>
      </c>
      <c r="BR52" s="11">
        <v>0.89065198397182699</v>
      </c>
      <c r="BS52" s="11">
        <v>0</v>
      </c>
      <c r="BT52" s="11">
        <v>0</v>
      </c>
      <c r="BU52" s="11">
        <v>24.938255551211153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11243.590645660342</v>
      </c>
      <c r="CE52" s="11">
        <v>266.30494320757623</v>
      </c>
      <c r="CF52" s="11">
        <v>0</v>
      </c>
      <c r="CG52" s="11">
        <v>0</v>
      </c>
      <c r="CH52" s="11">
        <v>0</v>
      </c>
      <c r="CI52" s="11">
        <v>0</v>
      </c>
      <c r="CJ52" s="11">
        <v>16.922387695464714</v>
      </c>
      <c r="CK52" s="11">
        <v>28931.939047340828</v>
      </c>
      <c r="CL52" s="11">
        <v>10051.898291106039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8295.5325787135953</v>
      </c>
      <c r="CU52" s="11">
        <v>0</v>
      </c>
      <c r="CV52" s="11">
        <v>457.79511976151906</v>
      </c>
      <c r="CW52" s="11">
        <v>0</v>
      </c>
      <c r="CX52" s="11">
        <v>0</v>
      </c>
      <c r="CY52" s="11">
        <v>5176.4693308442575</v>
      </c>
      <c r="CZ52" s="11">
        <v>5810.6135434321986</v>
      </c>
      <c r="DA52" s="11">
        <v>97.081066252929133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2077.0004266223004</v>
      </c>
      <c r="DH52" s="11">
        <v>0</v>
      </c>
      <c r="DI52" s="11">
        <v>0</v>
      </c>
      <c r="DJ52" s="11">
        <v>0</v>
      </c>
      <c r="DK52" s="11">
        <v>2299.6634226152569</v>
      </c>
      <c r="DL52" s="11">
        <v>7.1252158717746159</v>
      </c>
      <c r="DM52" s="11">
        <v>0</v>
      </c>
      <c r="DN52" s="11">
        <v>138.05105751563318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8.9065198397182694</v>
      </c>
      <c r="DU52" s="11">
        <v>1103.5178081410936</v>
      </c>
      <c r="DV52" s="11">
        <v>41652.230682426452</v>
      </c>
      <c r="DW52" s="11">
        <v>0</v>
      </c>
      <c r="DX52" s="11">
        <v>133064.2970573749</v>
      </c>
      <c r="DY52" s="11">
        <v>499.65576300819492</v>
      </c>
      <c r="DZ52" s="11">
        <v>36.516731342844899</v>
      </c>
      <c r="EA52" s="11">
        <v>0</v>
      </c>
      <c r="EB52" s="11">
        <v>0</v>
      </c>
      <c r="EC52" s="11">
        <v>3413.8690545640125</v>
      </c>
      <c r="ED52" s="11">
        <v>3473.5427374901251</v>
      </c>
      <c r="EE52" s="11">
        <v>7468.1168856037684</v>
      </c>
      <c r="EF52" s="11">
        <v>4968.9474185788222</v>
      </c>
      <c r="EG52" s="11">
        <v>367.8392693803645</v>
      </c>
      <c r="EH52" s="11">
        <v>7683.654665724951</v>
      </c>
      <c r="EI52" s="11">
        <v>16330.104126123446</v>
      </c>
      <c r="EJ52" s="11">
        <v>6795.6746377050395</v>
      </c>
      <c r="EK52" s="11">
        <v>0</v>
      </c>
      <c r="EL52" s="11">
        <v>0</v>
      </c>
      <c r="EM52" s="11">
        <v>0</v>
      </c>
      <c r="EN52" s="11">
        <v>373.18318128419548</v>
      </c>
      <c r="EO52" s="11">
        <v>49980.71738454701</v>
      </c>
      <c r="EP52" s="11">
        <v>180.80235274628086</v>
      </c>
      <c r="EQ52" s="11">
        <v>28115.211178038662</v>
      </c>
      <c r="ER52" s="11">
        <v>128504.15889943916</v>
      </c>
      <c r="ES52" s="11">
        <v>0</v>
      </c>
      <c r="ET52" s="11">
        <v>86525.949590879012</v>
      </c>
      <c r="EU52" s="11">
        <v>204.84995631352018</v>
      </c>
      <c r="EV52" s="11">
        <v>3519.8566406566597</v>
      </c>
      <c r="EW52" s="11">
        <v>830.97830104571449</v>
      </c>
      <c r="EX52" s="11">
        <v>57.001726974196927</v>
      </c>
      <c r="EY52" s="11">
        <v>4012.3871877930796</v>
      </c>
      <c r="EZ52" s="11">
        <v>30188.648996725071</v>
      </c>
      <c r="FA52" s="11">
        <v>0</v>
      </c>
      <c r="FB52" s="11">
        <v>4813.9739733677243</v>
      </c>
      <c r="FC52" s="11">
        <v>0</v>
      </c>
      <c r="FD52" s="11">
        <v>19889.149454074868</v>
      </c>
      <c r="FE52" s="11">
        <v>27789.23255190497</v>
      </c>
      <c r="FF52" s="11">
        <v>329421.14746257704</v>
      </c>
      <c r="FG52" s="11">
        <v>0</v>
      </c>
      <c r="FH52" s="11">
        <v>6979.1489464032356</v>
      </c>
      <c r="FI52" s="11">
        <v>543.29771022281432</v>
      </c>
      <c r="FJ52" s="11">
        <v>54949.66480312583</v>
      </c>
      <c r="FK52" s="11">
        <v>29700.571709508513</v>
      </c>
      <c r="FL52" s="11">
        <v>4677.7042198200352</v>
      </c>
      <c r="FM52" s="11">
        <v>0</v>
      </c>
      <c r="FN52" s="11">
        <v>772.19527010357388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51.657815070365963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2741.426806665283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125.5819297400276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13603.818403185685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24.938255551211153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77.486722605548934</v>
      </c>
      <c r="JD52" s="11">
        <v>67.689550781858856</v>
      </c>
      <c r="JE52" s="11">
        <v>12.469127775605577</v>
      </c>
      <c r="JF52" s="11">
        <v>0</v>
      </c>
      <c r="JG52" s="11">
        <v>0</v>
      </c>
      <c r="JH52" s="11">
        <v>0</v>
      </c>
      <c r="JI52" s="11">
        <v>34.735427374901249</v>
      </c>
      <c r="JJ52" s="11">
        <v>16033.517015460828</v>
      </c>
      <c r="JK52" s="11">
        <v>52242.082771851477</v>
      </c>
      <c r="JL52" s="11">
        <v>52226.051036139979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48.095207134478649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3374.6803672692522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4">
        <f t="shared" si="3"/>
        <v>0</v>
      </c>
      <c r="NR52" s="11">
        <f>W_DirectConsumption_Total!E52</f>
        <v>0</v>
      </c>
      <c r="NS52" s="11">
        <f t="shared" si="1"/>
        <v>0</v>
      </c>
      <c r="NU52" s="11">
        <f t="shared" si="2"/>
        <v>0</v>
      </c>
    </row>
    <row r="53">
      <c r="A53" s="57" t="s">
        <v>833</v>
      </c>
      <c r="B53" s="57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630000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4757.5949003617989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2775242.4050996383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510000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400000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330000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4">
        <f t="shared" si="3"/>
        <v>0</v>
      </c>
      <c r="NR53" s="11">
        <f>W_DirectConsumption_Total!E53</f>
        <v>0</v>
      </c>
      <c r="NS53" s="11">
        <f t="shared" si="1"/>
        <v>0</v>
      </c>
      <c r="NU53" s="11">
        <f t="shared" si="2"/>
        <v>0</v>
      </c>
    </row>
    <row r="54">
      <c r="A54" s="57" t="s">
        <v>834</v>
      </c>
      <c r="B54" s="57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21550000</v>
      </c>
      <c r="CL54" s="11">
        <v>60000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4">
        <f t="shared" si="3"/>
        <v>0</v>
      </c>
      <c r="NR54" s="11">
        <f>W_DirectConsumption_Total!E54</f>
        <v>0</v>
      </c>
      <c r="NS54" s="11">
        <f t="shared" si="1"/>
        <v>0</v>
      </c>
      <c r="NU54" s="11">
        <f t="shared" si="2"/>
        <v>0</v>
      </c>
    </row>
    <row r="55">
      <c r="A55" s="57" t="s">
        <v>835</v>
      </c>
      <c r="B55" s="57" t="s">
        <v>847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444368.28454983328</v>
      </c>
      <c r="Q55" s="11">
        <v>384846.23934790661</v>
      </c>
      <c r="R55" s="11">
        <v>287217.48795850313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383271.58206743241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718358.65135235281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19210.818821785844</v>
      </c>
      <c r="CC55" s="11">
        <v>0</v>
      </c>
      <c r="CD55" s="11">
        <v>1768969.9888847722</v>
      </c>
      <c r="CE55" s="11">
        <v>111485.73545757688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1760000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590000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10392.738051130049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14801.778436457947</v>
      </c>
      <c r="JD55" s="11">
        <v>11337.532419414598</v>
      </c>
      <c r="JE55" s="11">
        <v>4409.0403853278995</v>
      </c>
      <c r="JF55" s="11">
        <v>0</v>
      </c>
      <c r="JG55" s="11">
        <v>0</v>
      </c>
      <c r="JH55" s="11">
        <v>0</v>
      </c>
      <c r="JI55" s="11">
        <v>12282.326787699149</v>
      </c>
      <c r="JJ55" s="11">
        <v>0</v>
      </c>
      <c r="JK55" s="11">
        <v>79047.795479807333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4">
        <f t="shared" si="3"/>
        <v>0</v>
      </c>
      <c r="NR55" s="11">
        <f>W_DirectConsumption_Total!E55</f>
        <v>0</v>
      </c>
      <c r="NS55" s="11">
        <f t="shared" si="1"/>
        <v>0</v>
      </c>
      <c r="NU55" s="11">
        <f t="shared" si="2"/>
        <v>0</v>
      </c>
    </row>
    <row r="56">
      <c r="A56" s="57" t="s">
        <v>836</v>
      </c>
      <c r="B56" s="57" t="s">
        <v>848</v>
      </c>
      <c r="C56" s="11">
        <v>11164.678879880439</v>
      </c>
      <c r="D56" s="11">
        <v>2791.1697199701098</v>
      </c>
      <c r="E56" s="11">
        <v>814.59030454063293</v>
      </c>
      <c r="F56" s="11">
        <v>1150.009841704423</v>
      </c>
      <c r="G56" s="11">
        <v>10757.383727610122</v>
      </c>
      <c r="H56" s="11">
        <v>970.32080393810691</v>
      </c>
      <c r="I56" s="11">
        <v>922.40372720042251</v>
      </c>
      <c r="J56" s="11">
        <v>1269.8025335486336</v>
      </c>
      <c r="K56" s="11">
        <v>694.79761269642222</v>
      </c>
      <c r="L56" s="11">
        <v>2563.5636054661095</v>
      </c>
      <c r="M56" s="11">
        <v>706.77688188084323</v>
      </c>
      <c r="N56" s="11">
        <v>371.35734471705319</v>
      </c>
      <c r="O56" s="11">
        <v>47.91707673768429</v>
      </c>
      <c r="P56" s="11">
        <v>14255.330329461076</v>
      </c>
      <c r="Q56" s="11">
        <v>12350.626529138124</v>
      </c>
      <c r="R56" s="11">
        <v>9212.0580028198056</v>
      </c>
      <c r="S56" s="11">
        <v>0</v>
      </c>
      <c r="T56" s="11">
        <v>0</v>
      </c>
      <c r="U56" s="11">
        <v>0</v>
      </c>
      <c r="V56" s="11">
        <v>0</v>
      </c>
      <c r="W56" s="11">
        <v>59.896345922105361</v>
      </c>
      <c r="X56" s="11">
        <v>11.979269184421073</v>
      </c>
      <c r="Y56" s="11">
        <v>12290.730183216021</v>
      </c>
      <c r="Z56" s="11">
        <v>107.81342265978964</v>
      </c>
      <c r="AA56" s="11">
        <v>0</v>
      </c>
      <c r="AB56" s="11">
        <v>0</v>
      </c>
      <c r="AC56" s="11">
        <v>16100.137783861921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16100.137783861921</v>
      </c>
      <c r="BF56" s="11">
        <v>314156.3343614426</v>
      </c>
      <c r="BG56" s="11">
        <v>0</v>
      </c>
      <c r="BH56" s="11">
        <v>4408.3710598669541</v>
      </c>
      <c r="BI56" s="11">
        <v>0</v>
      </c>
      <c r="BJ56" s="11">
        <v>4480.2466749734804</v>
      </c>
      <c r="BK56" s="11">
        <v>0</v>
      </c>
      <c r="BL56" s="11">
        <v>1377.6159562084233</v>
      </c>
      <c r="BM56" s="11">
        <v>35231.030671382374</v>
      </c>
      <c r="BN56" s="11">
        <v>0</v>
      </c>
      <c r="BO56" s="11">
        <v>3689.61490880169</v>
      </c>
      <c r="BP56" s="11">
        <v>0</v>
      </c>
      <c r="BQ56" s="11">
        <v>0</v>
      </c>
      <c r="BR56" s="11">
        <v>11.979269184421073</v>
      </c>
      <c r="BS56" s="11">
        <v>0</v>
      </c>
      <c r="BT56" s="11">
        <v>0</v>
      </c>
      <c r="BU56" s="11">
        <v>335.41953716379004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151226.29418413161</v>
      </c>
      <c r="CE56" s="11">
        <v>3581.8014861419006</v>
      </c>
      <c r="CF56" s="11">
        <v>0</v>
      </c>
      <c r="CG56" s="11">
        <v>0</v>
      </c>
      <c r="CH56" s="11">
        <v>0</v>
      </c>
      <c r="CI56" s="11">
        <v>0</v>
      </c>
      <c r="CJ56" s="11">
        <v>227.60611450400037</v>
      </c>
      <c r="CK56" s="11">
        <v>389134.58018673409</v>
      </c>
      <c r="CL56" s="11">
        <v>135198.03201537623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111574.91318369786</v>
      </c>
      <c r="CU56" s="11">
        <v>0</v>
      </c>
      <c r="CV56" s="11">
        <v>6157.344360792431</v>
      </c>
      <c r="CW56" s="11">
        <v>0</v>
      </c>
      <c r="CX56" s="11">
        <v>0</v>
      </c>
      <c r="CY56" s="11">
        <v>69623.512499855264</v>
      </c>
      <c r="CZ56" s="11">
        <v>78152.752159163065</v>
      </c>
      <c r="DA56" s="11">
        <v>1305.7403411018968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27935.655738069938</v>
      </c>
      <c r="DH56" s="11">
        <v>0</v>
      </c>
      <c r="DI56" s="11">
        <v>0</v>
      </c>
      <c r="DJ56" s="11">
        <v>0</v>
      </c>
      <c r="DK56" s="11">
        <v>30930.473034175207</v>
      </c>
      <c r="DL56" s="11">
        <v>95.834153475368581</v>
      </c>
      <c r="DM56" s="11">
        <v>0</v>
      </c>
      <c r="DN56" s="11">
        <v>1856.7867235852661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119.79269184421072</v>
      </c>
      <c r="DU56" s="11">
        <v>14842.314519497708</v>
      </c>
      <c r="DV56" s="11">
        <v>560222.50267863576</v>
      </c>
      <c r="DW56" s="11">
        <v>0</v>
      </c>
      <c r="DX56" s="11">
        <v>1789714.7954216925</v>
      </c>
      <c r="DY56" s="11">
        <v>6720.3700124602219</v>
      </c>
      <c r="DZ56" s="11">
        <v>491.1500365612639</v>
      </c>
      <c r="EA56" s="11">
        <v>0</v>
      </c>
      <c r="EB56" s="11">
        <v>0</v>
      </c>
      <c r="EC56" s="11">
        <v>45916.538783885968</v>
      </c>
      <c r="ED56" s="11">
        <v>46719.149819242179</v>
      </c>
      <c r="EE56" s="11">
        <v>100446.17211137069</v>
      </c>
      <c r="EF56" s="11">
        <v>126832.34277988516</v>
      </c>
      <c r="EG56" s="11">
        <v>4947.4381731659023</v>
      </c>
      <c r="EH56" s="11">
        <v>103345.15525400058</v>
      </c>
      <c r="EI56" s="11">
        <v>219639.90049636035</v>
      </c>
      <c r="EJ56" s="11">
        <v>91401.823877132789</v>
      </c>
      <c r="EK56" s="11">
        <v>0</v>
      </c>
      <c r="EL56" s="11">
        <v>0</v>
      </c>
      <c r="EM56" s="11">
        <v>0</v>
      </c>
      <c r="EN56" s="11">
        <v>5019.3137882724286</v>
      </c>
      <c r="EO56" s="11">
        <v>672240.64882215729</v>
      </c>
      <c r="EP56" s="11">
        <v>2431.7916444374778</v>
      </c>
      <c r="EQ56" s="11">
        <v>378149.59034462</v>
      </c>
      <c r="ER56" s="11">
        <v>1728380.9371974568</v>
      </c>
      <c r="ES56" s="11">
        <v>0</v>
      </c>
      <c r="ET56" s="11">
        <v>1163774.0219973228</v>
      </c>
      <c r="EU56" s="11">
        <v>2755.2319124168466</v>
      </c>
      <c r="EV56" s="11">
        <v>47342.071816832075</v>
      </c>
      <c r="EW56" s="11">
        <v>11176.65814906486</v>
      </c>
      <c r="EX56" s="11">
        <v>766.67322780294865</v>
      </c>
      <c r="EY56" s="11">
        <v>53966.607675816922</v>
      </c>
      <c r="EZ56" s="11">
        <v>406037.32900595223</v>
      </c>
      <c r="FA56" s="11">
        <v>0</v>
      </c>
      <c r="FB56" s="11">
        <v>64747.949941795887</v>
      </c>
      <c r="FC56" s="11">
        <v>0</v>
      </c>
      <c r="FD56" s="11">
        <v>267509.06015730696</v>
      </c>
      <c r="FE56" s="11">
        <v>373765.17782312183</v>
      </c>
      <c r="FF56" s="11">
        <v>530214.433371661</v>
      </c>
      <c r="FG56" s="11">
        <v>0</v>
      </c>
      <c r="FH56" s="11">
        <v>93869.553329123519</v>
      </c>
      <c r="FI56" s="11">
        <v>7307.3542024968528</v>
      </c>
      <c r="FJ56" s="11">
        <v>739072.99160204246</v>
      </c>
      <c r="FK56" s="11">
        <v>399472.68949288951</v>
      </c>
      <c r="FL56" s="11">
        <v>62915.121756579472</v>
      </c>
      <c r="FM56" s="11">
        <v>0</v>
      </c>
      <c r="FN56" s="11">
        <v>10386.026382893069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694.79761269642222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36872.190549648061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1689.0769550033713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182971.35752284745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335.41953716379004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1042.1964190446331</v>
      </c>
      <c r="JD56" s="11">
        <v>910.42445801600149</v>
      </c>
      <c r="JE56" s="11">
        <v>167.70976858189502</v>
      </c>
      <c r="JF56" s="11">
        <v>0</v>
      </c>
      <c r="JG56" s="11">
        <v>0</v>
      </c>
      <c r="JH56" s="11">
        <v>0</v>
      </c>
      <c r="JI56" s="11">
        <v>467.19149819242176</v>
      </c>
      <c r="JJ56" s="11">
        <v>215650.80385794814</v>
      </c>
      <c r="JK56" s="11">
        <v>702656.01328140241</v>
      </c>
      <c r="JL56" s="11">
        <v>702440.38643608277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646.88053595873782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45389.450939771443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4">
        <f t="shared" si="3"/>
        <v>0</v>
      </c>
      <c r="NR56" s="11">
        <f>W_DirectConsumption_Total!E56</f>
        <v>0</v>
      </c>
      <c r="NS56" s="11">
        <f t="shared" si="1"/>
        <v>0</v>
      </c>
      <c r="NU56" s="11">
        <f t="shared" si="2"/>
        <v>0</v>
      </c>
    </row>
    <row r="57">
      <c r="A57" s="57" t="s">
        <v>837</v>
      </c>
      <c r="B57" s="57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19453.615819611925</v>
      </c>
      <c r="CW57" s="11">
        <v>0</v>
      </c>
      <c r="CX57" s="11">
        <v>0</v>
      </c>
      <c r="CY57" s="11">
        <v>19149.65307243049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182.37764830886181</v>
      </c>
      <c r="EO57" s="11">
        <v>40791.800671748759</v>
      </c>
      <c r="EP57" s="11">
        <v>2978.834922378076</v>
      </c>
      <c r="EQ57" s="11">
        <v>8068028.8385412274</v>
      </c>
      <c r="ER57" s="11">
        <v>22061971.161458772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149002.5386683401</v>
      </c>
      <c r="EZ57" s="11">
        <v>477586.26837147278</v>
      </c>
      <c r="FA57" s="11">
        <v>0</v>
      </c>
      <c r="FB57" s="11">
        <v>58117.677261090626</v>
      </c>
      <c r="FC57" s="11">
        <v>0</v>
      </c>
      <c r="FD57" s="11">
        <v>1894.1262259219507</v>
      </c>
      <c r="FE57" s="11">
        <v>9003.6951766065013</v>
      </c>
      <c r="FF57" s="11">
        <v>9102.1785974715494</v>
      </c>
      <c r="FG57" s="11">
        <v>0</v>
      </c>
      <c r="FH57" s="11">
        <v>712245.50919554161</v>
      </c>
      <c r="FI57" s="11">
        <v>14286.249117527508</v>
      </c>
      <c r="FJ57" s="11">
        <v>4803158.538411621</v>
      </c>
      <c r="FK57" s="11">
        <v>10598390.691074014</v>
      </c>
      <c r="FL57" s="11">
        <v>107663.60505166475</v>
      </c>
      <c r="FM57" s="11">
        <v>0</v>
      </c>
      <c r="FN57" s="11">
        <v>46992.640714250061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4">
        <f t="shared" si="3"/>
        <v>0</v>
      </c>
      <c r="NR57" s="11">
        <f>W_DirectConsumption_Total!E57</f>
        <v>0</v>
      </c>
      <c r="NS57" s="11">
        <f t="shared" si="1"/>
        <v>0</v>
      </c>
      <c r="NU57" s="11">
        <f t="shared" si="2"/>
        <v>0</v>
      </c>
    </row>
    <row r="58">
      <c r="A58" s="57" t="s">
        <v>838</v>
      </c>
      <c r="B58" s="57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187637.38679328232</v>
      </c>
      <c r="BF58" s="11">
        <v>7440675.2835663417</v>
      </c>
      <c r="BG58" s="11">
        <v>0</v>
      </c>
      <c r="BH58" s="11">
        <v>43668.337290072981</v>
      </c>
      <c r="BI58" s="11">
        <v>0</v>
      </c>
      <c r="BJ58" s="11">
        <v>88018.99235030335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20000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4">
        <f t="shared" si="3"/>
        <v>0</v>
      </c>
      <c r="NR58" s="11">
        <f>W_DirectConsumption_Total!E58</f>
        <v>0</v>
      </c>
      <c r="NS58" s="11">
        <f t="shared" si="1"/>
        <v>0</v>
      </c>
      <c r="NU58" s="11">
        <f t="shared" si="2"/>
        <v>0</v>
      </c>
    </row>
    <row r="59">
      <c r="A59" s="57" t="s">
        <v>839</v>
      </c>
      <c r="B59" s="57" t="s">
        <v>851</v>
      </c>
      <c r="C59" s="11">
        <v>34705.96460727146</v>
      </c>
      <c r="D59" s="11">
        <v>8676.4911518178651</v>
      </c>
      <c r="E59" s="11">
        <v>2532.1948425906216</v>
      </c>
      <c r="F59" s="11">
        <v>3574.8633071867603</v>
      </c>
      <c r="G59" s="11">
        <v>33439.867185976153</v>
      </c>
      <c r="H59" s="11">
        <v>3016.290915438829</v>
      </c>
      <c r="I59" s="11">
        <v>2867.3382776393801</v>
      </c>
      <c r="J59" s="11">
        <v>3947.2449016853807</v>
      </c>
      <c r="K59" s="11">
        <v>2159.8132480920008</v>
      </c>
      <c r="L59" s="11">
        <v>7968.9661222704863</v>
      </c>
      <c r="M59" s="11">
        <v>2197.0514075418632</v>
      </c>
      <c r="N59" s="11">
        <v>1154.3829429457246</v>
      </c>
      <c r="O59" s="11">
        <v>148.95263779944833</v>
      </c>
      <c r="P59" s="11">
        <v>44313.409745335877</v>
      </c>
      <c r="Q59" s="11">
        <v>38392.542392807802</v>
      </c>
      <c r="R59" s="11">
        <v>28636.144616943944</v>
      </c>
      <c r="S59" s="11">
        <v>0</v>
      </c>
      <c r="T59" s="11">
        <v>0</v>
      </c>
      <c r="U59" s="11">
        <v>0</v>
      </c>
      <c r="V59" s="11">
        <v>0</v>
      </c>
      <c r="W59" s="11">
        <v>186.19079724931044</v>
      </c>
      <c r="X59" s="11">
        <v>37.238159449862081</v>
      </c>
      <c r="Y59" s="11">
        <v>38206.351595558495</v>
      </c>
      <c r="Z59" s="11">
        <v>335.1434350487587</v>
      </c>
      <c r="AA59" s="11">
        <v>0</v>
      </c>
      <c r="AB59" s="11">
        <v>0</v>
      </c>
      <c r="AC59" s="11">
        <v>50048.086300614639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50048.086300614639</v>
      </c>
      <c r="BF59" s="11">
        <v>976570.73157263303</v>
      </c>
      <c r="BG59" s="11">
        <v>0</v>
      </c>
      <c r="BH59" s="11">
        <v>13703.642677549245</v>
      </c>
      <c r="BI59" s="11">
        <v>0</v>
      </c>
      <c r="BJ59" s="11">
        <v>13927.071634248419</v>
      </c>
      <c r="BK59" s="11">
        <v>0</v>
      </c>
      <c r="BL59" s="11">
        <v>4282.3883367341396</v>
      </c>
      <c r="BM59" s="11">
        <v>109517.42694204437</v>
      </c>
      <c r="BN59" s="11">
        <v>0</v>
      </c>
      <c r="BO59" s="11">
        <v>11469.35311055752</v>
      </c>
      <c r="BP59" s="11">
        <v>0</v>
      </c>
      <c r="BQ59" s="11">
        <v>0</v>
      </c>
      <c r="BR59" s="11">
        <v>37.238159449862081</v>
      </c>
      <c r="BS59" s="11">
        <v>0</v>
      </c>
      <c r="BT59" s="11">
        <v>0</v>
      </c>
      <c r="BU59" s="11">
        <v>1042.6684645961384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470094.52489505889</v>
      </c>
      <c r="CE59" s="11">
        <v>11134.209675508764</v>
      </c>
      <c r="CF59" s="11">
        <v>0</v>
      </c>
      <c r="CG59" s="11">
        <v>0</v>
      </c>
      <c r="CH59" s="11">
        <v>0</v>
      </c>
      <c r="CI59" s="11">
        <v>0</v>
      </c>
      <c r="CJ59" s="11">
        <v>707.52502954737963</v>
      </c>
      <c r="CK59" s="11">
        <v>1209644.3715693199</v>
      </c>
      <c r="CL59" s="11">
        <v>420269.86755114346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346836.21711601544</v>
      </c>
      <c r="CU59" s="11">
        <v>0</v>
      </c>
      <c r="CV59" s="11">
        <v>19140.413957229113</v>
      </c>
      <c r="CW59" s="11">
        <v>0</v>
      </c>
      <c r="CX59" s="11">
        <v>0</v>
      </c>
      <c r="CY59" s="11">
        <v>216428.18272259843</v>
      </c>
      <c r="CZ59" s="11">
        <v>242941.75225090023</v>
      </c>
      <c r="DA59" s="11">
        <v>4058.9593800349667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86839.387837078379</v>
      </c>
      <c r="DH59" s="11">
        <v>0</v>
      </c>
      <c r="DI59" s="11">
        <v>0</v>
      </c>
      <c r="DJ59" s="11">
        <v>0</v>
      </c>
      <c r="DK59" s="11">
        <v>96148.9276995439</v>
      </c>
      <c r="DL59" s="11">
        <v>297.90527559889665</v>
      </c>
      <c r="DM59" s="11">
        <v>0</v>
      </c>
      <c r="DN59" s="11">
        <v>5771.9147147286221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372.38159449862087</v>
      </c>
      <c r="DU59" s="11">
        <v>46138.079558379126</v>
      </c>
      <c r="DV59" s="11">
        <v>1741479.7648322501</v>
      </c>
      <c r="DW59" s="11">
        <v>0</v>
      </c>
      <c r="DX59" s="11">
        <v>5563418.2599688452</v>
      </c>
      <c r="DY59" s="11">
        <v>20890.607451372631</v>
      </c>
      <c r="DZ59" s="11">
        <v>1526.7645374443453</v>
      </c>
      <c r="EA59" s="11">
        <v>0</v>
      </c>
      <c r="EB59" s="11">
        <v>0</v>
      </c>
      <c r="EC59" s="11">
        <v>142733.86517132138</v>
      </c>
      <c r="ED59" s="11">
        <v>145228.82185446212</v>
      </c>
      <c r="EE59" s="11">
        <v>312241.96698709356</v>
      </c>
      <c r="EF59" s="11">
        <v>8737751.6915707812</v>
      </c>
      <c r="EG59" s="11">
        <v>15379.359852793039</v>
      </c>
      <c r="EH59" s="11">
        <v>321253.60157396022</v>
      </c>
      <c r="EI59" s="11">
        <v>682761.6535132213</v>
      </c>
      <c r="EJ59" s="11">
        <v>284127.15660244768</v>
      </c>
      <c r="EK59" s="11">
        <v>0</v>
      </c>
      <c r="EL59" s="11">
        <v>0</v>
      </c>
      <c r="EM59" s="11">
        <v>0</v>
      </c>
      <c r="EN59" s="11">
        <v>15602.788809492213</v>
      </c>
      <c r="EO59" s="11">
        <v>2089693.7938479106</v>
      </c>
      <c r="EP59" s="11">
        <v>7559.3463683220034</v>
      </c>
      <c r="EQ59" s="11">
        <v>1175496.9793537965</v>
      </c>
      <c r="ER59" s="11">
        <v>5372758.8835855518</v>
      </c>
      <c r="ES59" s="11">
        <v>0</v>
      </c>
      <c r="ET59" s="11">
        <v>3617649.9523946517</v>
      </c>
      <c r="EU59" s="11">
        <v>8564.7766734682791</v>
      </c>
      <c r="EV59" s="11">
        <v>147165.20614585493</v>
      </c>
      <c r="EW59" s="11">
        <v>34743.202766721326</v>
      </c>
      <c r="EX59" s="11">
        <v>2383.2422047911732</v>
      </c>
      <c r="EY59" s="11">
        <v>167757.90832162867</v>
      </c>
      <c r="EZ59" s="11">
        <v>1262187.4145530753</v>
      </c>
      <c r="FA59" s="11">
        <v>0</v>
      </c>
      <c r="FB59" s="11">
        <v>201272.25182650454</v>
      </c>
      <c r="FC59" s="11">
        <v>0</v>
      </c>
      <c r="FD59" s="11">
        <v>831565.3386748702</v>
      </c>
      <c r="FE59" s="11">
        <v>1161867.8129951467</v>
      </c>
      <c r="FF59" s="11">
        <v>1658198.1754103457</v>
      </c>
      <c r="FG59" s="11">
        <v>0</v>
      </c>
      <c r="FH59" s="11">
        <v>291798.21744911926</v>
      </c>
      <c r="FI59" s="11">
        <v>22715.277264415869</v>
      </c>
      <c r="FJ59" s="11">
        <v>2297445.4854186908</v>
      </c>
      <c r="FK59" s="11">
        <v>1241780.903174551</v>
      </c>
      <c r="FL59" s="11">
        <v>195574.81343067565</v>
      </c>
      <c r="FM59" s="11">
        <v>0</v>
      </c>
      <c r="FN59" s="11">
        <v>32285.484243030423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2159.8132480920008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114619.05478667549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5250.5804824305542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568775.64743719343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1042.6684645961384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3239.7198721380009</v>
      </c>
      <c r="JD59" s="11">
        <v>2830.1001181895185</v>
      </c>
      <c r="JE59" s="11">
        <v>521.3342322980692</v>
      </c>
      <c r="JF59" s="11">
        <v>0</v>
      </c>
      <c r="JG59" s="11">
        <v>0</v>
      </c>
      <c r="JH59" s="11">
        <v>0</v>
      </c>
      <c r="JI59" s="11">
        <v>1452.2882185446213</v>
      </c>
      <c r="JJ59" s="11">
        <v>670361.34641641716</v>
      </c>
      <c r="JK59" s="11">
        <v>2184241.4806911102</v>
      </c>
      <c r="JL59" s="11">
        <v>2183571.1938210125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2010.8606102925523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141095.38615552743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4">
        <f t="shared" si="3"/>
        <v>0</v>
      </c>
      <c r="NR59" s="11">
        <f>W_DirectConsumption_Total!E59</f>
        <v>0</v>
      </c>
      <c r="NS59" s="11">
        <f t="shared" si="1"/>
        <v>0</v>
      </c>
      <c r="NU59" s="11">
        <f t="shared" si="2"/>
        <v>0</v>
      </c>
    </row>
    <row r="60">
      <c r="A60" s="57" t="s">
        <v>840</v>
      </c>
      <c r="B60" s="57" t="s">
        <v>852</v>
      </c>
      <c r="C60" s="11">
        <v>43106.451615776299</v>
      </c>
      <c r="D60" s="11">
        <v>10776.612903944075</v>
      </c>
      <c r="E60" s="11">
        <v>3145.1059118806738</v>
      </c>
      <c r="F60" s="11">
        <v>4440.1495226550696</v>
      </c>
      <c r="G60" s="11">
        <v>41533.898659835962</v>
      </c>
      <c r="H60" s="11">
        <v>3746.3761597402149</v>
      </c>
      <c r="I60" s="11">
        <v>3561.3699296295863</v>
      </c>
      <c r="J60" s="11">
        <v>4902.6650979316391</v>
      </c>
      <c r="K60" s="11">
        <v>2682.5903366041043</v>
      </c>
      <c r="L60" s="11">
        <v>9897.8333109185915</v>
      </c>
      <c r="M60" s="11">
        <v>2728.8418941317614</v>
      </c>
      <c r="N60" s="11">
        <v>1433.798283357366</v>
      </c>
      <c r="O60" s="11">
        <v>185.00623011062788</v>
      </c>
      <c r="P60" s="11">
        <v>55039.353457911799</v>
      </c>
      <c r="Q60" s="11">
        <v>47685.355811014335</v>
      </c>
      <c r="R60" s="11">
        <v>35567.447738768213</v>
      </c>
      <c r="S60" s="11">
        <v>0</v>
      </c>
      <c r="T60" s="11">
        <v>0</v>
      </c>
      <c r="U60" s="11">
        <v>0</v>
      </c>
      <c r="V60" s="11">
        <v>0</v>
      </c>
      <c r="W60" s="11">
        <v>231.25778763828487</v>
      </c>
      <c r="X60" s="11">
        <v>46.251557527656971</v>
      </c>
      <c r="Y60" s="11">
        <v>47454.098023376057</v>
      </c>
      <c r="Z60" s="11">
        <v>416.26401774891269</v>
      </c>
      <c r="AA60" s="11">
        <v>0</v>
      </c>
      <c r="AB60" s="11">
        <v>0</v>
      </c>
      <c r="AC60" s="11">
        <v>62162.093317170969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62162.093317170969</v>
      </c>
      <c r="BF60" s="11">
        <v>1212947.0961628039</v>
      </c>
      <c r="BG60" s="11">
        <v>0</v>
      </c>
      <c r="BH60" s="11">
        <v>17020.573170177762</v>
      </c>
      <c r="BI60" s="11">
        <v>0</v>
      </c>
      <c r="BJ60" s="11">
        <v>17298.082515343707</v>
      </c>
      <c r="BK60" s="11">
        <v>0</v>
      </c>
      <c r="BL60" s="11">
        <v>5318.9291156805511</v>
      </c>
      <c r="BM60" s="11">
        <v>136025.83068883914</v>
      </c>
      <c r="BN60" s="11">
        <v>0</v>
      </c>
      <c r="BO60" s="11">
        <v>14245.479718518345</v>
      </c>
      <c r="BP60" s="11">
        <v>0</v>
      </c>
      <c r="BQ60" s="11">
        <v>0</v>
      </c>
      <c r="BR60" s="11">
        <v>46.251557527656971</v>
      </c>
      <c r="BS60" s="11">
        <v>0</v>
      </c>
      <c r="BT60" s="11">
        <v>0</v>
      </c>
      <c r="BU60" s="11">
        <v>1295.0436107743953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583879.66222914157</v>
      </c>
      <c r="CE60" s="11">
        <v>13829.215700769435</v>
      </c>
      <c r="CF60" s="11">
        <v>0</v>
      </c>
      <c r="CG60" s="11">
        <v>0</v>
      </c>
      <c r="CH60" s="11">
        <v>0</v>
      </c>
      <c r="CI60" s="11">
        <v>0</v>
      </c>
      <c r="CJ60" s="11">
        <v>878.77959302548254</v>
      </c>
      <c r="CK60" s="11">
        <v>2292435.5947284093</v>
      </c>
      <c r="CL60" s="11">
        <v>521995.07825713657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430787.00681259704</v>
      </c>
      <c r="CU60" s="11">
        <v>0</v>
      </c>
      <c r="CV60" s="11">
        <v>23773.300569215684</v>
      </c>
      <c r="CW60" s="11">
        <v>0</v>
      </c>
      <c r="CX60" s="11">
        <v>0</v>
      </c>
      <c r="CY60" s="11">
        <v>268814.05235074228</v>
      </c>
      <c r="CZ60" s="11">
        <v>301745.16131043405</v>
      </c>
      <c r="DA60" s="11">
        <v>5041.4197705146098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107858.63215449605</v>
      </c>
      <c r="DH60" s="11">
        <v>0</v>
      </c>
      <c r="DI60" s="11">
        <v>0</v>
      </c>
      <c r="DJ60" s="11">
        <v>0</v>
      </c>
      <c r="DK60" s="11">
        <v>119421.52153641029</v>
      </c>
      <c r="DL60" s="11">
        <v>370.01246022125576</v>
      </c>
      <c r="DM60" s="11">
        <v>0</v>
      </c>
      <c r="DN60" s="11">
        <v>7168.9914167868301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462.51557527656973</v>
      </c>
      <c r="DU60" s="11">
        <v>57305.679776766992</v>
      </c>
      <c r="DV60" s="11">
        <v>2163000.339338406</v>
      </c>
      <c r="DW60" s="11">
        <v>0</v>
      </c>
      <c r="DX60" s="11">
        <v>6910028.946189479</v>
      </c>
      <c r="DY60" s="11">
        <v>25947.123773015563</v>
      </c>
      <c r="DZ60" s="11">
        <v>1896.3138586339358</v>
      </c>
      <c r="EA60" s="11">
        <v>0</v>
      </c>
      <c r="EB60" s="11">
        <v>0</v>
      </c>
      <c r="EC60" s="11">
        <v>177282.22000350917</v>
      </c>
      <c r="ED60" s="11">
        <v>180381.07435786218</v>
      </c>
      <c r="EE60" s="11">
        <v>387819.30986940372</v>
      </c>
      <c r="EF60" s="11">
        <v>5888037.4394467985</v>
      </c>
      <c r="EG60" s="11">
        <v>19101.89325892233</v>
      </c>
      <c r="EH60" s="11">
        <v>399012.1867910967</v>
      </c>
      <c r="EI60" s="11">
        <v>848022.30726959056</v>
      </c>
      <c r="EJ60" s="11">
        <v>352899.3839360227</v>
      </c>
      <c r="EK60" s="11">
        <v>0</v>
      </c>
      <c r="EL60" s="11">
        <v>0</v>
      </c>
      <c r="EM60" s="11">
        <v>0</v>
      </c>
      <c r="EN60" s="11">
        <v>19379.402604088271</v>
      </c>
      <c r="EO60" s="11">
        <v>2595498.6537795262</v>
      </c>
      <c r="EP60" s="11">
        <v>9389.0661781143663</v>
      </c>
      <c r="EQ60" s="11">
        <v>1460022.9164755477</v>
      </c>
      <c r="ER60" s="11">
        <v>6673220.9716478763</v>
      </c>
      <c r="ES60" s="11">
        <v>0</v>
      </c>
      <c r="ET60" s="11">
        <v>4493292.5622543469</v>
      </c>
      <c r="EU60" s="11">
        <v>10637.858231361102</v>
      </c>
      <c r="EV60" s="11">
        <v>182786.15534930033</v>
      </c>
      <c r="EW60" s="11">
        <v>43152.703173303955</v>
      </c>
      <c r="EX60" s="11">
        <v>2960.0996817700461</v>
      </c>
      <c r="EY60" s="11">
        <v>208363.26666209463</v>
      </c>
      <c r="EZ60" s="11">
        <v>1567696.5423999331</v>
      </c>
      <c r="FA60" s="11">
        <v>0</v>
      </c>
      <c r="FB60" s="11">
        <v>249989.66843698593</v>
      </c>
      <c r="FC60" s="11">
        <v>0</v>
      </c>
      <c r="FD60" s="11">
        <v>1032843.5311501079</v>
      </c>
      <c r="FE60" s="11">
        <v>1443094.846420425</v>
      </c>
      <c r="FF60" s="11">
        <v>2177140.187731625</v>
      </c>
      <c r="FG60" s="11">
        <v>0</v>
      </c>
      <c r="FH60" s="11">
        <v>362427.20478671999</v>
      </c>
      <c r="FI60" s="11">
        <v>28213.450091870749</v>
      </c>
      <c r="FJ60" s="11">
        <v>2853536.0932263243</v>
      </c>
      <c r="FK60" s="11">
        <v>1542350.6888747772</v>
      </c>
      <c r="FL60" s="11">
        <v>242913.18013525443</v>
      </c>
      <c r="FM60" s="11">
        <v>0</v>
      </c>
      <c r="FN60" s="11">
        <v>40100.100376478593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2682.5903366041043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142362.29407012815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6521.4696113996333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706446.28967743262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1295.0436107743953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4023.8855049061563</v>
      </c>
      <c r="JD60" s="11">
        <v>3515.1183721019302</v>
      </c>
      <c r="JE60" s="11">
        <v>647.52180538719767</v>
      </c>
      <c r="JF60" s="11">
        <v>0</v>
      </c>
      <c r="JG60" s="11">
        <v>0</v>
      </c>
      <c r="JH60" s="11">
        <v>0</v>
      </c>
      <c r="JI60" s="11">
        <v>1803.8107435786219</v>
      </c>
      <c r="JJ60" s="11">
        <v>832620.53861288074</v>
      </c>
      <c r="JK60" s="11">
        <v>2712931.3583422475</v>
      </c>
      <c r="JL60" s="11">
        <v>2712098.8303067493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2497.5841064934762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175247.15147229226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4">
        <f t="shared" si="3"/>
        <v>0</v>
      </c>
      <c r="NR60" s="11">
        <f>W_DirectConsumption_Total!E60</f>
        <v>0</v>
      </c>
      <c r="NS60" s="11">
        <f t="shared" si="1"/>
        <v>0</v>
      </c>
      <c r="NU60" s="11">
        <f t="shared" si="2"/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4">
        <f t="shared" si="3"/>
        <v>0</v>
      </c>
      <c r="NR61" s="11">
        <f>W_DirectConsumption_Total!E61</f>
        <v>0</v>
      </c>
      <c r="NS61" s="11">
        <f t="shared" si="1"/>
        <v>0</v>
      </c>
      <c r="NU61" s="11">
        <f t="shared" si="2"/>
        <v>0</v>
      </c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4">
        <f t="shared" si="3"/>
        <v>0</v>
      </c>
      <c r="NR62" s="11">
        <f>W_DirectConsumption_Total!E62</f>
        <v>0</v>
      </c>
      <c r="NS62" s="11">
        <f t="shared" si="1"/>
        <v>0</v>
      </c>
      <c r="NU62" s="11">
        <f t="shared" si="2"/>
        <v>0</v>
      </c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4">
        <f t="shared" si="3"/>
        <v>0</v>
      </c>
      <c r="NR63" s="11">
        <f>W_DirectConsumption_Total!E63</f>
        <v>0</v>
      </c>
      <c r="NS63" s="11">
        <f t="shared" si="1"/>
        <v>0</v>
      </c>
      <c r="NU63" s="11">
        <f t="shared" si="2"/>
        <v>0</v>
      </c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B48-0C04-7D4D-A290-89DFCD09C119}">
  <dimension ref="A1:NQ240"/>
  <sheetViews>
    <sheetView zoomScale="130" zoomScaleNormal="130" workbookViewId="0">
      <pane xSplit="2" ySplit="3" topLeftCell="NN4" activePane="bottomRight" state="frozen"/>
      <selection pane="topRight" activeCell="D1" sqref="D1"/>
      <selection pane="bottomLeft" activeCell="A4" sqref="A4"/>
      <selection pane="bottomRight" activeCell="B3" sqref="B3"/>
    </sheetView>
  </sheetViews>
  <sheetFormatPr baseColWidth="10" defaultColWidth="10.6640625" defaultRowHeight="16"/>
  <cols>
    <col min="1" max="1" width="4.85546875" style="3" customWidth="true"/>
    <col min="2" max="2" width="53.7109375" style="3" customWidth="true"/>
    <col min="3" max="3" width="4.7109375" style="3" customWidth="true"/>
    <col min="25" max="25" width="5.42578125" style="3" customWidth="true"/>
    <col min="26" max="26" width="4.7109375" style="3" customWidth="true"/>
    <col min="32" max="32" width="5.42578125" style="3" customWidth="true"/>
    <col min="33" max="33" width="4.7109375" style="3" customWidth="true"/>
    <col min="47" max="47" width="5.42578125" style="3" customWidth="true"/>
    <col min="48" max="48" width="5.7109375" style="3" customWidth="true"/>
    <col min="49" max="49" width="4.7109375" style="3" customWidth="true"/>
    <col min="61" max="61" width="5.42578125" style="3" customWidth="true"/>
    <col min="63" max="63" width="4.7109375" style="3" customWidth="true"/>
    <col min="80" max="80" width="5.7109375" style="3" customWidth="true"/>
    <col min="81" max="81" width="4.7109375" style="3" customWidth="true"/>
    <col min="82" max="82" width="5.7109375" style="3" customWidth="true"/>
    <col min="83" max="83" width="4.7109375" style="3" customWidth="true"/>
    <col min="85" max="85" width="5.42578125" style="3" customWidth="true"/>
    <col min="86" max="86" width="4.7109375" style="3" customWidth="true"/>
    <col min="87" max="87" width="5.42578125" style="3" customWidth="true"/>
    <col min="88" max="88" width="5.7109375" style="3" customWidth="true"/>
    <col min="89" max="89" width="4.7109375" style="3" customWidth="true"/>
    <col min="91" max="91" width="5.42578125" style="3" customWidth="true"/>
    <col min="92" max="92" width="4.7109375" style="3" customWidth="true"/>
    <col min="93" max="93" width="5.42578125" style="3" customWidth="true"/>
    <col min="95" max="95" width="4.7109375" style="3" customWidth="true"/>
    <col min="97" max="97" width="5.42578125" style="3" customWidth="true"/>
    <col min="100" max="100" width="4.7109375" style="3" customWidth="true"/>
    <col min="104" max="104" width="5.42578125" style="3" customWidth="true"/>
    <col min="105" max="105" width="4.7109375" style="3" customWidth="true"/>
    <col min="109" max="109" width="5.42578125" style="3" customWidth="true"/>
    <col min="110" max="110" width="4.7109375" style="3" customWidth="true"/>
    <col min="114" max="114" width="5.42578125" style="3" customWidth="true"/>
    <col min="115" max="115" width="4.7109375" style="3" customWidth="true"/>
    <col min="125" max="125" width="5.42578125" style="3" customWidth="true"/>
    <col min="127" max="127" width="5.7109375" style="3" customWidth="true"/>
    <col min="128" max="128" width="5.42578125" style="3" customWidth="true"/>
    <col min="129" max="129" width="4.7109375" style="3" customWidth="true"/>
    <col min="130" max="130" width="5.42578125" style="3" customWidth="true"/>
    <col min="131" max="131" width="4.7109375" style="3" customWidth="true"/>
    <col min="136" max="136" width="5.7109375" style="3" customWidth="true"/>
    <col min="139" max="139" width="4.7109375" style="3" customWidth="true"/>
    <col min="140" max="140" width="5.42578125" style="3" customWidth="true"/>
    <col min="141" max="141" width="4.7109375" style="3" customWidth="true"/>
    <col min="144" max="144" width="5.7109375" style="3" customWidth="true"/>
    <col min="146" max="146" width="5.42578125" style="3" customWidth="true"/>
    <col min="149" max="149" width="2.42578125" style="3" customWidth="true"/>
    <col min="150" max="150" width="5.42578125" style="3" customWidth="true"/>
    <col min="155" max="155" width="4.7109375" style="3" customWidth="true"/>
    <col min="157" max="157" width="5.42578125" style="3" customWidth="true"/>
    <col min="159" max="159" width="5.7109375" style="3" customWidth="true"/>
    <col min="161" max="161" width="4.7109375" style="3" customWidth="true"/>
    <col min="162" max="162" width="5.7109375" style="3" customWidth="true"/>
    <col min="163" max="163" width="2.42578125" style="3" customWidth="true"/>
    <col min="164" max="164" width="4.7109375" style="3" customWidth="true"/>
    <col min="171" max="171" width="5.42578125" style="3" customWidth="true"/>
    <col min="208" max="208" width="4.7109375" style="3" customWidth="true"/>
    <col min="209" max="209" width="5.42578125" style="3" customWidth="true"/>
    <col min="225" max="225" width="4.7109375" style="3" customWidth="true"/>
    <col min="226" max="226" width="5.42578125" style="3" customWidth="true"/>
    <col min="227" max="227" width="4.7109375" style="3" customWidth="true"/>
    <col min="229" max="229" width="5.42578125" style="3" customWidth="true"/>
    <col min="234" max="234" width="4.7109375" style="3" customWidth="true"/>
    <col min="235" max="235" width="5.42578125" style="3" customWidth="true"/>
    <col min="239" max="239" width="4.7109375" style="3" customWidth="true"/>
    <col min="241" max="241" width="5.42578125" style="3" customWidth="true"/>
    <col min="242" max="242" width="4.7109375" style="3" customWidth="true"/>
    <col min="245" max="245" width="5.42578125" style="3" customWidth="true"/>
    <col min="246" max="246" width="4.7109375" style="3" customWidth="true"/>
    <col min="247" max="247" width="5.42578125" style="3" customWidth="true"/>
    <col min="255" max="255" width="4.7109375" style="3" customWidth="true"/>
    <col min="257" max="257" width="5.42578125" style="3" customWidth="true"/>
    <col min="258" max="258" width="4.7109375" style="3" customWidth="true"/>
    <col min="264" max="264" width="5.42578125" style="3" customWidth="true"/>
    <col min="265" max="265" width="5.7109375" style="3" customWidth="true"/>
    <col min="266" max="266" width="5.42578125" style="3" customWidth="true"/>
    <col min="268" max="268" width="4.7109375" style="3" customWidth="true"/>
    <col min="269" max="269" width="5.42578125" style="3" customWidth="true"/>
    <col min="272" max="272" width="4.7109375" style="3" customWidth="true"/>
    <col min="280" max="280" width="5.42578125" style="3" customWidth="true"/>
    <col min="281" max="281" width="4.7109375" style="3" customWidth="true"/>
    <col min="317" max="317" width="5.42578125" style="3" customWidth="true"/>
    <col min="319" max="319" width="4.7109375" style="3" customWidth="true"/>
    <col min="361" max="361" width="5.42578125" style="3" customWidth="true"/>
    <col min="363" max="363" width="4.7109375" style="3" customWidth="true"/>
    <col min="381" max="16384" width="10.6640625" style="3"/>
    <col min="4" max="4" width="4.7109375" style="3" customWidth="true"/>
    <col min="5" max="5" width="4.7109375" style="3" customWidth="true"/>
    <col min="6" max="6" width="4.7109375" style="3" customWidth="true"/>
    <col min="7" max="7" width="4.7109375" style="3" customWidth="true"/>
    <col min="8" max="8" width="4.7109375" style="3" customWidth="true"/>
    <col min="9" max="9" width="4.7109375" style="3" customWidth="true"/>
    <col min="10" max="10" width="4.7109375" style="3" customWidth="true"/>
    <col min="11" max="11" width="4.7109375" style="3" customWidth="true"/>
    <col min="12" max="12" width="4.7109375" style="3" customWidth="true"/>
    <col min="13" max="13" width="4.7109375" style="3" customWidth="true"/>
    <col min="14" max="14" width="4.7109375" style="3" customWidth="true"/>
    <col min="15" max="15" width="4.7109375" style="3" customWidth="true"/>
    <col min="16" max="16" width="4.7109375" style="3" customWidth="true"/>
    <col min="17" max="17" width="4.7109375" style="3" customWidth="true"/>
    <col min="18" max="18" width="4.7109375" style="3" customWidth="true"/>
    <col min="19" max="19" width="4.7109375" style="3" customWidth="true"/>
    <col min="20" max="20" width="4.7109375" style="3" customWidth="true"/>
    <col min="21" max="21" width="4.7109375" style="3" customWidth="true"/>
    <col min="22" max="22" width="4.7109375" style="3" customWidth="true"/>
    <col min="23" max="23" width="4.7109375" style="3" customWidth="true"/>
    <col min="24" max="24" width="4.7109375" style="3" customWidth="true"/>
    <col min="27" max="27" width="4.7109375" style="3" customWidth="true"/>
    <col min="28" max="28" width="4.7109375" style="3" customWidth="true"/>
    <col min="29" max="29" width="4.7109375" style="3" customWidth="true"/>
    <col min="30" max="30" width="4.7109375" style="3" customWidth="true"/>
    <col min="31" max="31" width="4.7109375" style="3" customWidth="true"/>
    <col min="34" max="34" width="4.7109375" style="3" customWidth="true"/>
    <col min="35" max="35" width="4.7109375" style="3" customWidth="true"/>
    <col min="36" max="36" width="4.7109375" style="3" customWidth="true"/>
    <col min="37" max="37" width="4.7109375" style="3" customWidth="true"/>
    <col min="38" max="38" width="4.7109375" style="3" customWidth="true"/>
    <col min="39" max="39" width="4.7109375" style="3" customWidth="true"/>
    <col min="40" max="40" width="4.7109375" style="3" customWidth="true"/>
    <col min="41" max="41" width="4.7109375" style="3" customWidth="true"/>
    <col min="42" max="42" width="4.7109375" style="3" customWidth="true"/>
    <col min="43" max="43" width="4.7109375" style="3" customWidth="true"/>
    <col min="44" max="44" width="4.7109375" style="3" customWidth="true"/>
    <col min="45" max="45" width="4.7109375" style="3" customWidth="true"/>
    <col min="46" max="46" width="4.7109375" style="3" customWidth="true"/>
    <col min="50" max="50" width="4.7109375" style="3" customWidth="true"/>
    <col min="51" max="51" width="4.7109375" style="3" customWidth="true"/>
    <col min="52" max="52" width="4.7109375" style="3" customWidth="true"/>
    <col min="53" max="53" width="4.7109375" style="3" customWidth="true"/>
    <col min="54" max="54" width="4.7109375" style="3" customWidth="true"/>
    <col min="55" max="55" width="4.7109375" style="3" customWidth="true"/>
    <col min="56" max="56" width="4.7109375" style="3" customWidth="true"/>
    <col min="57" max="57" width="4.7109375" style="3" customWidth="true"/>
    <col min="58" max="58" width="4.7109375" style="3" customWidth="true"/>
    <col min="59" max="59" width="4.7109375" style="3" customWidth="true"/>
    <col min="60" max="60" width="4.7109375" style="3" customWidth="true"/>
    <col min="62" max="62" width="5.42578125" style="3" customWidth="true"/>
    <col min="64" max="64" width="4.7109375" style="3" customWidth="true"/>
    <col min="65" max="65" width="4.7109375" style="3" customWidth="true"/>
    <col min="66" max="66" width="4.7109375" style="3" customWidth="true"/>
    <col min="67" max="67" width="4.7109375" style="3" customWidth="true"/>
    <col min="68" max="68" width="4.7109375" style="3" customWidth="true"/>
    <col min="69" max="69" width="4.7109375" style="3" customWidth="true"/>
    <col min="70" max="70" width="4.7109375" style="3" customWidth="true"/>
    <col min="71" max="71" width="4.7109375" style="3" customWidth="true"/>
    <col min="72" max="72" width="4.7109375" style="3" customWidth="true"/>
    <col min="73" max="73" width="4.7109375" style="3" customWidth="true"/>
    <col min="74" max="74" width="4.7109375" style="3" customWidth="true"/>
    <col min="75" max="75" width="4.7109375" style="3" customWidth="true"/>
    <col min="76" max="76" width="4.7109375" style="3" customWidth="true"/>
    <col min="77" max="77" width="4.7109375" style="3" customWidth="true"/>
    <col min="78" max="78" width="4.7109375" style="3" customWidth="true"/>
    <col min="79" max="79" width="4.7109375" style="3" customWidth="true"/>
    <col min="84" max="84" width="4.7109375" style="3" customWidth="true"/>
    <col min="90" max="90" width="4.7109375" style="3" customWidth="true"/>
    <col min="94" max="94" width="5.42578125" style="3" customWidth="true"/>
    <col min="96" max="96" width="4.7109375" style="3" customWidth="true"/>
    <col min="98" max="98" width="5.42578125" style="3" customWidth="true"/>
    <col min="99" max="99" width="5.42578125" style="3" customWidth="true"/>
    <col min="101" max="101" width="4.7109375" style="3" customWidth="true"/>
    <col min="102" max="102" width="4.7109375" style="3" customWidth="true"/>
    <col min="103" max="103" width="4.7109375" style="3" customWidth="true"/>
    <col min="106" max="106" width="4.7109375" style="3" customWidth="true"/>
    <col min="107" max="107" width="4.7109375" style="3" customWidth="true"/>
    <col min="108" max="108" width="4.7109375" style="3" customWidth="true"/>
    <col min="111" max="111" width="4.7109375" style="3" customWidth="true"/>
    <col min="112" max="112" width="4.7109375" style="3" customWidth="true"/>
    <col min="113" max="113" width="4.7109375" style="3" customWidth="true"/>
    <col min="116" max="116" width="4.7109375" style="3" customWidth="true"/>
    <col min="117" max="117" width="4.7109375" style="3" customWidth="true"/>
    <col min="118" max="118" width="4.7109375" style="3" customWidth="true"/>
    <col min="119" max="119" width="4.7109375" style="3" customWidth="true"/>
    <col min="120" max="120" width="4.7109375" style="3" customWidth="true"/>
    <col min="121" max="121" width="4.7109375" style="3" customWidth="true"/>
    <col min="122" max="122" width="4.7109375" style="3" customWidth="true"/>
    <col min="123" max="123" width="4.7109375" style="3" customWidth="true"/>
    <col min="124" max="124" width="4.7109375" style="3" customWidth="true"/>
    <col min="126" max="126" width="5.42578125" style="3" customWidth="true"/>
    <col min="132" max="132" width="4.7109375" style="3" customWidth="true"/>
    <col min="133" max="133" width="4.7109375" style="3" customWidth="true"/>
    <col min="134" max="134" width="4.7109375" style="3" customWidth="true"/>
    <col min="135" max="135" width="4.7109375" style="3" customWidth="true"/>
    <col min="137" max="137" width="5.7109375" style="3" customWidth="true"/>
    <col min="138" max="138" width="5.7109375" style="3" customWidth="true"/>
    <col min="142" max="142" width="4.7109375" style="3" customWidth="true"/>
    <col min="143" max="143" width="4.7109375" style="3" customWidth="true"/>
    <col min="145" max="145" width="5.7109375" style="3" customWidth="true"/>
    <col min="147" max="147" width="5.42578125" style="3" customWidth="true"/>
    <col min="148" max="148" width="5.42578125" style="3" customWidth="true"/>
    <col min="151" max="151" width="5.42578125" style="3" customWidth="true"/>
    <col min="152" max="152" width="5.42578125" style="3" customWidth="true"/>
    <col min="153" max="153" width="5.42578125" style="3" customWidth="true"/>
    <col min="154" max="154" width="5.42578125" style="3" customWidth="true"/>
    <col min="156" max="156" width="4.7109375" style="3" customWidth="true"/>
    <col min="158" max="158" width="5.42578125" style="3" customWidth="true"/>
    <col min="160" max="160" width="5.7109375" style="3" customWidth="true"/>
    <col min="165" max="165" width="4.7109375" style="3" customWidth="true"/>
    <col min="166" max="166" width="4.7109375" style="3" customWidth="true"/>
    <col min="167" max="167" width="4.7109375" style="3" customWidth="true"/>
    <col min="168" max="168" width="4.7109375" style="3" customWidth="true"/>
    <col min="169" max="169" width="4.7109375" style="3" customWidth="true"/>
    <col min="170" max="170" width="4.7109375" style="3" customWidth="true"/>
    <col min="172" max="172" width="5.42578125" style="3" customWidth="true"/>
    <col min="173" max="173" width="5.42578125" style="3" customWidth="true"/>
    <col min="174" max="174" width="5.42578125" style="3" customWidth="true"/>
    <col min="175" max="175" width="5.42578125" style="3" customWidth="true"/>
    <col min="176" max="176" width="5.42578125" style="3" customWidth="true"/>
    <col min="177" max="177" width="5.42578125" style="3" customWidth="true"/>
    <col min="178" max="178" width="5.42578125" style="3" customWidth="true"/>
    <col min="179" max="179" width="5.42578125" style="3" customWidth="true"/>
    <col min="180" max="180" width="5.42578125" style="3" customWidth="true"/>
    <col min="181" max="181" width="5.42578125" style="3" customWidth="true"/>
    <col min="182" max="182" width="5.42578125" style="3" customWidth="true"/>
    <col min="183" max="183" width="5.42578125" style="3" customWidth="true"/>
    <col min="184" max="184" width="5.42578125" style="3" customWidth="true"/>
    <col min="185" max="185" width="5.42578125" style="3" customWidth="true"/>
    <col min="186" max="186" width="5.42578125" style="3" customWidth="true"/>
    <col min="187" max="187" width="5.42578125" style="3" customWidth="true"/>
    <col min="188" max="188" width="5.42578125" style="3" customWidth="true"/>
    <col min="189" max="189" width="5.42578125" style="3" customWidth="true"/>
    <col min="190" max="190" width="5.42578125" style="3" customWidth="true"/>
    <col min="191" max="191" width="5.42578125" style="3" customWidth="true"/>
    <col min="192" max="192" width="5.42578125" style="3" customWidth="true"/>
    <col min="193" max="193" width="5.42578125" style="3" customWidth="true"/>
    <col min="194" max="194" width="5.42578125" style="3" customWidth="true"/>
    <col min="195" max="195" width="5.42578125" style="3" customWidth="true"/>
    <col min="196" max="196" width="5.42578125" style="3" customWidth="true"/>
    <col min="197" max="197" width="5.42578125" style="3" customWidth="true"/>
    <col min="198" max="198" width="5.42578125" style="3" customWidth="true"/>
    <col min="199" max="199" width="5.42578125" style="3" customWidth="true"/>
    <col min="200" max="200" width="5.42578125" style="3" customWidth="true"/>
    <col min="201" max="201" width="5.42578125" style="3" customWidth="true"/>
    <col min="202" max="202" width="5.42578125" style="3" customWidth="true"/>
    <col min="203" max="203" width="5.42578125" style="3" customWidth="true"/>
    <col min="204" max="204" width="5.42578125" style="3" customWidth="true"/>
    <col min="205" max="205" width="5.42578125" style="3" customWidth="true"/>
    <col min="206" max="206" width="5.42578125" style="3" customWidth="true"/>
    <col min="207" max="207" width="5.42578125" style="3" customWidth="true"/>
    <col min="210" max="210" width="5.42578125" style="3" customWidth="true"/>
    <col min="211" max="211" width="5.42578125" style="3" customWidth="true"/>
    <col min="212" max="212" width="5.42578125" style="3" customWidth="true"/>
    <col min="213" max="213" width="5.42578125" style="3" customWidth="true"/>
    <col min="214" max="214" width="5.42578125" style="3" customWidth="true"/>
    <col min="215" max="215" width="5.42578125" style="3" customWidth="true"/>
    <col min="216" max="216" width="5.42578125" style="3" customWidth="true"/>
    <col min="217" max="217" width="5.42578125" style="3" customWidth="true"/>
    <col min="218" max="218" width="5.42578125" style="3" customWidth="true"/>
    <col min="219" max="219" width="5.42578125" style="3" customWidth="true"/>
    <col min="220" max="220" width="5.42578125" style="3" customWidth="true"/>
    <col min="221" max="221" width="5.42578125" style="3" customWidth="true"/>
    <col min="222" max="222" width="5.42578125" style="3" customWidth="true"/>
    <col min="223" max="223" width="5.42578125" style="3" customWidth="true"/>
    <col min="224" max="224" width="5.42578125" style="3" customWidth="true"/>
    <col min="228" max="228" width="4.7109375" style="3" customWidth="true"/>
    <col min="230" max="230" width="5.42578125" style="3" customWidth="true"/>
    <col min="231" max="231" width="5.42578125" style="3" customWidth="true"/>
    <col min="232" max="232" width="5.42578125" style="3" customWidth="true"/>
    <col min="233" max="233" width="5.42578125" style="3" customWidth="true"/>
    <col min="236" max="236" width="5.42578125" style="3" customWidth="true"/>
    <col min="237" max="237" width="5.42578125" style="3" customWidth="true"/>
    <col min="238" max="238" width="5.42578125" style="3" customWidth="true"/>
    <col min="240" max="240" width="4.7109375" style="3" customWidth="true"/>
    <col min="243" max="243" width="4.7109375" style="3" customWidth="true"/>
    <col min="244" max="244" width="4.7109375" style="3" customWidth="true"/>
    <col min="248" max="248" width="5.42578125" style="3" customWidth="true"/>
    <col min="249" max="249" width="5.42578125" style="3" customWidth="true"/>
    <col min="250" max="250" width="5.42578125" style="3" customWidth="true"/>
    <col min="251" max="251" width="5.42578125" style="3" customWidth="true"/>
    <col min="252" max="252" width="5.42578125" style="3" customWidth="true"/>
    <col min="253" max="253" width="5.42578125" style="3" customWidth="true"/>
    <col min="254" max="254" width="5.42578125" style="3" customWidth="true"/>
    <col min="256" max="256" width="4.7109375" style="3" customWidth="true"/>
    <col min="259" max="259" width="4.7109375" style="3" customWidth="true"/>
    <col min="260" max="260" width="4.7109375" style="3" customWidth="true"/>
    <col min="261" max="261" width="4.7109375" style="3" customWidth="true"/>
    <col min="262" max="262" width="4.7109375" style="3" customWidth="true"/>
    <col min="263" max="263" width="4.7109375" style="3" customWidth="true"/>
    <col min="267" max="267" width="5.42578125" style="3" customWidth="true"/>
    <col min="270" max="270" width="5.42578125" style="3" customWidth="true"/>
    <col min="271" max="271" width="5.42578125" style="3" customWidth="true"/>
    <col min="273" max="273" width="4.7109375" style="3" customWidth="true"/>
    <col min="274" max="274" width="4.7109375" style="3" customWidth="true"/>
    <col min="275" max="275" width="4.7109375" style="3" customWidth="true"/>
    <col min="276" max="276" width="4.7109375" style="3" customWidth="true"/>
    <col min="277" max="277" width="4.7109375" style="3" customWidth="true"/>
    <col min="278" max="278" width="4.7109375" style="3" customWidth="true"/>
    <col min="279" max="279" width="4.7109375" style="3" customWidth="true"/>
    <col min="282" max="282" width="4.7109375" style="3" customWidth="true"/>
    <col min="283" max="283" width="4.7109375" style="3" customWidth="true"/>
    <col min="284" max="284" width="4.7109375" style="3" customWidth="true"/>
    <col min="285" max="285" width="4.7109375" style="3" customWidth="true"/>
    <col min="286" max="286" width="4.7109375" style="3" customWidth="true"/>
    <col min="287" max="287" width="4.7109375" style="3" customWidth="true"/>
    <col min="288" max="288" width="4.7109375" style="3" customWidth="true"/>
    <col min="289" max="289" width="4.7109375" style="3" customWidth="true"/>
    <col min="290" max="290" width="4.7109375" style="3" customWidth="true"/>
    <col min="291" max="291" width="4.7109375" style="3" customWidth="true"/>
    <col min="292" max="292" width="4.7109375" style="3" customWidth="true"/>
    <col min="293" max="293" width="4.7109375" style="3" customWidth="true"/>
    <col min="294" max="294" width="4.7109375" style="3" customWidth="true"/>
    <col min="295" max="295" width="4.7109375" style="3" customWidth="true"/>
    <col min="296" max="296" width="4.7109375" style="3" customWidth="true"/>
    <col min="297" max="297" width="4.7109375" style="3" customWidth="true"/>
    <col min="298" max="298" width="4.7109375" style="3" customWidth="true"/>
    <col min="299" max="299" width="4.7109375" style="3" customWidth="true"/>
    <col min="300" max="300" width="4.7109375" style="3" customWidth="true"/>
    <col min="301" max="301" width="4.7109375" style="3" customWidth="true"/>
    <col min="302" max="302" width="4.7109375" style="3" customWidth="true"/>
    <col min="303" max="303" width="4.7109375" style="3" customWidth="true"/>
    <col min="304" max="304" width="4.7109375" style="3" customWidth="true"/>
    <col min="305" max="305" width="4.7109375" style="3" customWidth="true"/>
    <col min="306" max="306" width="4.7109375" style="3" customWidth="true"/>
    <col min="307" max="307" width="4.7109375" style="3" customWidth="true"/>
    <col min="308" max="308" width="4.7109375" style="3" customWidth="true"/>
    <col min="309" max="309" width="4.7109375" style="3" customWidth="true"/>
    <col min="310" max="310" width="4.7109375" style="3" customWidth="true"/>
    <col min="311" max="311" width="4.7109375" style="3" customWidth="true"/>
    <col min="312" max="312" width="4.7109375" style="3" customWidth="true"/>
    <col min="313" max="313" width="4.7109375" style="3" customWidth="true"/>
    <col min="314" max="314" width="4.7109375" style="3" customWidth="true"/>
    <col min="315" max="315" width="4.7109375" style="3" customWidth="true"/>
    <col min="316" max="316" width="4.7109375" style="3" customWidth="true"/>
    <col min="318" max="318" width="5.42578125" style="3" customWidth="true"/>
    <col min="320" max="320" width="4.7109375" style="3" customWidth="true"/>
    <col min="321" max="321" width="4.7109375" style="3" customWidth="true"/>
    <col min="322" max="322" width="4.7109375" style="3" customWidth="true"/>
    <col min="323" max="323" width="4.7109375" style="3" customWidth="true"/>
    <col min="324" max="324" width="4.7109375" style="3" customWidth="true"/>
    <col min="325" max="325" width="4.7109375" style="3" customWidth="true"/>
    <col min="326" max="326" width="4.7109375" style="3" customWidth="true"/>
    <col min="327" max="327" width="4.7109375" style="3" customWidth="true"/>
    <col min="328" max="328" width="4.7109375" style="3" customWidth="true"/>
    <col min="329" max="329" width="4.7109375" style="3" customWidth="true"/>
    <col min="330" max="330" width="4.7109375" style="3" customWidth="true"/>
    <col min="331" max="331" width="4.7109375" style="3" customWidth="true"/>
    <col min="332" max="332" width="4.7109375" style="3" customWidth="true"/>
    <col min="333" max="333" width="4.7109375" style="3" customWidth="true"/>
    <col min="334" max="334" width="4.7109375" style="3" customWidth="true"/>
    <col min="335" max="335" width="4.7109375" style="3" customWidth="true"/>
    <col min="336" max="336" width="4.7109375" style="3" customWidth="true"/>
    <col min="337" max="337" width="4.7109375" style="3" customWidth="true"/>
    <col min="338" max="338" width="4.7109375" style="3" customWidth="true"/>
    <col min="339" max="339" width="4.7109375" style="3" customWidth="true"/>
    <col min="340" max="340" width="4.7109375" style="3" customWidth="true"/>
    <col min="341" max="341" width="4.7109375" style="3" customWidth="true"/>
    <col min="342" max="342" width="4.7109375" style="3" customWidth="true"/>
    <col min="343" max="343" width="4.7109375" style="3" customWidth="true"/>
    <col min="344" max="344" width="4.7109375" style="3" customWidth="true"/>
    <col min="345" max="345" width="4.7109375" style="3" customWidth="true"/>
    <col min="346" max="346" width="4.7109375" style="3" customWidth="true"/>
    <col min="347" max="347" width="4.7109375" style="3" customWidth="true"/>
    <col min="348" max="348" width="4.7109375" style="3" customWidth="true"/>
    <col min="349" max="349" width="4.7109375" style="3" customWidth="true"/>
    <col min="350" max="350" width="4.7109375" style="3" customWidth="true"/>
    <col min="351" max="351" width="4.7109375" style="3" customWidth="true"/>
    <col min="352" max="352" width="4.7109375" style="3" customWidth="true"/>
    <col min="353" max="353" width="4.7109375" style="3" customWidth="true"/>
    <col min="354" max="354" width="4.7109375" style="3" customWidth="true"/>
    <col min="355" max="355" width="4.7109375" style="3" customWidth="true"/>
    <col min="356" max="356" width="4.7109375" style="3" customWidth="true"/>
    <col min="357" max="357" width="4.7109375" style="3" customWidth="true"/>
    <col min="358" max="358" width="4.7109375" style="3" customWidth="true"/>
    <col min="359" max="359" width="4.7109375" style="3" customWidth="true"/>
    <col min="360" max="360" width="4.7109375" style="3" customWidth="true"/>
    <col min="362" max="362" width="5.42578125" style="3" customWidth="true"/>
    <col min="364" max="364" width="4.7109375" style="3" customWidth="true"/>
    <col min="365" max="365" width="4.7109375" style="3" customWidth="true"/>
    <col min="366" max="366" width="4.7109375" style="3" customWidth="true"/>
    <col min="367" max="367" width="4.7109375" style="3" customWidth="true"/>
    <col min="368" max="368" width="4.7109375" style="3" customWidth="true"/>
    <col min="369" max="369" width="4.7109375" style="3" customWidth="true"/>
    <col min="370" max="370" width="4.7109375" style="3" customWidth="true"/>
    <col min="371" max="371" width="4.7109375" style="3" customWidth="true"/>
    <col min="372" max="372" width="4.7109375" style="3" customWidth="true"/>
    <col min="373" max="373" width="4.7109375" style="3" customWidth="true"/>
    <col min="374" max="374" width="4.7109375" style="3" customWidth="true"/>
    <col min="375" max="375" width="4.7109375" style="3" customWidth="true"/>
    <col min="376" max="376" width="4.7109375" style="3" customWidth="true"/>
    <col min="377" max="377" width="4.7109375" style="3" customWidth="true"/>
    <col min="378" max="378" width="4.7109375" style="3" customWidth="true"/>
    <col min="379" max="379" width="4.7109375" style="3" customWidth="true"/>
    <col min="380" max="380" width="4.7109375" style="3" customWidth="true"/>
  </cols>
  <sheetData>
    <row r="1" ht="26">
      <c r="A1" s="1" t="str" cm="1">
        <f t="array" aca="true" ref="A1" ca="true">RIGHT(CELL("filename",A1),LEN(CELL("filename",A1))-FIND("]", CELL("filename",A1)))</f>
        <v>MUI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</row>
    <row r="4" ht="17" thickTop="true">
      <c r="A4" s="9">
        <v>1</v>
      </c>
      <c r="B4" s="63" t="s">
        <v>752</v>
      </c>
      <c r="C4" s="12">
        <v>0.049119081547530891</v>
      </c>
      <c r="D4" s="12">
        <v>0</v>
      </c>
      <c r="E4" s="12">
        <v>0.0087080794843413956</v>
      </c>
      <c r="F4" s="12">
        <v>0.02346992787477354</v>
      </c>
      <c r="G4" s="12">
        <v>0.020540608287560758</v>
      </c>
      <c r="H4" s="12">
        <v>0.026803458082153026</v>
      </c>
      <c r="I4" s="12">
        <v>0</v>
      </c>
      <c r="J4" s="12">
        <v>0.056717502256199773</v>
      </c>
      <c r="K4" s="12">
        <v>0</v>
      </c>
      <c r="L4" s="12">
        <v>0</v>
      </c>
      <c r="M4" s="12">
        <v>0.015097811001578691</v>
      </c>
      <c r="N4" s="12">
        <v>0.082471797503633801</v>
      </c>
      <c r="O4" s="12">
        <v>0.029010772139811188</v>
      </c>
      <c r="P4" s="12">
        <v>0.022119845605733466</v>
      </c>
      <c r="Q4" s="12">
        <v>0.1317310921356353</v>
      </c>
      <c r="R4" s="12">
        <v>0.031739305870514822</v>
      </c>
      <c r="S4" s="12">
        <v>0.0051921247209666373</v>
      </c>
      <c r="T4" s="12">
        <v>0.008777141972986402</v>
      </c>
      <c r="U4" s="12">
        <v>0.046520932314905207</v>
      </c>
      <c r="V4" s="12">
        <v>0</v>
      </c>
      <c r="W4" s="12">
        <v>0.054961418757733305</v>
      </c>
      <c r="X4" s="12">
        <v>6.7766545860093049e-05</v>
      </c>
      <c r="Y4" s="12">
        <v>0</v>
      </c>
      <c r="Z4" s="12">
        <v>0.054432106170531451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6.4707003651950638e-05</v>
      </c>
      <c r="AM4" s="12">
        <v>2.855831057629006e-06</v>
      </c>
      <c r="AN4" s="12">
        <v>1.6367117054120927e-06</v>
      </c>
      <c r="AO4" s="12">
        <v>0</v>
      </c>
      <c r="AP4" s="12">
        <v>3.9089172015846199</v>
      </c>
      <c r="AQ4" s="12">
        <v>0.0067479761897627864</v>
      </c>
      <c r="AR4" s="12">
        <v>0.00019824145425764199</v>
      </c>
      <c r="AS4" s="12">
        <v>0.00012660335136836887</v>
      </c>
      <c r="AT4" s="12">
        <v>0.002090047567918744</v>
      </c>
      <c r="AU4" s="12">
        <v>3.2445855219625253e-05</v>
      </c>
      <c r="AV4" s="12">
        <v>0</v>
      </c>
      <c r="AW4" s="12">
        <v>7.6564222430682967e-06</v>
      </c>
      <c r="AX4" s="12">
        <v>0</v>
      </c>
      <c r="AY4" s="12">
        <v>0.00091618206048838023</v>
      </c>
      <c r="AZ4" s="12">
        <v>0.0031605283590689778</v>
      </c>
      <c r="BA4" s="12">
        <v>0.008044699620416559</v>
      </c>
      <c r="BB4" s="12">
        <v>0.0027049436237771814</v>
      </c>
      <c r="BC4" s="12">
        <v>0.029887062897812653</v>
      </c>
      <c r="BD4" s="12">
        <v>0.014137949529520162</v>
      </c>
      <c r="BE4" s="12">
        <v>0.021610597992373692</v>
      </c>
      <c r="BF4" s="12">
        <v>9.6671387414532688e-05</v>
      </c>
      <c r="BG4" s="12">
        <v>0</v>
      </c>
      <c r="BH4" s="12">
        <v>0.004602611099619615</v>
      </c>
      <c r="BI4" s="12">
        <v>0</v>
      </c>
      <c r="BJ4" s="12">
        <v>0</v>
      </c>
      <c r="BK4" s="12">
        <v>0</v>
      </c>
      <c r="BL4" s="12">
        <v>0.023035947238870917</v>
      </c>
      <c r="BM4" s="12">
        <v>0.13158804079911535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3.0505126958348309e-06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8.5941106460492883e-06</v>
      </c>
      <c r="CD4" s="12">
        <v>0</v>
      </c>
      <c r="CE4" s="12">
        <v>7.3431598771410246e-08</v>
      </c>
      <c r="CF4" s="12">
        <v>0</v>
      </c>
      <c r="CG4" s="12">
        <v>0</v>
      </c>
      <c r="CH4" s="12">
        <v>0</v>
      </c>
      <c r="CI4" s="12">
        <v>0</v>
      </c>
      <c r="CJ4" s="12">
        <v>8.7109588250471045e-06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2.2748092452655069e-05</v>
      </c>
      <c r="DH4" s="12">
        <v>0</v>
      </c>
      <c r="DI4" s="12">
        <v>0</v>
      </c>
      <c r="DJ4" s="12">
        <v>0</v>
      </c>
      <c r="DK4" s="12">
        <v>0</v>
      </c>
      <c r="DL4" s="12">
        <v>1.4633111079296828e-10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1.892021060914558e-05</v>
      </c>
      <c r="DS4" s="12">
        <v>0</v>
      </c>
      <c r="DT4" s="12">
        <v>1.3728175852059579e-06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8.4750833908065673e-08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3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3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2.7445165836614062e-09</v>
      </c>
      <c r="IR4" s="12">
        <v>0</v>
      </c>
      <c r="IS4" s="12">
        <v>0</v>
      </c>
      <c r="IT4" s="12">
        <v>0</v>
      </c>
      <c r="IU4" s="12">
        <v>0.47315480698532408</v>
      </c>
      <c r="IV4" s="12">
        <v>0</v>
      </c>
      <c r="IW4" s="12">
        <v>6.056052059565925e-09</v>
      </c>
      <c r="IX4" s="12">
        <v>0</v>
      </c>
      <c r="IY4" s="12">
        <v>0</v>
      </c>
      <c r="IZ4" s="12">
        <v>0</v>
      </c>
      <c r="JA4" s="12">
        <v>0</v>
      </c>
      <c r="JB4" s="12">
        <v>4.116395018620201e-05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0.0005101293480706886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3.2057260733154219e-05</v>
      </c>
      <c r="LH4" s="12">
        <v>0</v>
      </c>
      <c r="LI4" s="12">
        <v>0</v>
      </c>
      <c r="LJ4" s="12">
        <v>0</v>
      </c>
      <c r="LK4" s="12">
        <v>0.0093746120277858388</v>
      </c>
      <c r="LL4" s="12">
        <v>0.0093198431976639056</v>
      </c>
      <c r="LM4" s="12">
        <v>0.00070968924169414929</v>
      </c>
      <c r="LN4" s="12">
        <v>0.0019691680463349423</v>
      </c>
      <c r="LO4" s="12">
        <v>0</v>
      </c>
      <c r="LP4" s="12">
        <v>0</v>
      </c>
      <c r="LQ4" s="12">
        <v>0</v>
      </c>
      <c r="LR4" s="12">
        <v>0</v>
      </c>
      <c r="LS4" s="12">
        <v>0</v>
      </c>
      <c r="LT4" s="12">
        <v>0</v>
      </c>
      <c r="LU4" s="12">
        <v>0</v>
      </c>
      <c r="LV4" s="12">
        <v>0</v>
      </c>
      <c r="LW4" s="12">
        <v>0</v>
      </c>
      <c r="LX4" s="12">
        <v>0.00013566657752527668</v>
      </c>
      <c r="LY4" s="12">
        <v>0</v>
      </c>
      <c r="LZ4" s="12">
        <v>4.1020380654814546e-06</v>
      </c>
      <c r="MA4" s="12">
        <v>0</v>
      </c>
      <c r="MB4" s="12">
        <v>8.9583946313864268e-06</v>
      </c>
      <c r="MC4" s="12">
        <v>0</v>
      </c>
      <c r="MD4" s="12">
        <v>0</v>
      </c>
      <c r="ME4" s="12">
        <v>0</v>
      </c>
      <c r="MF4" s="12">
        <v>0.0012212961068900877</v>
      </c>
      <c r="MG4" s="12">
        <v>0.0011471803619351603</v>
      </c>
      <c r="MH4" s="12">
        <v>0.0011055434579783177</v>
      </c>
      <c r="MI4" s="12">
        <v>0.00088694150563727394</v>
      </c>
      <c r="MJ4" s="12">
        <v>0.00072792441109037714</v>
      </c>
      <c r="MK4" s="12">
        <v>0</v>
      </c>
      <c r="ML4" s="12">
        <v>0.00025037299995204831</v>
      </c>
      <c r="MM4" s="12">
        <v>0</v>
      </c>
      <c r="MN4" s="12">
        <v>0</v>
      </c>
      <c r="MO4" s="12">
        <v>0</v>
      </c>
      <c r="MP4" s="12">
        <v>0</v>
      </c>
      <c r="MQ4" s="12">
        <v>0</v>
      </c>
      <c r="MR4" s="12">
        <v>0</v>
      </c>
      <c r="MS4" s="12">
        <v>0</v>
      </c>
      <c r="MT4" s="12">
        <v>0</v>
      </c>
      <c r="MU4" s="12">
        <v>0</v>
      </c>
      <c r="MV4" s="12">
        <v>0</v>
      </c>
      <c r="MW4" s="12">
        <v>0.0031885515908336606</v>
      </c>
      <c r="MX4" s="12">
        <v>0.0038678510840037305</v>
      </c>
      <c r="MY4" s="12">
        <v>0</v>
      </c>
      <c r="MZ4" s="12">
        <v>0</v>
      </c>
      <c r="NA4" s="12">
        <v>0</v>
      </c>
      <c r="NB4" s="12">
        <v>0</v>
      </c>
      <c r="NC4" s="12">
        <v>0</v>
      </c>
      <c r="ND4" s="12">
        <v>0</v>
      </c>
      <c r="NE4" s="12">
        <v>0</v>
      </c>
      <c r="NF4" s="12">
        <v>0.00077358263249176055</v>
      </c>
      <c r="NG4" s="12">
        <v>0.00040126421996605088</v>
      </c>
      <c r="NH4" s="12">
        <v>0</v>
      </c>
      <c r="NI4" s="12">
        <v>0</v>
      </c>
      <c r="NJ4" s="12">
        <v>0</v>
      </c>
      <c r="NK4" s="12">
        <v>0.00075100753907959481</v>
      </c>
      <c r="NL4" s="12">
        <v>0</v>
      </c>
      <c r="NM4" s="12">
        <v>0</v>
      </c>
      <c r="NN4" s="12">
        <v>0</v>
      </c>
      <c r="NO4" s="12">
        <v>0</v>
      </c>
      <c r="NP4" s="12">
        <v>0</v>
      </c>
    </row>
    <row r="5">
      <c r="A5" s="9">
        <v>2</v>
      </c>
      <c r="B5" s="63" t="s">
        <v>753</v>
      </c>
      <c r="C5" s="12">
        <v>0</v>
      </c>
      <c r="D5" s="12">
        <v>2.6143130987345904</v>
      </c>
      <c r="E5" s="12">
        <v>0.010493508522209575</v>
      </c>
      <c r="F5" s="12">
        <v>0.061943163140342559</v>
      </c>
      <c r="G5" s="12">
        <v>0.17390918027976993</v>
      </c>
      <c r="H5" s="12">
        <v>0.035934515428474076</v>
      </c>
      <c r="I5" s="12">
        <v>0.14420882976125815</v>
      </c>
      <c r="J5" s="12">
        <v>0.0054592620790150899</v>
      </c>
      <c r="K5" s="12">
        <v>0.0021347043179074268</v>
      </c>
      <c r="L5" s="12">
        <v>0.20907088225274614</v>
      </c>
      <c r="M5" s="12">
        <v>1.9576725502892811</v>
      </c>
      <c r="N5" s="12">
        <v>0.37326818332387252</v>
      </c>
      <c r="O5" s="12">
        <v>0.00012390476837242741</v>
      </c>
      <c r="P5" s="12">
        <v>0.00017011418922236186</v>
      </c>
      <c r="Q5" s="12">
        <v>0.035208560586135224</v>
      </c>
      <c r="R5" s="12">
        <v>0.0054085311990505237</v>
      </c>
      <c r="S5" s="12">
        <v>0</v>
      </c>
      <c r="T5" s="12">
        <v>0</v>
      </c>
      <c r="U5" s="12">
        <v>0.0057235894925311125</v>
      </c>
      <c r="V5" s="12">
        <v>0</v>
      </c>
      <c r="W5" s="12">
        <v>0</v>
      </c>
      <c r="X5" s="12">
        <v>0</v>
      </c>
      <c r="Y5" s="12">
        <v>0</v>
      </c>
      <c r="Z5" s="12">
        <v>0.0033098941538431512</v>
      </c>
      <c r="AA5" s="12">
        <v>0</v>
      </c>
      <c r="AB5" s="12">
        <v>5.6541360281652656e-05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1.7031495506632345e-05</v>
      </c>
      <c r="AI5" s="12">
        <v>1.3291695878509049e-05</v>
      </c>
      <c r="AJ5" s="12">
        <v>0.00036699187883574403</v>
      </c>
      <c r="AK5" s="12">
        <v>0</v>
      </c>
      <c r="AL5" s="12">
        <v>2.3388667983689074e-07</v>
      </c>
      <c r="AM5" s="12">
        <v>8.1520565040533763e-05</v>
      </c>
      <c r="AN5" s="12">
        <v>0.0012859635736891572</v>
      </c>
      <c r="AO5" s="12">
        <v>1.8122993932322328e-05</v>
      </c>
      <c r="AP5" s="12">
        <v>0.081110918178299685</v>
      </c>
      <c r="AQ5" s="12">
        <v>6.7287050462642419</v>
      </c>
      <c r="AR5" s="12">
        <v>0.029925510156223283</v>
      </c>
      <c r="AS5" s="12">
        <v>0.019179431017507135</v>
      </c>
      <c r="AT5" s="12">
        <v>0.0053221305827986232</v>
      </c>
      <c r="AU5" s="12">
        <v>0.00013291163034381885</v>
      </c>
      <c r="AV5" s="12">
        <v>0</v>
      </c>
      <c r="AW5" s="12">
        <v>0.0012014849226559862</v>
      </c>
      <c r="AX5" s="12">
        <v>0.040644000332684851</v>
      </c>
      <c r="AY5" s="12">
        <v>0.00014558220903689365</v>
      </c>
      <c r="AZ5" s="12">
        <v>0.073304176793476519</v>
      </c>
      <c r="BA5" s="12">
        <v>0.0010899865774290317</v>
      </c>
      <c r="BB5" s="12">
        <v>0.0011251402404429875</v>
      </c>
      <c r="BC5" s="12">
        <v>0.00071155199267094419</v>
      </c>
      <c r="BD5" s="12">
        <v>0.017003877730267781</v>
      </c>
      <c r="BE5" s="12">
        <v>4.7591464341748854e-05</v>
      </c>
      <c r="BF5" s="12">
        <v>0.041120441905141018</v>
      </c>
      <c r="BG5" s="12">
        <v>0.00019516413738537058</v>
      </c>
      <c r="BH5" s="12">
        <v>0.014280568055994185</v>
      </c>
      <c r="BI5" s="12">
        <v>8.0435616432784404e-09</v>
      </c>
      <c r="BJ5" s="12">
        <v>0.010171767732793692</v>
      </c>
      <c r="BK5" s="12">
        <v>0</v>
      </c>
      <c r="BL5" s="12">
        <v>0.67744400429599427</v>
      </c>
      <c r="BM5" s="12">
        <v>0.0019225456795641368</v>
      </c>
      <c r="BN5" s="12">
        <v>0</v>
      </c>
      <c r="BO5" s="12">
        <v>1.0686814710758826e-06</v>
      </c>
      <c r="BP5" s="12">
        <v>0.00039455092727172763</v>
      </c>
      <c r="BQ5" s="12">
        <v>1.1892314210088206e-05</v>
      </c>
      <c r="BR5" s="12">
        <v>6.1892258448819325e-06</v>
      </c>
      <c r="BS5" s="12">
        <v>0</v>
      </c>
      <c r="BT5" s="12">
        <v>1.7587946305042701e-05</v>
      </c>
      <c r="BU5" s="12">
        <v>2.2886223750463869e-06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0.0012731658152313181</v>
      </c>
      <c r="CD5" s="12">
        <v>0</v>
      </c>
      <c r="CE5" s="12">
        <v>1.0878449808709319e-05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0.00029805537279609421</v>
      </c>
      <c r="CL5" s="12">
        <v>0.00011310436101227335</v>
      </c>
      <c r="CM5" s="12">
        <v>0.0004776268505393129</v>
      </c>
      <c r="CN5" s="12">
        <v>1.0551138698271351e-05</v>
      </c>
      <c r="CO5" s="12">
        <v>4.1164338060549768e-06</v>
      </c>
      <c r="CP5" s="12">
        <v>8.7810879618018771e-06</v>
      </c>
      <c r="CQ5" s="12">
        <v>0</v>
      </c>
      <c r="CR5" s="12">
        <v>9.891098649389801e-08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3.5900932498404731e-05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0.000579202717851269</v>
      </c>
      <c r="DH5" s="12">
        <v>5.8354797903691834e-07</v>
      </c>
      <c r="DI5" s="12">
        <v>0</v>
      </c>
      <c r="DJ5" s="12">
        <v>0</v>
      </c>
      <c r="DK5" s="12">
        <v>0</v>
      </c>
      <c r="DL5" s="12">
        <v>0.00014339419352840693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0.00035725488005793207</v>
      </c>
      <c r="DS5" s="12">
        <v>0</v>
      </c>
      <c r="DT5" s="12">
        <v>0.0006177804978998501</v>
      </c>
      <c r="DU5" s="12">
        <v>0</v>
      </c>
      <c r="DV5" s="12">
        <v>0</v>
      </c>
      <c r="DW5" s="12">
        <v>0</v>
      </c>
      <c r="DX5" s="12">
        <v>1.4900044418646962e-06</v>
      </c>
      <c r="DY5" s="12">
        <v>0</v>
      </c>
      <c r="DZ5" s="12">
        <v>2.1716088622253676e-07</v>
      </c>
      <c r="EA5" s="12">
        <v>0</v>
      </c>
      <c r="EB5" s="12">
        <v>0</v>
      </c>
      <c r="EC5" s="12">
        <v>0</v>
      </c>
      <c r="ED5" s="12">
        <v>6.5050884813133537e-05</v>
      </c>
      <c r="EE5" s="12">
        <v>0</v>
      </c>
      <c r="EF5" s="12">
        <v>0</v>
      </c>
      <c r="EG5" s="12">
        <v>0</v>
      </c>
      <c r="EH5" s="12">
        <v>0</v>
      </c>
      <c r="EI5" s="12">
        <v>1.4924578562164321e-05</v>
      </c>
      <c r="EJ5" s="12">
        <v>0</v>
      </c>
      <c r="EK5" s="12">
        <v>0.00020306439375099495</v>
      </c>
      <c r="EL5" s="12">
        <v>0</v>
      </c>
      <c r="EM5" s="12">
        <v>0</v>
      </c>
      <c r="EN5" s="12">
        <v>0.00015414558976817758</v>
      </c>
      <c r="EO5" s="12">
        <v>0</v>
      </c>
      <c r="EP5" s="12">
        <v>0</v>
      </c>
      <c r="EQ5" s="12">
        <v>0</v>
      </c>
      <c r="ER5" s="12">
        <v>0</v>
      </c>
      <c r="ES5" s="3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3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6.0445166270090408e-07</v>
      </c>
      <c r="IR5" s="12">
        <v>0</v>
      </c>
      <c r="IS5" s="12">
        <v>0</v>
      </c>
      <c r="IT5" s="12">
        <v>6.0197907577442703e-05</v>
      </c>
      <c r="IU5" s="12">
        <v>0</v>
      </c>
      <c r="IV5" s="12">
        <v>0</v>
      </c>
      <c r="IW5" s="12">
        <v>1.5957528662962002e-06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0.0010092197545712256</v>
      </c>
      <c r="JD5" s="12">
        <v>0.00081926396982578986</v>
      </c>
      <c r="JE5" s="12">
        <v>0.0017081427635856248</v>
      </c>
      <c r="JF5" s="12">
        <v>0.00010707063036498432</v>
      </c>
      <c r="JG5" s="12">
        <v>0.00012838163862493348</v>
      </c>
      <c r="JH5" s="12">
        <v>3.0273320681655052e-05</v>
      </c>
      <c r="JI5" s="12">
        <v>0.00075343702890546627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7.9920360323248534e-06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3.4895441100500612e-05</v>
      </c>
      <c r="LH5" s="12">
        <v>7.223314618195257e-07</v>
      </c>
      <c r="LI5" s="12">
        <v>0</v>
      </c>
      <c r="LJ5" s="12">
        <v>0</v>
      </c>
      <c r="LK5" s="12">
        <v>0.00017112535974664165</v>
      </c>
      <c r="LL5" s="12">
        <v>0.0003087047135424515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1.6381205317032034e-05</v>
      </c>
      <c r="LY5" s="12">
        <v>0</v>
      </c>
      <c r="LZ5" s="12">
        <v>4.7954364559149153e-07</v>
      </c>
      <c r="MA5" s="12">
        <v>0</v>
      </c>
      <c r="MB5" s="12">
        <v>6.2231838407207281e-07</v>
      </c>
      <c r="MC5" s="12">
        <v>0</v>
      </c>
      <c r="MD5" s="12">
        <v>0</v>
      </c>
      <c r="ME5" s="12">
        <v>0</v>
      </c>
      <c r="MF5" s="12">
        <v>8.0950150668882253e-05</v>
      </c>
      <c r="MG5" s="12">
        <v>6.2490650487954252e-05</v>
      </c>
      <c r="MH5" s="12">
        <v>5.9489091385096517e-05</v>
      </c>
      <c r="MI5" s="12">
        <v>5.1996384945595184e-05</v>
      </c>
      <c r="MJ5" s="12">
        <v>4.6883787357208862e-05</v>
      </c>
      <c r="MK5" s="12">
        <v>0</v>
      </c>
      <c r="ML5" s="12">
        <v>2.1805622263755943e-05</v>
      </c>
      <c r="MM5" s="12">
        <v>0</v>
      </c>
      <c r="MN5" s="12">
        <v>0</v>
      </c>
      <c r="MO5" s="12">
        <v>0</v>
      </c>
      <c r="MP5" s="12">
        <v>0</v>
      </c>
      <c r="MQ5" s="12">
        <v>0</v>
      </c>
      <c r="MR5" s="12">
        <v>0</v>
      </c>
      <c r="MS5" s="12">
        <v>0</v>
      </c>
      <c r="MT5" s="12">
        <v>0</v>
      </c>
      <c r="MU5" s="12">
        <v>0</v>
      </c>
      <c r="MV5" s="12">
        <v>0</v>
      </c>
      <c r="MW5" s="12">
        <v>9.8514764981716982e-05</v>
      </c>
      <c r="MX5" s="12">
        <v>0.00033597220101027784</v>
      </c>
      <c r="MY5" s="12">
        <v>0</v>
      </c>
      <c r="MZ5" s="12">
        <v>0</v>
      </c>
      <c r="NA5" s="12">
        <v>0</v>
      </c>
      <c r="NB5" s="12">
        <v>0</v>
      </c>
      <c r="NC5" s="12">
        <v>0</v>
      </c>
      <c r="ND5" s="12">
        <v>0</v>
      </c>
      <c r="NE5" s="12">
        <v>0</v>
      </c>
      <c r="NF5" s="12">
        <v>0</v>
      </c>
      <c r="NG5" s="12">
        <v>0</v>
      </c>
      <c r="NH5" s="12">
        <v>0</v>
      </c>
      <c r="NI5" s="12">
        <v>0</v>
      </c>
      <c r="NJ5" s="12">
        <v>0</v>
      </c>
      <c r="NK5" s="12">
        <v>2.5960402926207799e-05</v>
      </c>
      <c r="NL5" s="12">
        <v>0</v>
      </c>
      <c r="NM5" s="12">
        <v>0</v>
      </c>
      <c r="NN5" s="12">
        <v>0</v>
      </c>
      <c r="NO5" s="12">
        <v>0</v>
      </c>
      <c r="NP5" s="12">
        <v>0</v>
      </c>
    </row>
    <row r="6">
      <c r="A6" s="9">
        <v>3</v>
      </c>
      <c r="B6" s="63" t="s">
        <v>754</v>
      </c>
      <c r="C6" s="12">
        <v>0</v>
      </c>
      <c r="D6" s="12">
        <v>0.34581560995337524</v>
      </c>
      <c r="E6" s="12">
        <v>0.0080288564396441744</v>
      </c>
      <c r="F6" s="12">
        <v>0.047394326046303885</v>
      </c>
      <c r="G6" s="12">
        <v>0.13306243941644591</v>
      </c>
      <c r="H6" s="12">
        <v>0.027494432867020347</v>
      </c>
      <c r="I6" s="12">
        <v>0.11033792835176809</v>
      </c>
      <c r="J6" s="12">
        <v>0.0041770234813299709</v>
      </c>
      <c r="K6" s="12">
        <v>1.1744803053144717</v>
      </c>
      <c r="L6" s="12">
        <v>0.26895490303155517</v>
      </c>
      <c r="M6" s="12">
        <v>1.4978662121289326</v>
      </c>
      <c r="N6" s="12">
        <v>0.28559720050268822</v>
      </c>
      <c r="O6" s="12">
        <v>9.4802762616912604e-05</v>
      </c>
      <c r="P6" s="12">
        <v>0.10411324592520428</v>
      </c>
      <c r="Q6" s="12">
        <v>0.12395620211749786</v>
      </c>
      <c r="R6" s="12">
        <v>0.10839759581398815</v>
      </c>
      <c r="S6" s="12">
        <v>3.724294118553631e-06</v>
      </c>
      <c r="T6" s="12">
        <v>4.0101596913306755e-06</v>
      </c>
      <c r="U6" s="12">
        <v>0.060215773029995021</v>
      </c>
      <c r="V6" s="12">
        <v>0</v>
      </c>
      <c r="W6" s="12">
        <v>0</v>
      </c>
      <c r="X6" s="12">
        <v>0</v>
      </c>
      <c r="Y6" s="12">
        <v>0</v>
      </c>
      <c r="Z6" s="12">
        <v>0.010624727498888013</v>
      </c>
      <c r="AA6" s="12">
        <v>0</v>
      </c>
      <c r="AB6" s="12">
        <v>0.001473530154813096</v>
      </c>
      <c r="AC6" s="12">
        <v>9.2381426598481831e-08</v>
      </c>
      <c r="AD6" s="12">
        <v>0</v>
      </c>
      <c r="AE6" s="12">
        <v>0</v>
      </c>
      <c r="AF6" s="12">
        <v>0</v>
      </c>
      <c r="AG6" s="12">
        <v>0</v>
      </c>
      <c r="AH6" s="12">
        <v>0.00044381215456456186</v>
      </c>
      <c r="AI6" s="12">
        <v>0.00035122015759909091</v>
      </c>
      <c r="AJ6" s="12">
        <v>0.0030054203034472773</v>
      </c>
      <c r="AK6" s="12">
        <v>6.5607912244013317e-07</v>
      </c>
      <c r="AL6" s="12">
        <v>1.1982841244836739e-05</v>
      </c>
      <c r="AM6" s="12">
        <v>0.00021240154023126776</v>
      </c>
      <c r="AN6" s="12">
        <v>0.0056402701172454453</v>
      </c>
      <c r="AO6" s="12">
        <v>0.00036265185655198745</v>
      </c>
      <c r="AP6" s="12">
        <v>0.010729174580230583</v>
      </c>
      <c r="AQ6" s="12">
        <v>2.3278679665570379</v>
      </c>
      <c r="AR6" s="12">
        <v>0.062815821670193478</v>
      </c>
      <c r="AS6" s="12">
        <v>0.050444404495562145</v>
      </c>
      <c r="AT6" s="12">
        <v>0.045366703750465351</v>
      </c>
      <c r="AU6" s="12">
        <v>0.00011214406772359181</v>
      </c>
      <c r="AV6" s="12">
        <v>0</v>
      </c>
      <c r="AW6" s="12">
        <v>9.4234486136205842</v>
      </c>
      <c r="AX6" s="12">
        <v>0.056221882233212325</v>
      </c>
      <c r="AY6" s="12">
        <v>5.4484045876361424</v>
      </c>
      <c r="AZ6" s="12">
        <v>0.24213926803848421</v>
      </c>
      <c r="BA6" s="12">
        <v>0.007734444245918644</v>
      </c>
      <c r="BB6" s="12">
        <v>0.0038833721503478951</v>
      </c>
      <c r="BC6" s="12">
        <v>0.10452195948272082</v>
      </c>
      <c r="BD6" s="12">
        <v>0.063320775069038437</v>
      </c>
      <c r="BE6" s="12">
        <v>0.0025158395038847019</v>
      </c>
      <c r="BF6" s="12">
        <v>0.037925073070710483</v>
      </c>
      <c r="BG6" s="12">
        <v>0.041932251939360517</v>
      </c>
      <c r="BH6" s="12">
        <v>0.0073953891466117068</v>
      </c>
      <c r="BI6" s="12">
        <v>-2.0073262744889155e-06</v>
      </c>
      <c r="BJ6" s="12">
        <v>0.0015669212799516575</v>
      </c>
      <c r="BK6" s="12">
        <v>0</v>
      </c>
      <c r="BL6" s="12">
        <v>6.4585960684807118</v>
      </c>
      <c r="BM6" s="12">
        <v>0.0033201472309547534</v>
      </c>
      <c r="BN6" s="12">
        <v>0</v>
      </c>
      <c r="BO6" s="12">
        <v>1.4782817468714306e-06</v>
      </c>
      <c r="BP6" s="12">
        <v>0.00054577294524420336</v>
      </c>
      <c r="BQ6" s="12">
        <v>1.6450356350928854e-05</v>
      </c>
      <c r="BR6" s="12">
        <v>8.5614094015710785e-06</v>
      </c>
      <c r="BS6" s="12">
        <v>0</v>
      </c>
      <c r="BT6" s="12">
        <v>2.4275247089809863e-05</v>
      </c>
      <c r="BU6" s="12">
        <v>3.1657970818064149e-06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0.0015580164745481193</v>
      </c>
      <c r="CD6" s="12">
        <v>0</v>
      </c>
      <c r="CE6" s="12">
        <v>1.3312330426052611e-05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0.00041229293207249766</v>
      </c>
      <c r="CL6" s="12">
        <v>0.00015645458155803306</v>
      </c>
      <c r="CM6" s="12">
        <v>0.00066068990066528476</v>
      </c>
      <c r="CN6" s="12">
        <v>1.4595140056709948e-05</v>
      </c>
      <c r="CO6" s="12">
        <v>5.6941653078061798e-06</v>
      </c>
      <c r="CP6" s="12">
        <v>1.2146670830304355e-05</v>
      </c>
      <c r="CQ6" s="12">
        <v>0</v>
      </c>
      <c r="CR6" s="12">
        <v>1.3682122302707511e-07</v>
      </c>
      <c r="CS6" s="12">
        <v>0</v>
      </c>
      <c r="CT6" s="12">
        <v>2.9107510672392626e-07</v>
      </c>
      <c r="CU6" s="12">
        <v>0</v>
      </c>
      <c r="CV6" s="12">
        <v>0</v>
      </c>
      <c r="CW6" s="12">
        <v>0</v>
      </c>
      <c r="CX6" s="12">
        <v>0</v>
      </c>
      <c r="CY6" s="12">
        <v>4.9660908927920087e-05</v>
      </c>
      <c r="CZ6" s="12">
        <v>0</v>
      </c>
      <c r="DA6" s="12">
        <v>0</v>
      </c>
      <c r="DB6" s="12">
        <v>1.9029037157056574e-08</v>
      </c>
      <c r="DC6" s="12">
        <v>0</v>
      </c>
      <c r="DD6" s="12">
        <v>0</v>
      </c>
      <c r="DE6" s="12">
        <v>0</v>
      </c>
      <c r="DF6" s="12">
        <v>0</v>
      </c>
      <c r="DG6" s="12">
        <v>0.0031155001803382571</v>
      </c>
      <c r="DH6" s="12">
        <v>2.0604018350572783e-06</v>
      </c>
      <c r="DI6" s="12">
        <v>0</v>
      </c>
      <c r="DJ6" s="12">
        <v>0</v>
      </c>
      <c r="DK6" s="12">
        <v>0</v>
      </c>
      <c r="DL6" s="12">
        <v>0.0002048565505331954</v>
      </c>
      <c r="DM6" s="12">
        <v>0.00011172811813322214</v>
      </c>
      <c r="DN6" s="12">
        <v>9.1103643846571812e-08</v>
      </c>
      <c r="DO6" s="12">
        <v>5.8986613353126737e-06</v>
      </c>
      <c r="DP6" s="12">
        <v>5.1664416256071806e-05</v>
      </c>
      <c r="DQ6" s="12">
        <v>0</v>
      </c>
      <c r="DR6" s="12">
        <v>0.00048143910769434417</v>
      </c>
      <c r="DS6" s="12">
        <v>0</v>
      </c>
      <c r="DT6" s="12">
        <v>0.00085621724443480686</v>
      </c>
      <c r="DU6" s="12">
        <v>9.1895826265247234e-09</v>
      </c>
      <c r="DV6" s="12">
        <v>0</v>
      </c>
      <c r="DW6" s="12">
        <v>0</v>
      </c>
      <c r="DX6" s="12">
        <v>2.0610878253072415e-06</v>
      </c>
      <c r="DY6" s="12">
        <v>0</v>
      </c>
      <c r="DZ6" s="12">
        <v>3.0039350632140328e-07</v>
      </c>
      <c r="EA6" s="12">
        <v>0</v>
      </c>
      <c r="EB6" s="12">
        <v>2.716015623426445e-06</v>
      </c>
      <c r="EC6" s="12">
        <v>0</v>
      </c>
      <c r="ED6" s="12">
        <v>9.007424458720496e-05</v>
      </c>
      <c r="EE6" s="12">
        <v>0</v>
      </c>
      <c r="EF6" s="12">
        <v>0</v>
      </c>
      <c r="EG6" s="12">
        <v>0</v>
      </c>
      <c r="EH6" s="12">
        <v>0</v>
      </c>
      <c r="EI6" s="12">
        <v>2.0438744334000644e-05</v>
      </c>
      <c r="EJ6" s="12">
        <v>0</v>
      </c>
      <c r="EK6" s="12">
        <v>0.00028089416242933432</v>
      </c>
      <c r="EL6" s="12">
        <v>0</v>
      </c>
      <c r="EM6" s="12">
        <v>1.8999890931544127e-08</v>
      </c>
      <c r="EN6" s="12">
        <v>0.00021476781083707629</v>
      </c>
      <c r="EO6" s="12">
        <v>0</v>
      </c>
      <c r="EP6" s="12">
        <v>0</v>
      </c>
      <c r="EQ6" s="12">
        <v>0</v>
      </c>
      <c r="ER6" s="12">
        <v>0</v>
      </c>
      <c r="ES6" s="3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3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7.7684761137800025e-07</v>
      </c>
      <c r="IR6" s="12">
        <v>0</v>
      </c>
      <c r="IS6" s="12">
        <v>0</v>
      </c>
      <c r="IT6" s="12">
        <v>8.3270338618295534e-05</v>
      </c>
      <c r="IU6" s="12">
        <v>0</v>
      </c>
      <c r="IV6" s="12">
        <v>0</v>
      </c>
      <c r="IW6" s="12">
        <v>2.0642310458953481e-06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0.00077218029683356166</v>
      </c>
      <c r="JD6" s="12">
        <v>0.00062684018276464818</v>
      </c>
      <c r="JE6" s="12">
        <v>0.0013069444788860998</v>
      </c>
      <c r="JF6" s="12">
        <v>8.1922525557891429e-05</v>
      </c>
      <c r="JG6" s="12">
        <v>9.822813254730421e-05</v>
      </c>
      <c r="JH6" s="12">
        <v>2.3162905446722708e-05</v>
      </c>
      <c r="JI6" s="12">
        <v>0.00057647427727254216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0.00023977117756581796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3.7022178244653851e-05</v>
      </c>
      <c r="LH6" s="12">
        <v>1.8786150241842048e-05</v>
      </c>
      <c r="LI6" s="12">
        <v>0</v>
      </c>
      <c r="LJ6" s="12">
        <v>0</v>
      </c>
      <c r="LK6" s="12">
        <v>0.0040867816871818135</v>
      </c>
      <c r="LL6" s="12">
        <v>0.013331834003513838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0.00033178126764196595</v>
      </c>
      <c r="LY6" s="12">
        <v>0</v>
      </c>
      <c r="LZ6" s="12">
        <v>9.1555408375229578e-06</v>
      </c>
      <c r="MA6" s="12">
        <v>0</v>
      </c>
      <c r="MB6" s="12">
        <v>9.3582631119208302e-06</v>
      </c>
      <c r="MC6" s="12">
        <v>0</v>
      </c>
      <c r="MD6" s="12">
        <v>0</v>
      </c>
      <c r="ME6" s="12">
        <v>0</v>
      </c>
      <c r="MF6" s="12">
        <v>0.00090545451803518027</v>
      </c>
      <c r="MG6" s="12">
        <v>0.0006510428652272527</v>
      </c>
      <c r="MH6" s="12">
        <v>0.00068225056857839923</v>
      </c>
      <c r="MI6" s="12">
        <v>0.00059838602150001413</v>
      </c>
      <c r="MJ6" s="12">
        <v>0.00058530229931712707</v>
      </c>
      <c r="MK6" s="12">
        <v>0</v>
      </c>
      <c r="ML6" s="12">
        <v>4.1428205110756102e-05</v>
      </c>
      <c r="MM6" s="12">
        <v>0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0.0012531629586006105</v>
      </c>
      <c r="MX6" s="12">
        <v>0.0039491202128049312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12">
        <v>0</v>
      </c>
      <c r="NF6" s="12">
        <v>0</v>
      </c>
      <c r="NG6" s="12">
        <v>0</v>
      </c>
      <c r="NH6" s="12">
        <v>0</v>
      </c>
      <c r="NI6" s="12">
        <v>0</v>
      </c>
      <c r="NJ6" s="12">
        <v>0</v>
      </c>
      <c r="NK6" s="12">
        <v>0.00037792148887987265</v>
      </c>
      <c r="NL6" s="12">
        <v>0</v>
      </c>
      <c r="NM6" s="12">
        <v>0</v>
      </c>
      <c r="NN6" s="12">
        <v>0</v>
      </c>
      <c r="NO6" s="12">
        <v>0</v>
      </c>
      <c r="NP6" s="12">
        <v>0</v>
      </c>
    </row>
    <row r="7">
      <c r="A7" s="9">
        <v>4</v>
      </c>
      <c r="B7" s="63" t="s">
        <v>755</v>
      </c>
      <c r="C7" s="12">
        <v>0</v>
      </c>
      <c r="D7" s="12">
        <v>0</v>
      </c>
      <c r="E7" s="12">
        <v>2.2807385341909705e-05</v>
      </c>
      <c r="F7" s="12">
        <v>0.00013463195727610568</v>
      </c>
      <c r="G7" s="12">
        <v>0.002712949941600519</v>
      </c>
      <c r="H7" s="12">
        <v>7.8614531662656869e-05</v>
      </c>
      <c r="I7" s="12">
        <v>0.00031343438118048184</v>
      </c>
      <c r="J7" s="12">
        <v>1.1865573240355494e-05</v>
      </c>
      <c r="K7" s="12">
        <v>0.0051450548678462589</v>
      </c>
      <c r="L7" s="12">
        <v>0.00093209461314212047</v>
      </c>
      <c r="M7" s="12">
        <v>0.0042549536347377065</v>
      </c>
      <c r="N7" s="12">
        <v>0.0008181670031806882</v>
      </c>
      <c r="O7" s="12">
        <v>2.1324474635284053e-05</v>
      </c>
      <c r="P7" s="12">
        <v>0.00047067467725544728</v>
      </c>
      <c r="Q7" s="12">
        <v>0.00073886782173663787</v>
      </c>
      <c r="R7" s="12">
        <v>0.00046811357257941474</v>
      </c>
      <c r="S7" s="12">
        <v>0</v>
      </c>
      <c r="T7" s="12">
        <v>0</v>
      </c>
      <c r="U7" s="12">
        <v>0.00026056940866799662</v>
      </c>
      <c r="V7" s="12">
        <v>2.5943334025511789e-07</v>
      </c>
      <c r="W7" s="12">
        <v>0</v>
      </c>
      <c r="X7" s="12">
        <v>0</v>
      </c>
      <c r="Y7" s="12">
        <v>0</v>
      </c>
      <c r="Z7" s="12">
        <v>0.00079169012029920306</v>
      </c>
      <c r="AA7" s="12">
        <v>7.0915673033418637e-05</v>
      </c>
      <c r="AB7" s="12">
        <v>0.0004896685791180716</v>
      </c>
      <c r="AC7" s="12">
        <v>6.2376144112814117e-05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0.0038353809786192297</v>
      </c>
      <c r="AJ7" s="12">
        <v>0.012492360906742023</v>
      </c>
      <c r="AK7" s="12">
        <v>0.0083170334213352806</v>
      </c>
      <c r="AL7" s="12">
        <v>0.0034404917956528001</v>
      </c>
      <c r="AM7" s="12">
        <v>0.015826751113827302</v>
      </c>
      <c r="AN7" s="12">
        <v>0.047996701741530909</v>
      </c>
      <c r="AO7" s="12">
        <v>0.0050973257281553283</v>
      </c>
      <c r="AP7" s="12">
        <v>0</v>
      </c>
      <c r="AQ7" s="12">
        <v>0.0062986450972399369</v>
      </c>
      <c r="AR7" s="12">
        <v>0.050258847346419097</v>
      </c>
      <c r="AS7" s="12">
        <v>0.05113297353529718</v>
      </c>
      <c r="AT7" s="12">
        <v>0.04113823456213176</v>
      </c>
      <c r="AU7" s="12">
        <v>0.93088163410433011</v>
      </c>
      <c r="AV7" s="12">
        <v>0</v>
      </c>
      <c r="AW7" s="12">
        <v>0.041580311502804383</v>
      </c>
      <c r="AX7" s="12">
        <v>0</v>
      </c>
      <c r="AY7" s="12">
        <v>0.023888318777382022</v>
      </c>
      <c r="AZ7" s="12">
        <v>0.11032970677364493</v>
      </c>
      <c r="BA7" s="12">
        <v>0.23205327987388832</v>
      </c>
      <c r="BB7" s="12">
        <v>0.36130063240227012</v>
      </c>
      <c r="BC7" s="12">
        <v>0.19981189030900429</v>
      </c>
      <c r="BD7" s="12">
        <v>0.10163597959989902</v>
      </c>
      <c r="BE7" s="12">
        <v>0</v>
      </c>
      <c r="BF7" s="12">
        <v>0.00018584960219133537</v>
      </c>
      <c r="BG7" s="12">
        <v>0.0022536400463267518</v>
      </c>
      <c r="BH7" s="12">
        <v>0.0086141902384223989</v>
      </c>
      <c r="BI7" s="12">
        <v>2.8123226445588939e-05</v>
      </c>
      <c r="BJ7" s="12">
        <v>0.063290256041338769</v>
      </c>
      <c r="BK7" s="12">
        <v>0</v>
      </c>
      <c r="BL7" s="12">
        <v>0.029072970663952046</v>
      </c>
      <c r="BM7" s="12">
        <v>0.00017334814378112981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3.4365894181179462e-06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0.00032831142793749937</v>
      </c>
      <c r="CD7" s="12">
        <v>0</v>
      </c>
      <c r="CE7" s="12">
        <v>5.0414726082463829e-05</v>
      </c>
      <c r="CF7" s="12">
        <v>8.7892239397916171e-07</v>
      </c>
      <c r="CG7" s="12">
        <v>0</v>
      </c>
      <c r="CH7" s="12">
        <v>1.0154046527357637e-06</v>
      </c>
      <c r="CI7" s="12">
        <v>1.9486072356235159e-07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1.5222893547442251e-05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1.0131961700669226e-05</v>
      </c>
      <c r="DH7" s="12">
        <v>0</v>
      </c>
      <c r="DI7" s="12">
        <v>0</v>
      </c>
      <c r="DJ7" s="12">
        <v>0</v>
      </c>
      <c r="DK7" s="12">
        <v>0</v>
      </c>
      <c r="DL7" s="12">
        <v>2.5765850644900641e-06</v>
      </c>
      <c r="DM7" s="12">
        <v>0</v>
      </c>
      <c r="DN7" s="12">
        <v>0</v>
      </c>
      <c r="DO7" s="12">
        <v>4.4279809555248727e-06</v>
      </c>
      <c r="DP7" s="12">
        <v>0</v>
      </c>
      <c r="DQ7" s="12">
        <v>0</v>
      </c>
      <c r="DR7" s="12">
        <v>0.00037321345840208257</v>
      </c>
      <c r="DS7" s="12">
        <v>0</v>
      </c>
      <c r="DT7" s="12">
        <v>1.2196207067649334e-05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0.00015361108709068604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3.2913544138001493e-06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3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4.8777068274622603e-08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3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5.5911033919254975e-07</v>
      </c>
      <c r="IP7" s="12">
        <v>2.245809659872119e-05</v>
      </c>
      <c r="IQ7" s="12">
        <v>2.5993156024186419e-05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1.1613063403575176e-05</v>
      </c>
      <c r="IX7" s="12">
        <v>9.7103598439005389e-08</v>
      </c>
      <c r="IY7" s="12">
        <v>1.8874236685980611e-07</v>
      </c>
      <c r="IZ7" s="12">
        <v>3.4783674065855811e-07</v>
      </c>
      <c r="JA7" s="12">
        <v>5.5357377977191801e-07</v>
      </c>
      <c r="JB7" s="12">
        <v>1.0671395526554786e-06</v>
      </c>
      <c r="JC7" s="12">
        <v>2.9537487561355477e-06</v>
      </c>
      <c r="JD7" s="12">
        <v>2.245517917766201e-06</v>
      </c>
      <c r="JE7" s="12">
        <v>8.9781878429011215e-06</v>
      </c>
      <c r="JF7" s="12">
        <v>2.748324019405518e-07</v>
      </c>
      <c r="JG7" s="12">
        <v>3.1468130507731275e-07</v>
      </c>
      <c r="JH7" s="12">
        <v>4.944944531941843e-07</v>
      </c>
      <c r="JI7" s="12">
        <v>1.8674608478240441e-06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0.018085082755710774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4.6272412971816598e-09</v>
      </c>
      <c r="LE7" s="12">
        <v>0</v>
      </c>
      <c r="LF7" s="12">
        <v>0</v>
      </c>
      <c r="LG7" s="12">
        <v>0.00047817924178379515</v>
      </c>
      <c r="LH7" s="12">
        <v>6.1736325889931214e-08</v>
      </c>
      <c r="LI7" s="12">
        <v>0</v>
      </c>
      <c r="LJ7" s="12">
        <v>0</v>
      </c>
      <c r="LK7" s="12">
        <v>0.26927392796293675</v>
      </c>
      <c r="LL7" s="12">
        <v>0.27646073885129629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0.0049676943757878079</v>
      </c>
      <c r="LY7" s="12">
        <v>0</v>
      </c>
      <c r="LZ7" s="12">
        <v>0.00015135709272550343</v>
      </c>
      <c r="MA7" s="12">
        <v>8.9635628746765985e-07</v>
      </c>
      <c r="MB7" s="12">
        <v>0.0003745309630005075</v>
      </c>
      <c r="MC7" s="12">
        <v>0</v>
      </c>
      <c r="MD7" s="12">
        <v>0</v>
      </c>
      <c r="ME7" s="12">
        <v>0</v>
      </c>
      <c r="MF7" s="12">
        <v>0.036811566284431378</v>
      </c>
      <c r="MG7" s="12">
        <v>0.027747151976703025</v>
      </c>
      <c r="MH7" s="12">
        <v>0.031476977433198931</v>
      </c>
      <c r="MI7" s="12">
        <v>0.021072394122877786</v>
      </c>
      <c r="MJ7" s="12">
        <v>0.016546668508193783</v>
      </c>
      <c r="MK7" s="12">
        <v>0</v>
      </c>
      <c r="ML7" s="12">
        <v>0.0050330529645734104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1.4360953894847511e-08</v>
      </c>
      <c r="MS7" s="12">
        <v>0</v>
      </c>
      <c r="MT7" s="12">
        <v>5.4892716171917367e-10</v>
      </c>
      <c r="MU7" s="12">
        <v>0</v>
      </c>
      <c r="MV7" s="12">
        <v>0</v>
      </c>
      <c r="MW7" s="12">
        <v>0.070530187278127113</v>
      </c>
      <c r="MX7" s="12">
        <v>0.099429170769465863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0.0019333585711289419</v>
      </c>
      <c r="NH7" s="12">
        <v>0</v>
      </c>
      <c r="NI7" s="12">
        <v>1.2810533085911264e-06</v>
      </c>
      <c r="NJ7" s="12">
        <v>0</v>
      </c>
      <c r="NK7" s="12">
        <v>0.018165729504992782</v>
      </c>
      <c r="NL7" s="12">
        <v>0</v>
      </c>
      <c r="NM7" s="12">
        <v>0</v>
      </c>
      <c r="NN7" s="12">
        <v>0</v>
      </c>
      <c r="NO7" s="12">
        <v>0</v>
      </c>
      <c r="NP7" s="12">
        <v>0</v>
      </c>
    </row>
    <row r="8">
      <c r="A8" s="9">
        <v>5</v>
      </c>
      <c r="B8" s="63" t="s">
        <v>756</v>
      </c>
      <c r="C8" s="12">
        <v>1.0025715992462535e-05</v>
      </c>
      <c r="D8" s="12">
        <v>3.7401671130477725e-06</v>
      </c>
      <c r="E8" s="12">
        <v>0.0058011651232734648</v>
      </c>
      <c r="F8" s="12">
        <v>0.71658661505023991</v>
      </c>
      <c r="G8" s="12">
        <v>0.14432891871017697</v>
      </c>
      <c r="H8" s="12">
        <v>0.019864982105842463</v>
      </c>
      <c r="I8" s="12">
        <v>0.079717537888186307</v>
      </c>
      <c r="J8" s="12">
        <v>0.0030177473841167235</v>
      </c>
      <c r="K8" s="12">
        <v>0.20069095103422491</v>
      </c>
      <c r="L8" s="12">
        <v>0.13411075540100695</v>
      </c>
      <c r="M8" s="12">
        <v>1.082153802489441</v>
      </c>
      <c r="N8" s="12">
        <v>0.20633876967089904</v>
      </c>
      <c r="O8" s="12">
        <v>8.5891802306136425e-05</v>
      </c>
      <c r="P8" s="12">
        <v>0.033475663795141601</v>
      </c>
      <c r="Q8" s="12">
        <v>0.028590113353376346</v>
      </c>
      <c r="R8" s="12">
        <v>0.02847689864808247</v>
      </c>
      <c r="S8" s="12">
        <v>0.0042370154774541502</v>
      </c>
      <c r="T8" s="12">
        <v>0.0045621135174382316</v>
      </c>
      <c r="U8" s="12">
        <v>0.017394400446340139</v>
      </c>
      <c r="V8" s="12">
        <v>1.0179522335672218e-05</v>
      </c>
      <c r="W8" s="12">
        <v>9.903641363276279e-07</v>
      </c>
      <c r="X8" s="12">
        <v>9.5917645413919101e-07</v>
      </c>
      <c r="Y8" s="12">
        <v>4.1336467758426755e-06</v>
      </c>
      <c r="Z8" s="12">
        <v>4.1493591560067696e-06</v>
      </c>
      <c r="AA8" s="12">
        <v>6.382757448758365e-07</v>
      </c>
      <c r="AB8" s="12">
        <v>0.00019095808758863196</v>
      </c>
      <c r="AC8" s="12">
        <v>0.00011139296739993828</v>
      </c>
      <c r="AD8" s="12">
        <v>0</v>
      </c>
      <c r="AE8" s="12">
        <v>3.8583138625276376e-06</v>
      </c>
      <c r="AF8" s="12">
        <v>3.8748355164127187e-06</v>
      </c>
      <c r="AG8" s="12">
        <v>3.7009274206226674e-06</v>
      </c>
      <c r="AH8" s="12">
        <v>2.2215659189183944e-05</v>
      </c>
      <c r="AI8" s="12">
        <v>0.0055329652302188578</v>
      </c>
      <c r="AJ8" s="12">
        <v>0.0058821590669334628</v>
      </c>
      <c r="AK8" s="12">
        <v>0.00074966545388482312</v>
      </c>
      <c r="AL8" s="12">
        <v>0.0023560984862814058</v>
      </c>
      <c r="AM8" s="12">
        <v>0.11315083795260746</v>
      </c>
      <c r="AN8" s="12">
        <v>0.017892176184816058</v>
      </c>
      <c r="AO8" s="12">
        <v>0.00034371788556444047</v>
      </c>
      <c r="AP8" s="12">
        <v>3.6009930748803264e-06</v>
      </c>
      <c r="AQ8" s="12">
        <v>0.26096352619161806</v>
      </c>
      <c r="AR8" s="12">
        <v>0.083111661289937397</v>
      </c>
      <c r="AS8" s="12">
        <v>0.10260403918216753</v>
      </c>
      <c r="AT8" s="12">
        <v>0.080827877288919603</v>
      </c>
      <c r="AU8" s="12">
        <v>0.019429044954984993</v>
      </c>
      <c r="AV8" s="12">
        <v>3.4656447426552861e-06</v>
      </c>
      <c r="AW8" s="12">
        <v>1.6024747898879026</v>
      </c>
      <c r="AX8" s="12">
        <v>2.5301939725466523e-06</v>
      </c>
      <c r="AY8" s="12">
        <v>3.0081234257950702</v>
      </c>
      <c r="AZ8" s="12">
        <v>0.20715716220030336</v>
      </c>
      <c r="BA8" s="12">
        <v>0.030730502423433306</v>
      </c>
      <c r="BB8" s="12">
        <v>0.021592055727720778</v>
      </c>
      <c r="BC8" s="12">
        <v>0.071849486434802504</v>
      </c>
      <c r="BD8" s="12">
        <v>0.29731244503083293</v>
      </c>
      <c r="BE8" s="12">
        <v>8.0767310707710051e-07</v>
      </c>
      <c r="BF8" s="12">
        <v>0.0048823834496327405</v>
      </c>
      <c r="BG8" s="12">
        <v>0.0062679107423973387</v>
      </c>
      <c r="BH8" s="12">
        <v>0.00065966932830492859</v>
      </c>
      <c r="BI8" s="12">
        <v>-0.0024603944668904897</v>
      </c>
      <c r="BJ8" s="12">
        <v>0.012420821135570834</v>
      </c>
      <c r="BK8" s="12">
        <v>3.3616798823626398e-06</v>
      </c>
      <c r="BL8" s="12">
        <v>1.6297242085372723</v>
      </c>
      <c r="BM8" s="12">
        <v>0.68483696233661684</v>
      </c>
      <c r="BN8" s="12">
        <v>1.7884487507091337e-05</v>
      </c>
      <c r="BO8" s="12">
        <v>0.00034625955705886092</v>
      </c>
      <c r="BP8" s="12">
        <v>0.00055948634030653706</v>
      </c>
      <c r="BQ8" s="12">
        <v>0.00033440975570463627</v>
      </c>
      <c r="BR8" s="12">
        <v>0.00024469300792068872</v>
      </c>
      <c r="BS8" s="12">
        <v>0.00021457755983964754</v>
      </c>
      <c r="BT8" s="12">
        <v>0.0060919670314222218</v>
      </c>
      <c r="BU8" s="12">
        <v>0.00037787973756615151</v>
      </c>
      <c r="BV8" s="12">
        <v>2.7669159088332953e-05</v>
      </c>
      <c r="BW8" s="12">
        <v>5.1181517596085706e-05</v>
      </c>
      <c r="BX8" s="12">
        <v>0.00034452138976241085</v>
      </c>
      <c r="BY8" s="12">
        <v>0</v>
      </c>
      <c r="BZ8" s="12">
        <v>0</v>
      </c>
      <c r="CA8" s="12">
        <v>5.5941893405619936e-05</v>
      </c>
      <c r="CB8" s="12">
        <v>1.2836182029123617e-06</v>
      </c>
      <c r="CC8" s="12">
        <v>1.5328389472713183e-06</v>
      </c>
      <c r="CD8" s="12">
        <v>1.8971554042801439e-06</v>
      </c>
      <c r="CE8" s="12">
        <v>6.4222677333874531e-05</v>
      </c>
      <c r="CF8" s="12">
        <v>8.1539628480413902e-07</v>
      </c>
      <c r="CG8" s="12">
        <v>0</v>
      </c>
      <c r="CH8" s="12">
        <v>7.1055468946765598e-07</v>
      </c>
      <c r="CI8" s="12">
        <v>1.3635864337162968e-07</v>
      </c>
      <c r="CJ8" s="12">
        <v>0.0013422006671726869</v>
      </c>
      <c r="CK8" s="12">
        <v>0.00016915935382393001</v>
      </c>
      <c r="CL8" s="12">
        <v>0.00014779609284590626</v>
      </c>
      <c r="CM8" s="12">
        <v>0</v>
      </c>
      <c r="CN8" s="12">
        <v>1.0547856656677367e-05</v>
      </c>
      <c r="CO8" s="12">
        <v>0</v>
      </c>
      <c r="CP8" s="12">
        <v>0</v>
      </c>
      <c r="CQ8" s="12">
        <v>0.00021364842662156168</v>
      </c>
      <c r="CR8" s="12">
        <v>3.4766991358450326e-05</v>
      </c>
      <c r="CS8" s="12">
        <v>8.6966511055995588e-08</v>
      </c>
      <c r="CT8" s="12">
        <v>0.00054388549108705777</v>
      </c>
      <c r="CU8" s="12">
        <v>0.00024771427149138651</v>
      </c>
      <c r="CV8" s="12">
        <v>1.0209990681312279e-05</v>
      </c>
      <c r="CW8" s="12">
        <v>0</v>
      </c>
      <c r="CX8" s="12">
        <v>0</v>
      </c>
      <c r="CY8" s="12">
        <v>0.003339408365649926</v>
      </c>
      <c r="CZ8" s="12">
        <v>0</v>
      </c>
      <c r="DA8" s="12">
        <v>0</v>
      </c>
      <c r="DB8" s="12">
        <v>0.00033475769321166161</v>
      </c>
      <c r="DC8" s="12">
        <v>0.00013836323068659213</v>
      </c>
      <c r="DD8" s="12">
        <v>0.0024380842937821068</v>
      </c>
      <c r="DE8" s="12">
        <v>0</v>
      </c>
      <c r="DF8" s="12">
        <v>0.0032831613598456309</v>
      </c>
      <c r="DG8" s="12">
        <v>0.0018232239918936325</v>
      </c>
      <c r="DH8" s="12">
        <v>0.0024942822380139918</v>
      </c>
      <c r="DI8" s="12">
        <v>0.00022523608971312194</v>
      </c>
      <c r="DJ8" s="12">
        <v>0.00020819163155396059</v>
      </c>
      <c r="DK8" s="12">
        <v>0.00046475407241809485</v>
      </c>
      <c r="DL8" s="12">
        <v>0.0079332452010896313</v>
      </c>
      <c r="DM8" s="12">
        <v>0.14282093178941094</v>
      </c>
      <c r="DN8" s="12">
        <v>0.004666778707885815</v>
      </c>
      <c r="DO8" s="12">
        <v>0.0081748800952845934</v>
      </c>
      <c r="DP8" s="12">
        <v>0.063058335011470568</v>
      </c>
      <c r="DQ8" s="12">
        <v>0.0014029573071219692</v>
      </c>
      <c r="DR8" s="12">
        <v>0.017968524366391531</v>
      </c>
      <c r="DS8" s="12">
        <v>0.00035408760377167599</v>
      </c>
      <c r="DT8" s="12">
        <v>0.0035599468942818621</v>
      </c>
      <c r="DU8" s="12">
        <v>3.4769039846800093e-05</v>
      </c>
      <c r="DV8" s="12">
        <v>0</v>
      </c>
      <c r="DW8" s="12">
        <v>0.0032800782190815139</v>
      </c>
      <c r="DX8" s="12">
        <v>0.00021234825001838526</v>
      </c>
      <c r="DY8" s="12">
        <v>0.00063151165103431605</v>
      </c>
      <c r="DZ8" s="12">
        <v>0.00084654124954826966</v>
      </c>
      <c r="EA8" s="12">
        <v>0</v>
      </c>
      <c r="EB8" s="12">
        <v>0.0032256697613403801</v>
      </c>
      <c r="EC8" s="12">
        <v>0</v>
      </c>
      <c r="ED8" s="12">
        <v>0.00062768888868616106</v>
      </c>
      <c r="EE8" s="12">
        <v>0</v>
      </c>
      <c r="EF8" s="12">
        <v>3.9491665879855931e-07</v>
      </c>
      <c r="EG8" s="12">
        <v>0.00066811857717450989</v>
      </c>
      <c r="EH8" s="12">
        <v>0.00019746027707574052</v>
      </c>
      <c r="EI8" s="12">
        <v>0.0021259944442927133</v>
      </c>
      <c r="EJ8" s="12">
        <v>0</v>
      </c>
      <c r="EK8" s="12">
        <v>0.00023456024296406941</v>
      </c>
      <c r="EL8" s="12">
        <v>0</v>
      </c>
      <c r="EM8" s="12">
        <v>5.6602436868051586e-05</v>
      </c>
      <c r="EN8" s="12">
        <v>0.0019855762841181701</v>
      </c>
      <c r="EO8" s="12">
        <v>1.7296066661903399e-05</v>
      </c>
      <c r="EP8" s="12">
        <v>9.0923616740215006e-05</v>
      </c>
      <c r="EQ8" s="12">
        <v>6.5192219230059489e-06</v>
      </c>
      <c r="ER8" s="12">
        <v>1.0652196998258227e-05</v>
      </c>
      <c r="ES8" s="3">
        <v>0</v>
      </c>
      <c r="ET8" s="12">
        <v>4.9016612405052735e-05</v>
      </c>
      <c r="EU8" s="12">
        <v>1.9539356002582499e-05</v>
      </c>
      <c r="EV8" s="12">
        <v>4.6669610938470586e-05</v>
      </c>
      <c r="EW8" s="12">
        <v>0.00011599735114728309</v>
      </c>
      <c r="EX8" s="12">
        <v>0.00042053706962237722</v>
      </c>
      <c r="EY8" s="12">
        <v>0.00011329123240465174</v>
      </c>
      <c r="EZ8" s="12">
        <v>0.00041464773273288937</v>
      </c>
      <c r="FA8" s="12">
        <v>2.797737966865405e-05</v>
      </c>
      <c r="FB8" s="12">
        <v>3.2040565011274941e-05</v>
      </c>
      <c r="FC8" s="12">
        <v>0</v>
      </c>
      <c r="FD8" s="12">
        <v>0</v>
      </c>
      <c r="FE8" s="12">
        <v>0</v>
      </c>
      <c r="FF8" s="12">
        <v>0</v>
      </c>
      <c r="FG8" s="3">
        <v>0</v>
      </c>
      <c r="FH8" s="12">
        <v>1.1093018872640325e-06</v>
      </c>
      <c r="FI8" s="12">
        <v>6.2025898950764379e-06</v>
      </c>
      <c r="FJ8" s="12">
        <v>0</v>
      </c>
      <c r="FK8" s="12">
        <v>0</v>
      </c>
      <c r="FL8" s="12">
        <v>0.00022062554693591643</v>
      </c>
      <c r="FM8" s="12">
        <v>0</v>
      </c>
      <c r="FN8" s="12">
        <v>0</v>
      </c>
      <c r="FO8" s="12">
        <v>4.0871127545536648e-05</v>
      </c>
      <c r="FP8" s="12">
        <v>1.6831252865913269e-05</v>
      </c>
      <c r="FQ8" s="12">
        <v>1.8294480241284482e-05</v>
      </c>
      <c r="FR8" s="12">
        <v>4.6205250083540237e-05</v>
      </c>
      <c r="FS8" s="12">
        <v>1.370508354012361e-06</v>
      </c>
      <c r="FT8" s="12">
        <v>8.1046215112682173e-06</v>
      </c>
      <c r="FU8" s="12">
        <v>1.3047700210785306e-05</v>
      </c>
      <c r="FV8" s="12">
        <v>4.8519449363385739e-06</v>
      </c>
      <c r="FW8" s="12">
        <v>2.0439686012294999e-06</v>
      </c>
      <c r="FX8" s="12">
        <v>1.3470061540226445e-05</v>
      </c>
      <c r="FY8" s="12">
        <v>1.348082570459627e-05</v>
      </c>
      <c r="FZ8" s="12">
        <v>7.7945596235598776e-05</v>
      </c>
      <c r="GA8" s="12">
        <v>5.417156047357553e-05</v>
      </c>
      <c r="GB8" s="12">
        <v>6.6992694182571111e-05</v>
      </c>
      <c r="GC8" s="12">
        <v>6.1438965296477412e-05</v>
      </c>
      <c r="GD8" s="12">
        <v>2.6748185624720004e-05</v>
      </c>
      <c r="GE8" s="12">
        <v>6.4110844672032034e-05</v>
      </c>
      <c r="GF8" s="12">
        <v>0.00014834301505552654</v>
      </c>
      <c r="GG8" s="12">
        <v>1.5627507390070807e-05</v>
      </c>
      <c r="GH8" s="12">
        <v>4.8847692775836692e-05</v>
      </c>
      <c r="GI8" s="12">
        <v>0.00013450078047700514</v>
      </c>
      <c r="GJ8" s="12">
        <v>0.0001543645623131169</v>
      </c>
      <c r="GK8" s="12">
        <v>0.00037979972050707197</v>
      </c>
      <c r="GL8" s="12">
        <v>3.0521372859417639e-05</v>
      </c>
      <c r="GM8" s="12">
        <v>0.00012588233691182863</v>
      </c>
      <c r="GN8" s="12">
        <v>2.0158817931783175e-05</v>
      </c>
      <c r="GO8" s="12">
        <v>0.00016098648243377796</v>
      </c>
      <c r="GP8" s="12">
        <v>0.00024051735327928987</v>
      </c>
      <c r="GQ8" s="12">
        <v>0.00042880292565885593</v>
      </c>
      <c r="GR8" s="12">
        <v>0.00024033731767897416</v>
      </c>
      <c r="GS8" s="12">
        <v>2.3463336917098725e-05</v>
      </c>
      <c r="GT8" s="12">
        <v>0.00011557037205409378</v>
      </c>
      <c r="GU8" s="12">
        <v>5.5523427037873721e-05</v>
      </c>
      <c r="GV8" s="12">
        <v>3.5317797324924686e-05</v>
      </c>
      <c r="GW8" s="12">
        <v>0.00017086843856385382</v>
      </c>
      <c r="GX8" s="12">
        <v>0.0002415367117356133</v>
      </c>
      <c r="GY8" s="12">
        <v>7.9183660595521919e-05</v>
      </c>
      <c r="GZ8" s="12">
        <v>0.00037240163326296411</v>
      </c>
      <c r="HA8" s="12">
        <v>0.00014336460939218243</v>
      </c>
      <c r="HB8" s="12">
        <v>5.0724166079743441e-05</v>
      </c>
      <c r="HC8" s="12">
        <v>0.00019289611924326963</v>
      </c>
      <c r="HD8" s="12">
        <v>0.00013538460281565392</v>
      </c>
      <c r="HE8" s="12">
        <v>1.4055205720116725e-05</v>
      </c>
      <c r="HF8" s="12">
        <v>4.6697315257310983e-05</v>
      </c>
      <c r="HG8" s="12">
        <v>3.1544292310306733e-05</v>
      </c>
      <c r="HH8" s="12">
        <v>7.8522234537916044e-05</v>
      </c>
      <c r="HI8" s="12">
        <v>7.7647746430547197e-05</v>
      </c>
      <c r="HJ8" s="12">
        <v>1.3255863110187489e-05</v>
      </c>
      <c r="HK8" s="12">
        <v>0.00012916370219649985</v>
      </c>
      <c r="HL8" s="12">
        <v>1.7299403789016321e-05</v>
      </c>
      <c r="HM8" s="12">
        <v>0</v>
      </c>
      <c r="HN8" s="12">
        <v>0.00018018821971872958</v>
      </c>
      <c r="HO8" s="12">
        <v>3.837178790500547e-05</v>
      </c>
      <c r="HP8" s="12">
        <v>0.00014234352353771463</v>
      </c>
      <c r="HQ8" s="12">
        <v>0.00022330318340878068</v>
      </c>
      <c r="HR8" s="12">
        <v>0.00016029985135393077</v>
      </c>
      <c r="HS8" s="12">
        <v>6.0749286242304521e-05</v>
      </c>
      <c r="HT8" s="12">
        <v>3.3929147336116614e-05</v>
      </c>
      <c r="HU8" s="12">
        <v>0.00020091238627583909</v>
      </c>
      <c r="HV8" s="12">
        <v>0.00011145340197857177</v>
      </c>
      <c r="HW8" s="12">
        <v>0.0003159525914124123</v>
      </c>
      <c r="HX8" s="12">
        <v>8.2025715552172271e-05</v>
      </c>
      <c r="HY8" s="12">
        <v>3.033262352676745e-05</v>
      </c>
      <c r="HZ8" s="12">
        <v>3.3130009343006521e-05</v>
      </c>
      <c r="IA8" s="12">
        <v>5.8994170104959183e-05</v>
      </c>
      <c r="IB8" s="12">
        <v>0.00015700958288190613</v>
      </c>
      <c r="IC8" s="12">
        <v>2.8639507986022447e-06</v>
      </c>
      <c r="ID8" s="12">
        <v>1.5639145545112333e-05</v>
      </c>
      <c r="IE8" s="12">
        <v>2.0184770974250199e-05</v>
      </c>
      <c r="IF8" s="12">
        <v>2.2310158639942557e-05</v>
      </c>
      <c r="IG8" s="12">
        <v>2.8297048946017749e-06</v>
      </c>
      <c r="IH8" s="12">
        <v>2.8410573802049326e-05</v>
      </c>
      <c r="II8" s="12">
        <v>1.8442435232864557e-05</v>
      </c>
      <c r="IJ8" s="12">
        <v>1.1539292063334188e-05</v>
      </c>
      <c r="IK8" s="12">
        <v>2.868877313436606e-06</v>
      </c>
      <c r="IL8" s="12">
        <v>0.0003962254923887816</v>
      </c>
      <c r="IM8" s="12">
        <v>6.1089122737591762e-05</v>
      </c>
      <c r="IN8" s="12">
        <v>0.00015883339732617848</v>
      </c>
      <c r="IO8" s="12">
        <v>3.912513817744942e-07</v>
      </c>
      <c r="IP8" s="12">
        <v>1.6200851587472008e-05</v>
      </c>
      <c r="IQ8" s="12">
        <v>1.1973388404564013e-05</v>
      </c>
      <c r="IR8" s="12">
        <v>8.0024373813588134e-05</v>
      </c>
      <c r="IS8" s="12">
        <v>2.4567962314444932e-06</v>
      </c>
      <c r="IT8" s="12">
        <v>0.00064899118265086841</v>
      </c>
      <c r="IU8" s="12">
        <v>1.7047459156679793e-06</v>
      </c>
      <c r="IV8" s="12">
        <v>1.3244885920032572e-06</v>
      </c>
      <c r="IW8" s="12">
        <v>3.1537153599736418e-05</v>
      </c>
      <c r="IX8" s="12">
        <v>2.5062970956116163e-05</v>
      </c>
      <c r="IY8" s="12">
        <v>2.7597294023350731e-05</v>
      </c>
      <c r="IZ8" s="12">
        <v>4.0416313779809502e-05</v>
      </c>
      <c r="JA8" s="12">
        <v>2.376064256232915e-05</v>
      </c>
      <c r="JB8" s="12">
        <v>5.3350464858985746e-06</v>
      </c>
      <c r="JC8" s="12">
        <v>0.00056520085827470562</v>
      </c>
      <c r="JD8" s="12">
        <v>0.00046314606099622196</v>
      </c>
      <c r="JE8" s="12">
        <v>0.00098991424608123888</v>
      </c>
      <c r="JF8" s="12">
        <v>7.1888144427001581e-05</v>
      </c>
      <c r="JG8" s="12">
        <v>8.3667196308758851e-05</v>
      </c>
      <c r="JH8" s="12">
        <v>2.2246098793974964e-05</v>
      </c>
      <c r="JI8" s="12">
        <v>0.00043045188386254938</v>
      </c>
      <c r="JJ8" s="12">
        <v>2.2464888020813363e-08</v>
      </c>
      <c r="JK8" s="12">
        <v>0</v>
      </c>
      <c r="JL8" s="12">
        <v>3.7152038667450342e-08</v>
      </c>
      <c r="JM8" s="12">
        <v>0</v>
      </c>
      <c r="JN8" s="12">
        <v>5.1641541720112355e-08</v>
      </c>
      <c r="JO8" s="12">
        <v>0</v>
      </c>
      <c r="JP8" s="12">
        <v>1.8225886793219807e-07</v>
      </c>
      <c r="JQ8" s="12">
        <v>2.5059464329648826e-05</v>
      </c>
      <c r="JR8" s="12">
        <v>2.3094529982933407e-05</v>
      </c>
      <c r="JS8" s="12">
        <v>7.3934685142706223e-07</v>
      </c>
      <c r="JT8" s="12">
        <v>1.8193045739870323e-06</v>
      </c>
      <c r="JU8" s="12">
        <v>2.2479600820898983e-06</v>
      </c>
      <c r="JV8" s="12">
        <v>3.1153118243509021e-08</v>
      </c>
      <c r="JW8" s="12">
        <v>0</v>
      </c>
      <c r="JX8" s="12">
        <v>3.8638724636756622e-06</v>
      </c>
      <c r="JY8" s="12">
        <v>3.643205054578023e-07</v>
      </c>
      <c r="JZ8" s="12">
        <v>2.20222373984868e-07</v>
      </c>
      <c r="KA8" s="12">
        <v>0</v>
      </c>
      <c r="KB8" s="12">
        <v>1.7778324998456523e-06</v>
      </c>
      <c r="KC8" s="12">
        <v>3.572691189365802e-06</v>
      </c>
      <c r="KD8" s="12">
        <v>1.0406302882970708e-05</v>
      </c>
      <c r="KE8" s="12">
        <v>2.0651226078039061e-05</v>
      </c>
      <c r="KF8" s="12">
        <v>1.1459995918277551e-05</v>
      </c>
      <c r="KG8" s="12">
        <v>2.3127090399619198e-05</v>
      </c>
      <c r="KH8" s="12">
        <v>6.2588836195026746e-05</v>
      </c>
      <c r="KI8" s="12">
        <v>2.1182410268840325e-06</v>
      </c>
      <c r="KJ8" s="12">
        <v>8.8107495614427048e-07</v>
      </c>
      <c r="KK8" s="12">
        <v>1.6691179671062404e-05</v>
      </c>
      <c r="KL8" s="12">
        <v>1.6381617482717221e-05</v>
      </c>
      <c r="KM8" s="12">
        <v>1.1683361442658618e-05</v>
      </c>
      <c r="KN8" s="12">
        <v>8.0492627321764292e-05</v>
      </c>
      <c r="KO8" s="12">
        <v>2.2453640015214639e-06</v>
      </c>
      <c r="KP8" s="12">
        <v>4.9904438781594597e-05</v>
      </c>
      <c r="KQ8" s="12">
        <v>6.7542008645634703e-06</v>
      </c>
      <c r="KR8" s="12">
        <v>0.00011763933391654302</v>
      </c>
      <c r="KS8" s="12">
        <v>0.0016026299516566391</v>
      </c>
      <c r="KT8" s="12">
        <v>3.4341498304526087e-06</v>
      </c>
      <c r="KU8" s="12">
        <v>2.0520675279357613e-07</v>
      </c>
      <c r="KV8" s="12">
        <v>4.2109569206885709e-08</v>
      </c>
      <c r="KW8" s="12">
        <v>8.0797563708515144e-08</v>
      </c>
      <c r="KX8" s="12">
        <v>0</v>
      </c>
      <c r="KY8" s="12">
        <v>0</v>
      </c>
      <c r="KZ8" s="12">
        <v>0</v>
      </c>
      <c r="LA8" s="12">
        <v>0</v>
      </c>
      <c r="LB8" s="12">
        <v>8.7559808804097816e-08</v>
      </c>
      <c r="LC8" s="12">
        <v>0</v>
      </c>
      <c r="LD8" s="12">
        <v>4.2983003754051242e-06</v>
      </c>
      <c r="LE8" s="12">
        <v>9.7533966533102725e-08</v>
      </c>
      <c r="LF8" s="12">
        <v>2.3980853567477403e-07</v>
      </c>
      <c r="LG8" s="12">
        <v>3.9743260182213924e-05</v>
      </c>
      <c r="LH8" s="12">
        <v>1.8907810804966946e-05</v>
      </c>
      <c r="LI8" s="12">
        <v>3.7391010429192176e-06</v>
      </c>
      <c r="LJ8" s="12">
        <v>7.6487148944279339e-06</v>
      </c>
      <c r="LK8" s="12">
        <v>0.012827507715667865</v>
      </c>
      <c r="LL8" s="12">
        <v>0.022661339408875821</v>
      </c>
      <c r="LM8" s="12">
        <v>0</v>
      </c>
      <c r="LN8" s="12">
        <v>0</v>
      </c>
      <c r="LO8" s="12">
        <v>0</v>
      </c>
      <c r="LP8" s="12">
        <v>0</v>
      </c>
      <c r="LQ8" s="12">
        <v>6.4637888274117555e-07</v>
      </c>
      <c r="LR8" s="12">
        <v>1.9965136780797881e-06</v>
      </c>
      <c r="LS8" s="12">
        <v>6.5221273697342271e-06</v>
      </c>
      <c r="LT8" s="12">
        <v>1.2998548445405142e-05</v>
      </c>
      <c r="LU8" s="12">
        <v>0</v>
      </c>
      <c r="LV8" s="12">
        <v>0</v>
      </c>
      <c r="LW8" s="12">
        <v>1.4468728093782923e-08</v>
      </c>
      <c r="LX8" s="12">
        <v>0.00025038365158861159</v>
      </c>
      <c r="LY8" s="12">
        <v>6.4016750984932015e-05</v>
      </c>
      <c r="LZ8" s="12">
        <v>4.2970243887613389e-05</v>
      </c>
      <c r="MA8" s="12">
        <v>1.6451517568744707e-05</v>
      </c>
      <c r="MB8" s="12">
        <v>9.2935994415231627e-05</v>
      </c>
      <c r="MC8" s="12">
        <v>0.00016678367730040157</v>
      </c>
      <c r="MD8" s="12">
        <v>0.00079284545806373931</v>
      </c>
      <c r="ME8" s="12">
        <v>0</v>
      </c>
      <c r="MF8" s="12">
        <v>0.0015984828457402804</v>
      </c>
      <c r="MG8" s="12">
        <v>0.0014313060654943149</v>
      </c>
      <c r="MH8" s="12">
        <v>0.001413090242526321</v>
      </c>
      <c r="MI8" s="12">
        <v>0.001026285999638564</v>
      </c>
      <c r="MJ8" s="12">
        <v>0.00096843816296279122</v>
      </c>
      <c r="MK8" s="12">
        <v>9.6172369025313559e-06</v>
      </c>
      <c r="ML8" s="12">
        <v>7.885318116290264e-08</v>
      </c>
      <c r="MM8" s="12">
        <v>5.3418077255059259e-05</v>
      </c>
      <c r="MN8" s="12">
        <v>1.4561664406649237e-05</v>
      </c>
      <c r="MO8" s="12">
        <v>9.2348967674434474e-08</v>
      </c>
      <c r="MP8" s="12">
        <v>6.965350717827524e-05</v>
      </c>
      <c r="MQ8" s="12">
        <v>4.0940059883834969e-05</v>
      </c>
      <c r="MR8" s="12">
        <v>2.3652595158249441e-07</v>
      </c>
      <c r="MS8" s="12">
        <v>3.5278926151480392e-08</v>
      </c>
      <c r="MT8" s="12">
        <v>2.7122610425277186e-08</v>
      </c>
      <c r="MU8" s="12">
        <v>0.00097601459883651866</v>
      </c>
      <c r="MV8" s="12">
        <v>1.4873374423467672e-05</v>
      </c>
      <c r="MW8" s="12">
        <v>0.0052409713710439357</v>
      </c>
      <c r="MX8" s="12">
        <v>0.0091852111586697236</v>
      </c>
      <c r="MY8" s="12">
        <v>0.0020739033798129469</v>
      </c>
      <c r="MZ8" s="12">
        <v>0.0012357768588004002</v>
      </c>
      <c r="NA8" s="12">
        <v>0.0011604699682813359</v>
      </c>
      <c r="NB8" s="12">
        <v>0.00018928393778085592</v>
      </c>
      <c r="NC8" s="12">
        <v>0.0009720574106681615</v>
      </c>
      <c r="ND8" s="12">
        <v>0.00025952306632634904</v>
      </c>
      <c r="NE8" s="12">
        <v>1.0381650467228923e-05</v>
      </c>
      <c r="NF8" s="12">
        <v>8.8946885375981851e-05</v>
      </c>
      <c r="NG8" s="12">
        <v>0.00011970734706454058</v>
      </c>
      <c r="NH8" s="12">
        <v>0.00014586479398594418</v>
      </c>
      <c r="NI8" s="12">
        <v>0.00011150668176633212</v>
      </c>
      <c r="NJ8" s="12">
        <v>0.00080003316598745047</v>
      </c>
      <c r="NK8" s="12">
        <v>0.0013561562584088265</v>
      </c>
      <c r="NL8" s="12">
        <v>9.7243913359382393e-05</v>
      </c>
      <c r="NM8" s="12">
        <v>0</v>
      </c>
      <c r="NN8" s="12">
        <v>0.00021466561988125188</v>
      </c>
      <c r="NO8" s="12">
        <v>0</v>
      </c>
      <c r="NP8" s="12">
        <v>7.5121866025767362e-05</v>
      </c>
    </row>
    <row r="9">
      <c r="A9" s="9">
        <v>6</v>
      </c>
      <c r="B9" s="63" t="s">
        <v>757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1.2561229489494186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0.021596857352838377</v>
      </c>
      <c r="Q9" s="12">
        <v>0.00033456778065587861</v>
      </c>
      <c r="R9" s="12">
        <v>0.00011882494531433586</v>
      </c>
      <c r="S9" s="12">
        <v>0</v>
      </c>
      <c r="T9" s="12">
        <v>0</v>
      </c>
      <c r="U9" s="12">
        <v>0.00010590511133594155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1.3158517021796363e-07</v>
      </c>
      <c r="AI9" s="12">
        <v>0.063572659937129086</v>
      </c>
      <c r="AJ9" s="12">
        <v>0.00079097285692616959</v>
      </c>
      <c r="AK9" s="12">
        <v>0.0011505480461246112</v>
      </c>
      <c r="AL9" s="12">
        <v>3.6638482716771778e-05</v>
      </c>
      <c r="AM9" s="12">
        <v>0.0043272780799097797</v>
      </c>
      <c r="AN9" s="12">
        <v>0.01162847368936583</v>
      </c>
      <c r="AO9" s="12">
        <v>0.020220480918010722</v>
      </c>
      <c r="AP9" s="12">
        <v>0</v>
      </c>
      <c r="AQ9" s="12">
        <v>0</v>
      </c>
      <c r="AR9" s="12">
        <v>0.0036779127712015742</v>
      </c>
      <c r="AS9" s="12">
        <v>0.049225622896228623</v>
      </c>
      <c r="AT9" s="12">
        <v>0.088886216784636221</v>
      </c>
      <c r="AU9" s="12">
        <v>0.029720042653640498</v>
      </c>
      <c r="AV9" s="12">
        <v>11.999360148611178</v>
      </c>
      <c r="AW9" s="12">
        <v>0</v>
      </c>
      <c r="AX9" s="12">
        <v>0</v>
      </c>
      <c r="AY9" s="12">
        <v>0.0012168547580977491</v>
      </c>
      <c r="AZ9" s="12">
        <v>0.040808241428354555</v>
      </c>
      <c r="BA9" s="12">
        <v>0.0056623676683834829</v>
      </c>
      <c r="BB9" s="12">
        <v>0.015319821415965792</v>
      </c>
      <c r="BC9" s="12">
        <v>0.0090590912870753878</v>
      </c>
      <c r="BD9" s="12">
        <v>0.0063188191520722305</v>
      </c>
      <c r="BE9" s="12">
        <v>0.0012222911412972275</v>
      </c>
      <c r="BF9" s="12">
        <v>0.0011100435500028996</v>
      </c>
      <c r="BG9" s="12">
        <v>3.5340496002435688e-07</v>
      </c>
      <c r="BH9" s="12">
        <v>0.032096101236139422</v>
      </c>
      <c r="BI9" s="12">
        <v>0.00032856718630619073</v>
      </c>
      <c r="BJ9" s="12">
        <v>0.081273538979744514</v>
      </c>
      <c r="BK9" s="12">
        <v>0</v>
      </c>
      <c r="BL9" s="12">
        <v>0.0094858044795816249</v>
      </c>
      <c r="BM9" s="12">
        <v>0.028755147166671716</v>
      </c>
      <c r="BN9" s="12">
        <v>0.00026327272112227691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4.1949050763035737e-05</v>
      </c>
      <c r="CL9" s="12">
        <v>1.4100530398565172e-05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4.7885211539460654e-06</v>
      </c>
      <c r="CY9" s="12">
        <v>2.7371373938664313e-06</v>
      </c>
      <c r="CZ9" s="12">
        <v>0</v>
      </c>
      <c r="DA9" s="12">
        <v>0</v>
      </c>
      <c r="DB9" s="12">
        <v>3.9705460953313158e-05</v>
      </c>
      <c r="DC9" s="12">
        <v>0</v>
      </c>
      <c r="DD9" s="12">
        <v>0</v>
      </c>
      <c r="DE9" s="12">
        <v>0</v>
      </c>
      <c r="DF9" s="12">
        <v>0</v>
      </c>
      <c r="DG9" s="12">
        <v>0.0012534052461981565</v>
      </c>
      <c r="DH9" s="12">
        <v>0</v>
      </c>
      <c r="DI9" s="12">
        <v>0</v>
      </c>
      <c r="DJ9" s="12">
        <v>0</v>
      </c>
      <c r="DK9" s="12">
        <v>0</v>
      </c>
      <c r="DL9" s="12">
        <v>0.0011182410428493613</v>
      </c>
      <c r="DM9" s="12">
        <v>0</v>
      </c>
      <c r="DN9" s="12">
        <v>0</v>
      </c>
      <c r="DO9" s="12">
        <v>2.3085303122917636e-05</v>
      </c>
      <c r="DP9" s="12">
        <v>0</v>
      </c>
      <c r="DQ9" s="12">
        <v>0</v>
      </c>
      <c r="DR9" s="12">
        <v>7.9702340539109339e-05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3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1.2868166507200778e-05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3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1.1908151540895531e-05</v>
      </c>
      <c r="IR9" s="12">
        <v>0</v>
      </c>
      <c r="IS9" s="12">
        <v>0</v>
      </c>
      <c r="IT9" s="12">
        <v>5.8812467152073594e-06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0.00073438736598586691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4.5766210677735569e-06</v>
      </c>
      <c r="LH9" s="12">
        <v>1.1696842322049336e-08</v>
      </c>
      <c r="LI9" s="12">
        <v>0</v>
      </c>
      <c r="LJ9" s="12">
        <v>0</v>
      </c>
      <c r="LK9" s="12">
        <v>0.0081281790959867907</v>
      </c>
      <c r="LL9" s="12">
        <v>0.0075435420666452946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5.4934219221695538e-05</v>
      </c>
      <c r="LY9" s="12">
        <v>0</v>
      </c>
      <c r="LZ9" s="12">
        <v>1.903253157474996e-06</v>
      </c>
      <c r="MA9" s="12">
        <v>0</v>
      </c>
      <c r="MB9" s="12">
        <v>4.7229661469900665e-06</v>
      </c>
      <c r="MC9" s="12">
        <v>0</v>
      </c>
      <c r="MD9" s="12">
        <v>0</v>
      </c>
      <c r="ME9" s="12">
        <v>0</v>
      </c>
      <c r="MF9" s="12">
        <v>0.00058638744857037318</v>
      </c>
      <c r="MG9" s="12">
        <v>0.00058202913395518339</v>
      </c>
      <c r="MH9" s="12">
        <v>0.00063814942721588221</v>
      </c>
      <c r="MI9" s="12">
        <v>0.0004206930948731873</v>
      </c>
      <c r="MJ9" s="12">
        <v>0.00032618114253511819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0.0014081791211268237</v>
      </c>
      <c r="MX9" s="12">
        <v>0.0034673867604892859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2">
        <v>0.00025794868016038106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</row>
    <row r="10">
      <c r="A10" s="9">
        <v>7</v>
      </c>
      <c r="B10" s="63" t="s">
        <v>758</v>
      </c>
      <c r="C10" s="12">
        <v>0.015074037062135922</v>
      </c>
      <c r="D10" s="12">
        <v>9.9652792287711485e-05</v>
      </c>
      <c r="E10" s="12">
        <v>0.91178493248479409</v>
      </c>
      <c r="F10" s="12">
        <v>0.10892384868364986</v>
      </c>
      <c r="G10" s="12">
        <v>0.026885064048593688</v>
      </c>
      <c r="H10" s="12">
        <v>0.011159639295934474</v>
      </c>
      <c r="I10" s="12">
        <v>0.011890081063213835</v>
      </c>
      <c r="J10" s="12">
        <v>0.017874759297514593</v>
      </c>
      <c r="K10" s="12">
        <v>0.0079564826556952541</v>
      </c>
      <c r="L10" s="12">
        <v>0.017154129589808786</v>
      </c>
      <c r="M10" s="12">
        <v>0.1583406471675724</v>
      </c>
      <c r="N10" s="12">
        <v>0.054582470343865097</v>
      </c>
      <c r="O10" s="12">
        <v>0.00893192053756456</v>
      </c>
      <c r="P10" s="12">
        <v>4.4051522700326311</v>
      </c>
      <c r="Q10" s="12">
        <v>3.8031222472851796</v>
      </c>
      <c r="R10" s="12">
        <v>7.4976401207955767</v>
      </c>
      <c r="S10" s="12">
        <v>9.2237473615733041</v>
      </c>
      <c r="T10" s="12">
        <v>9.9255925742907163</v>
      </c>
      <c r="U10" s="12">
        <v>2.2114091694450893</v>
      </c>
      <c r="V10" s="12">
        <v>0.23385387489343443</v>
      </c>
      <c r="W10" s="12">
        <v>0.44438670859946883</v>
      </c>
      <c r="X10" s="12">
        <v>5.8189663144547103e-05</v>
      </c>
      <c r="Y10" s="12">
        <v>3.112119840488283e-05</v>
      </c>
      <c r="Z10" s="12">
        <v>0.017136299061885556</v>
      </c>
      <c r="AA10" s="12">
        <v>0.00089052132147377611</v>
      </c>
      <c r="AB10" s="12">
        <v>1.9056919487513881</v>
      </c>
      <c r="AC10" s="12">
        <v>2.5041262042922741</v>
      </c>
      <c r="AD10" s="12">
        <v>0.0002602307103484911</v>
      </c>
      <c r="AE10" s="12">
        <v>0.00017455374481934461</v>
      </c>
      <c r="AF10" s="12">
        <v>0.00017066075314220561</v>
      </c>
      <c r="AG10" s="12">
        <v>0.00017175114767679789</v>
      </c>
      <c r="AH10" s="12">
        <v>0.00022143672529494244</v>
      </c>
      <c r="AI10" s="12">
        <v>0.00099684832041147236</v>
      </c>
      <c r="AJ10" s="12">
        <v>0.0089061545246080405</v>
      </c>
      <c r="AK10" s="12">
        <v>0.0030515607597320941</v>
      </c>
      <c r="AL10" s="12">
        <v>0.0013432811413372006</v>
      </c>
      <c r="AM10" s="12">
        <v>0.0057212415105194212</v>
      </c>
      <c r="AN10" s="12">
        <v>0.0086128596759285306</v>
      </c>
      <c r="AO10" s="12">
        <v>0.00085009803990988494</v>
      </c>
      <c r="AP10" s="12">
        <v>1.1944827226710992</v>
      </c>
      <c r="AQ10" s="12">
        <v>0.013500773417639386</v>
      </c>
      <c r="AR10" s="12">
        <v>0.015422072463459904</v>
      </c>
      <c r="AS10" s="12">
        <v>0.041037376462435139</v>
      </c>
      <c r="AT10" s="12">
        <v>0.11425382293821824</v>
      </c>
      <c r="AU10" s="12">
        <v>0.15382193878879724</v>
      </c>
      <c r="AV10" s="12">
        <v>2.2472473999818259e-06</v>
      </c>
      <c r="AW10" s="12">
        <v>0.78776061832528355</v>
      </c>
      <c r="AX10" s="12">
        <v>0.3364520856764982</v>
      </c>
      <c r="AY10" s="12">
        <v>0.29148358084016529</v>
      </c>
      <c r="AZ10" s="12">
        <v>0.018856629030063694</v>
      </c>
      <c r="BA10" s="12">
        <v>0.18632689445899087</v>
      </c>
      <c r="BB10" s="12">
        <v>0.10620324982652073</v>
      </c>
      <c r="BC10" s="12">
        <v>0.036421142697924763</v>
      </c>
      <c r="BD10" s="12">
        <v>0.051823452834645144</v>
      </c>
      <c r="BE10" s="12">
        <v>4.5342869249831972e-05</v>
      </c>
      <c r="BF10" s="12">
        <v>0.0062926328062251303</v>
      </c>
      <c r="BG10" s="12">
        <v>0.00038887667132391548</v>
      </c>
      <c r="BH10" s="12">
        <v>0.19169892319547083</v>
      </c>
      <c r="BI10" s="12">
        <v>0.386654154454251</v>
      </c>
      <c r="BJ10" s="12">
        <v>0.0095648788334154466</v>
      </c>
      <c r="BK10" s="12">
        <v>0.00014601568351554266</v>
      </c>
      <c r="BL10" s="12">
        <v>0.35271118505171012</v>
      </c>
      <c r="BM10" s="12">
        <v>0.079006867792623239</v>
      </c>
      <c r="BN10" s="12">
        <v>0.034520476762637968</v>
      </c>
      <c r="BO10" s="12">
        <v>0.090178215000282919</v>
      </c>
      <c r="BP10" s="12">
        <v>0.064993197501430858</v>
      </c>
      <c r="BQ10" s="12">
        <v>0.0095463183773856139</v>
      </c>
      <c r="BR10" s="12">
        <v>0.047982331874561385</v>
      </c>
      <c r="BS10" s="12">
        <v>0.075011573969996623</v>
      </c>
      <c r="BT10" s="12">
        <v>0.0019135368525846723</v>
      </c>
      <c r="BU10" s="12">
        <v>0.021747351508248483</v>
      </c>
      <c r="BV10" s="12">
        <v>0.0029523800762617323</v>
      </c>
      <c r="BW10" s="12">
        <v>0.021090331951900569</v>
      </c>
      <c r="BX10" s="12">
        <v>0.010464528746206524</v>
      </c>
      <c r="BY10" s="12">
        <v>0.0075531408535102476</v>
      </c>
      <c r="BZ10" s="12">
        <v>0.037749085926653082</v>
      </c>
      <c r="CA10" s="12">
        <v>0.033358941480397725</v>
      </c>
      <c r="CB10" s="12">
        <v>4.1108177071281262e-05</v>
      </c>
      <c r="CC10" s="12">
        <v>0.00032560473520232232</v>
      </c>
      <c r="CD10" s="12">
        <v>3.2134858851813752e-05</v>
      </c>
      <c r="CE10" s="12">
        <v>0.0001542384495771228</v>
      </c>
      <c r="CF10" s="12">
        <v>0.00031921153881972643</v>
      </c>
      <c r="CG10" s="12">
        <v>0.00031199075080696434</v>
      </c>
      <c r="CH10" s="12">
        <v>0.00025044403559927906</v>
      </c>
      <c r="CI10" s="12">
        <v>0.00031800850758623665</v>
      </c>
      <c r="CJ10" s="12">
        <v>0.0028604382798953455</v>
      </c>
      <c r="CK10" s="12">
        <v>0.017536261795217199</v>
      </c>
      <c r="CL10" s="12">
        <v>0.011357461760964136</v>
      </c>
      <c r="CM10" s="12">
        <v>0.0034965415059635594</v>
      </c>
      <c r="CN10" s="12">
        <v>0.00068029428509637426</v>
      </c>
      <c r="CO10" s="12">
        <v>-0.00052190096552963243</v>
      </c>
      <c r="CP10" s="12">
        <v>8.644254921082452e-05</v>
      </c>
      <c r="CQ10" s="12">
        <v>0.0025216998102102562</v>
      </c>
      <c r="CR10" s="12">
        <v>0.00013583266321870531</v>
      </c>
      <c r="CS10" s="12">
        <v>-6.6309863560949928e-06</v>
      </c>
      <c r="CT10" s="12">
        <v>0.0059034474842751651</v>
      </c>
      <c r="CU10" s="12">
        <v>2.3281370831650854e-05</v>
      </c>
      <c r="CV10" s="12">
        <v>5.0609099795231801e-06</v>
      </c>
      <c r="CW10" s="12">
        <v>9.6613749980405336e-07</v>
      </c>
      <c r="CX10" s="12">
        <v>1.9607143549536865e-05</v>
      </c>
      <c r="CY10" s="12">
        <v>0.00032901471521469994</v>
      </c>
      <c r="CZ10" s="12">
        <v>3.5822912411472429e-05</v>
      </c>
      <c r="DA10" s="12">
        <v>3.7329227206734558e-09</v>
      </c>
      <c r="DB10" s="12">
        <v>8.3302687721245209e-05</v>
      </c>
      <c r="DC10" s="12">
        <v>8.8305850745594566e-05</v>
      </c>
      <c r="DD10" s="12">
        <v>6.2759821502018836e-05</v>
      </c>
      <c r="DE10" s="12">
        <v>0.00010255864314022333</v>
      </c>
      <c r="DF10" s="12">
        <v>3.8018023441018441e-05</v>
      </c>
      <c r="DG10" s="12">
        <v>0.007178690550714596</v>
      </c>
      <c r="DH10" s="12">
        <v>0.0004583936653798804</v>
      </c>
      <c r="DI10" s="12">
        <v>0.0023670982716119987</v>
      </c>
      <c r="DJ10" s="12">
        <v>0.00022878024384608031</v>
      </c>
      <c r="DK10" s="12">
        <v>0.00158968153126695</v>
      </c>
      <c r="DL10" s="12">
        <v>0.0043923308161068061</v>
      </c>
      <c r="DM10" s="12">
        <v>0.0043185123049043431</v>
      </c>
      <c r="DN10" s="12">
        <v>3.6317096404875495e-05</v>
      </c>
      <c r="DO10" s="12">
        <v>0.00028342049103147502</v>
      </c>
      <c r="DP10" s="12">
        <v>0.0019950602746257933</v>
      </c>
      <c r="DQ10" s="12">
        <v>6.8743709806316983e-05</v>
      </c>
      <c r="DR10" s="12">
        <v>0.0094915914520137066</v>
      </c>
      <c r="DS10" s="12">
        <v>4.5313952053500487e-05</v>
      </c>
      <c r="DT10" s="12">
        <v>0.0073300620077784706</v>
      </c>
      <c r="DU10" s="12">
        <v>3.7783864877540172e-07</v>
      </c>
      <c r="DV10" s="12">
        <v>1.4096404699641454e-07</v>
      </c>
      <c r="DW10" s="12">
        <v>8.3305641715255074e-05</v>
      </c>
      <c r="DX10" s="12">
        <v>0.00087704513121406643</v>
      </c>
      <c r="DY10" s="12">
        <v>0.11172074602757821</v>
      </c>
      <c r="DZ10" s="12">
        <v>0.032726491442869467</v>
      </c>
      <c r="EA10" s="12">
        <v>0.0061833397475634213</v>
      </c>
      <c r="EB10" s="12">
        <v>0.0071456063232145884</v>
      </c>
      <c r="EC10" s="12">
        <v>0.00019972983142436767</v>
      </c>
      <c r="ED10" s="12">
        <v>0.00059528904801062243</v>
      </c>
      <c r="EE10" s="12">
        <v>5.3515004628018921e-07</v>
      </c>
      <c r="EF10" s="12">
        <v>0.00045816957579969023</v>
      </c>
      <c r="EG10" s="12">
        <v>1.258165061853879e-05</v>
      </c>
      <c r="EH10" s="12">
        <v>5.1060606689838906e-05</v>
      </c>
      <c r="EI10" s="12">
        <v>0.00010363234249505475</v>
      </c>
      <c r="EJ10" s="12">
        <v>4.2035124705976739e-05</v>
      </c>
      <c r="EK10" s="12">
        <v>0.0017436540049480197</v>
      </c>
      <c r="EL10" s="12">
        <v>0.00012291316052359728</v>
      </c>
      <c r="EM10" s="12">
        <v>0.003458629115443279</v>
      </c>
      <c r="EN10" s="12">
        <v>0.0017783224774489193</v>
      </c>
      <c r="EO10" s="12">
        <v>2.2357255091159045e-05</v>
      </c>
      <c r="EP10" s="12">
        <v>5.3443197048564494e-05</v>
      </c>
      <c r="EQ10" s="12">
        <v>1.9911581574491002e-05</v>
      </c>
      <c r="ER10" s="12">
        <v>3.6950499825669233e-05</v>
      </c>
      <c r="ES10" s="3">
        <v>0</v>
      </c>
      <c r="ET10" s="12">
        <v>2.6930206615338945e-05</v>
      </c>
      <c r="EU10" s="12">
        <v>0.00011594505169431842</v>
      </c>
      <c r="EV10" s="12">
        <v>3.4298649321964953e-05</v>
      </c>
      <c r="EW10" s="12">
        <v>2.5793339279370263e-05</v>
      </c>
      <c r="EX10" s="12">
        <v>0.00020795023354749554</v>
      </c>
      <c r="EY10" s="12">
        <v>1.3082020838482925e-05</v>
      </c>
      <c r="EZ10" s="12">
        <v>9.1877794929396629e-06</v>
      </c>
      <c r="FA10" s="12">
        <v>7.0206041212666512e-06</v>
      </c>
      <c r="FB10" s="12">
        <v>4.7811964344316773e-06</v>
      </c>
      <c r="FC10" s="12">
        <v>1.7855700011810715e-06</v>
      </c>
      <c r="FD10" s="12">
        <v>2.4535498559676293e-06</v>
      </c>
      <c r="FE10" s="12">
        <v>8.3841994843954195e-07</v>
      </c>
      <c r="FF10" s="12">
        <v>9.6272664760452244e-07</v>
      </c>
      <c r="FG10" s="3">
        <v>0</v>
      </c>
      <c r="FH10" s="12">
        <v>0.0018699755608603749</v>
      </c>
      <c r="FI10" s="12">
        <v>0.0025201332923568288</v>
      </c>
      <c r="FJ10" s="12">
        <v>3.3144164488380523e-07</v>
      </c>
      <c r="FK10" s="12">
        <v>2.1978675587494064e-07</v>
      </c>
      <c r="FL10" s="12">
        <v>3.4673668373426325e-05</v>
      </c>
      <c r="FM10" s="12">
        <v>4.2236636653393875e-07</v>
      </c>
      <c r="FN10" s="12">
        <v>3.4331872665601714e-07</v>
      </c>
      <c r="FO10" s="12">
        <v>0.00010616318746197284</v>
      </c>
      <c r="FP10" s="12">
        <v>0.00019912034063568888</v>
      </c>
      <c r="FQ10" s="12">
        <v>0.00020859578935741386</v>
      </c>
      <c r="FR10" s="12">
        <v>4.0403851701016977e-05</v>
      </c>
      <c r="FS10" s="12">
        <v>2.8383344615084694e-05</v>
      </c>
      <c r="FT10" s="12">
        <v>3.5527621672988005e-05</v>
      </c>
      <c r="FU10" s="12">
        <v>3.2869908197327828e-05</v>
      </c>
      <c r="FV10" s="12">
        <v>9.7605786688069398e-06</v>
      </c>
      <c r="FW10" s="12">
        <v>7.807713060475217e-06</v>
      </c>
      <c r="FX10" s="12">
        <v>0.00031547286932869493</v>
      </c>
      <c r="FY10" s="12">
        <v>0.00061408713532768453</v>
      </c>
      <c r="FZ10" s="12">
        <v>0.00078118172882288663</v>
      </c>
      <c r="GA10" s="12">
        <v>0.00041344507721686801</v>
      </c>
      <c r="GB10" s="12">
        <v>0.00035933412766970261</v>
      </c>
      <c r="GC10" s="12">
        <v>0.00010288828967353418</v>
      </c>
      <c r="GD10" s="12">
        <v>0.0010377684697928477</v>
      </c>
      <c r="GE10" s="12">
        <v>0.00089723680056135347</v>
      </c>
      <c r="GF10" s="12">
        <v>0.00049158329024223083</v>
      </c>
      <c r="GG10" s="12">
        <v>8.0311908911542571e-05</v>
      </c>
      <c r="GH10" s="12">
        <v>0.00025241690172248557</v>
      </c>
      <c r="GI10" s="12">
        <v>0.00013206007955144413</v>
      </c>
      <c r="GJ10" s="12">
        <v>0.00023415225909167856</v>
      </c>
      <c r="GK10" s="12">
        <v>0.00015300040524926929</v>
      </c>
      <c r="GL10" s="12">
        <v>0.00066192429567503918</v>
      </c>
      <c r="GM10" s="12">
        <v>6.3923979673017722e-05</v>
      </c>
      <c r="GN10" s="12">
        <v>0.0011598685411293688</v>
      </c>
      <c r="GO10" s="12">
        <v>0.0002775729319419943</v>
      </c>
      <c r="GP10" s="12">
        <v>0.00049806689250832584</v>
      </c>
      <c r="GQ10" s="12">
        <v>0.00047690348338936791</v>
      </c>
      <c r="GR10" s="12">
        <v>0.0010055182178603256</v>
      </c>
      <c r="GS10" s="12">
        <v>0.00024295356205629646</v>
      </c>
      <c r="GT10" s="12">
        <v>0.00065313330126767289</v>
      </c>
      <c r="GU10" s="12">
        <v>0.00017257917325952507</v>
      </c>
      <c r="GV10" s="12">
        <v>0.000627959882829022</v>
      </c>
      <c r="GW10" s="12">
        <v>0.0003006663658311457</v>
      </c>
      <c r="GX10" s="12">
        <v>0.00052127085121316311</v>
      </c>
      <c r="GY10" s="12">
        <v>0.00032985705821602876</v>
      </c>
      <c r="GZ10" s="12">
        <v>0.00016487674267373043</v>
      </c>
      <c r="HA10" s="12">
        <v>4.9959243298261069e-05</v>
      </c>
      <c r="HB10" s="12">
        <v>0.00015900614779004412</v>
      </c>
      <c r="HC10" s="12">
        <v>2.6759204129356004e-06</v>
      </c>
      <c r="HD10" s="12">
        <v>0.00014371217166789544</v>
      </c>
      <c r="HE10" s="12">
        <v>0.0005317266845600992</v>
      </c>
      <c r="HF10" s="12">
        <v>0.00055296515777525834</v>
      </c>
      <c r="HG10" s="12">
        <v>0.001489539577667516</v>
      </c>
      <c r="HH10" s="12">
        <v>0.00039453108984594432</v>
      </c>
      <c r="HI10" s="12">
        <v>0.00058582868811475478</v>
      </c>
      <c r="HJ10" s="12">
        <v>1.4165394924921349e-05</v>
      </c>
      <c r="HK10" s="12">
        <v>0.00011500404864813774</v>
      </c>
      <c r="HL10" s="12">
        <v>1.2053218970602525e-06</v>
      </c>
      <c r="HM10" s="12">
        <v>0.00029717325048255383</v>
      </c>
      <c r="HN10" s="12">
        <v>2.9964944856371935e-05</v>
      </c>
      <c r="HO10" s="12">
        <v>0.00031145052826611413</v>
      </c>
      <c r="HP10" s="12">
        <v>0.00098782685580387354</v>
      </c>
      <c r="HQ10" s="12">
        <v>0.00057520937019616097</v>
      </c>
      <c r="HR10" s="12">
        <v>0.00030994582653856204</v>
      </c>
      <c r="HS10" s="12">
        <v>0.00045477887210037849</v>
      </c>
      <c r="HT10" s="12">
        <v>5.1547369745661097e-05</v>
      </c>
      <c r="HU10" s="12">
        <v>0.00028279132026288344</v>
      </c>
      <c r="HV10" s="12">
        <v>0.00026178753062295251</v>
      </c>
      <c r="HW10" s="12">
        <v>0.0001153288894299159</v>
      </c>
      <c r="HX10" s="12">
        <v>6.2725155537443487e-05</v>
      </c>
      <c r="HY10" s="12">
        <v>0.00013417910761713217</v>
      </c>
      <c r="HZ10" s="12">
        <v>0.00015219445784168896</v>
      </c>
      <c r="IA10" s="12">
        <v>0.00011775817852595813</v>
      </c>
      <c r="IB10" s="12">
        <v>0.00014835467057009545</v>
      </c>
      <c r="IC10" s="12">
        <v>0.00086431257762007276</v>
      </c>
      <c r="ID10" s="12">
        <v>0.00072402834668710008</v>
      </c>
      <c r="IE10" s="12">
        <v>0.0004034534902859592</v>
      </c>
      <c r="IF10" s="12">
        <v>0.00017995373273764609</v>
      </c>
      <c r="IG10" s="12">
        <v>0.0004218413385888321</v>
      </c>
      <c r="IH10" s="12">
        <v>0.0012120915591761622</v>
      </c>
      <c r="II10" s="12">
        <v>0.00093263174848237131</v>
      </c>
      <c r="IJ10" s="12">
        <v>0.00033025428483697306</v>
      </c>
      <c r="IK10" s="12">
        <v>1.4000185502127192e-05</v>
      </c>
      <c r="IL10" s="12">
        <v>4.1988535017099332e-08</v>
      </c>
      <c r="IM10" s="12">
        <v>0.00013801649430084497</v>
      </c>
      <c r="IN10" s="12">
        <v>0.00047624772435437076</v>
      </c>
      <c r="IO10" s="12">
        <v>0.00064309971637772087</v>
      </c>
      <c r="IP10" s="12">
        <v>0.0040712603012424435</v>
      </c>
      <c r="IQ10" s="12">
        <v>0.00024976916301389492</v>
      </c>
      <c r="IR10" s="12">
        <v>0.00028172884311448613</v>
      </c>
      <c r="IS10" s="12">
        <v>6.8573682211222229e-05</v>
      </c>
      <c r="IT10" s="12">
        <v>0.0014203433144979708</v>
      </c>
      <c r="IU10" s="12">
        <v>0.1873955485333699</v>
      </c>
      <c r="IV10" s="12">
        <v>2.5969446452285502e-05</v>
      </c>
      <c r="IW10" s="12">
        <v>0.0010163855685552041</v>
      </c>
      <c r="IX10" s="12">
        <v>0.00048699637762435167</v>
      </c>
      <c r="IY10" s="12">
        <v>0.0024350799647003857</v>
      </c>
      <c r="IZ10" s="12">
        <v>0.0016496960167972554</v>
      </c>
      <c r="JA10" s="12">
        <v>0.0026539190753737444</v>
      </c>
      <c r="JB10" s="12">
        <v>9.1022898327178633e-05</v>
      </c>
      <c r="JC10" s="12">
        <v>0.0062913992223168295</v>
      </c>
      <c r="JD10" s="12">
        <v>0.003908373205058613</v>
      </c>
      <c r="JE10" s="12">
        <v>0.0010982149624550377</v>
      </c>
      <c r="JF10" s="12">
        <v>0.00079001309592899608</v>
      </c>
      <c r="JG10" s="12">
        <v>0.00061098292174042903</v>
      </c>
      <c r="JH10" s="12">
        <v>0.00012224713932083435</v>
      </c>
      <c r="JI10" s="12">
        <v>0.0037502584076102318</v>
      </c>
      <c r="JJ10" s="12">
        <v>5.5619551673642527e-07</v>
      </c>
      <c r="JK10" s="12">
        <v>9.9681224956928406e-07</v>
      </c>
      <c r="JL10" s="12">
        <v>3.1597923535736549e-05</v>
      </c>
      <c r="JM10" s="12">
        <v>1.1961135369118312e-06</v>
      </c>
      <c r="JN10" s="12">
        <v>2.6154273084446733e-05</v>
      </c>
      <c r="JO10" s="12">
        <v>3.8320959901174191e-05</v>
      </c>
      <c r="JP10" s="12">
        <v>7.9103141437905921e-05</v>
      </c>
      <c r="JQ10" s="12">
        <v>0.00078645054559107986</v>
      </c>
      <c r="JR10" s="12">
        <v>0.00044290363504381102</v>
      </c>
      <c r="JS10" s="12">
        <v>1.9286901261011132e-05</v>
      </c>
      <c r="JT10" s="12">
        <v>0.0019312036912136536</v>
      </c>
      <c r="JU10" s="12">
        <v>2.8552908615488733e-06</v>
      </c>
      <c r="JV10" s="12">
        <v>4.6396780677561522e-06</v>
      </c>
      <c r="JW10" s="12">
        <v>4.1383948371229746e-06</v>
      </c>
      <c r="JX10" s="12">
        <v>2.405320054932439e-06</v>
      </c>
      <c r="JY10" s="12">
        <v>3.5825295554814554e-06</v>
      </c>
      <c r="JZ10" s="12">
        <v>5.1160382236014252e-07</v>
      </c>
      <c r="KA10" s="12">
        <v>7.8741542057331821e-06</v>
      </c>
      <c r="KB10" s="12">
        <v>1.3167622295058104e-05</v>
      </c>
      <c r="KC10" s="12">
        <v>8.3636614712459798e-06</v>
      </c>
      <c r="KD10" s="12">
        <v>8.6063281362519606e-06</v>
      </c>
      <c r="KE10" s="12">
        <v>9.3895741702147821e-06</v>
      </c>
      <c r="KF10" s="12">
        <v>7.7125483515736731e-05</v>
      </c>
      <c r="KG10" s="12">
        <v>2.6561896964957738e-05</v>
      </c>
      <c r="KH10" s="12">
        <v>0.00041240230358116002</v>
      </c>
      <c r="KI10" s="12">
        <v>0.00029858385078829653</v>
      </c>
      <c r="KJ10" s="12">
        <v>3.1560803579451955e-06</v>
      </c>
      <c r="KK10" s="12">
        <v>7.0383552796534696e-05</v>
      </c>
      <c r="KL10" s="12">
        <v>4.5666760374549375e-05</v>
      </c>
      <c r="KM10" s="12">
        <v>0.00012985260394755816</v>
      </c>
      <c r="KN10" s="12">
        <v>1.7388636797397601e-06</v>
      </c>
      <c r="KO10" s="12">
        <v>1.41453240727799e-05</v>
      </c>
      <c r="KP10" s="12">
        <v>3.0183555819840561e-05</v>
      </c>
      <c r="KQ10" s="12">
        <v>3.2493543413720694e-05</v>
      </c>
      <c r="KR10" s="12">
        <v>4.2110373442916735e-05</v>
      </c>
      <c r="KS10" s="12">
        <v>0.00033649110032386322</v>
      </c>
      <c r="KT10" s="12">
        <v>1.3451844830827911e-06</v>
      </c>
      <c r="KU10" s="12">
        <v>2.4031398152421485e-05</v>
      </c>
      <c r="KV10" s="12">
        <v>4.9131988433621567e-05</v>
      </c>
      <c r="KW10" s="12">
        <v>5.3077870380586947e-05</v>
      </c>
      <c r="KX10" s="12">
        <v>1.0646888899988588e-05</v>
      </c>
      <c r="KY10" s="12">
        <v>4.2077579039213974e-06</v>
      </c>
      <c r="KZ10" s="12">
        <v>4.1366944853061075e-06</v>
      </c>
      <c r="LA10" s="12">
        <v>8.7262743075784124e-06</v>
      </c>
      <c r="LB10" s="12">
        <v>1.0939458847992652e-05</v>
      </c>
      <c r="LC10" s="12">
        <v>3.8388353755292562e-05</v>
      </c>
      <c r="LD10" s="12">
        <v>2.0991495495465772e-06</v>
      </c>
      <c r="LE10" s="12">
        <v>-0.00033845312679470029</v>
      </c>
      <c r="LF10" s="12">
        <v>-0.00029365380232199292</v>
      </c>
      <c r="LG10" s="12">
        <v>0.00015346534716234741</v>
      </c>
      <c r="LH10" s="12">
        <v>3.5177651854944682e-05</v>
      </c>
      <c r="LI10" s="12">
        <v>1.0768068936637955e-06</v>
      </c>
      <c r="LJ10" s="12">
        <v>2.412038870651335e-06</v>
      </c>
      <c r="LK10" s="12">
        <v>0.048285079046481806</v>
      </c>
      <c r="LL10" s="12">
        <v>0.04804433931490526</v>
      </c>
      <c r="LM10" s="12">
        <v>0.076736866042636631</v>
      </c>
      <c r="LN10" s="12">
        <v>0.19017181947732914</v>
      </c>
      <c r="LO10" s="12">
        <v>9.6222720414411707e-05</v>
      </c>
      <c r="LP10" s="12">
        <v>6.6861852061711371e-05</v>
      </c>
      <c r="LQ10" s="12">
        <v>0.027012555572967067</v>
      </c>
      <c r="LR10" s="12">
        <v>2.4331536376629752e-05</v>
      </c>
      <c r="LS10" s="12">
        <v>0.022539738741333359</v>
      </c>
      <c r="LT10" s="12">
        <v>1.1284715632053763e-05</v>
      </c>
      <c r="LU10" s="12">
        <v>0.080721510255384932</v>
      </c>
      <c r="LV10" s="12">
        <v>8.2546093102418209e-05</v>
      </c>
      <c r="LW10" s="12">
        <v>0.072291509536897058</v>
      </c>
      <c r="LX10" s="12">
        <v>0.0015516425685103295</v>
      </c>
      <c r="LY10" s="12">
        <v>0.00071798746237895208</v>
      </c>
      <c r="LZ10" s="12">
        <v>8.4173579947401241e-05</v>
      </c>
      <c r="MA10" s="12">
        <v>0.0022322613110199179</v>
      </c>
      <c r="MB10" s="12">
        <v>0.00040917699353449797</v>
      </c>
      <c r="MC10" s="12">
        <v>0.00014306072661711121</v>
      </c>
      <c r="MD10" s="12">
        <v>0.00025141176143504029</v>
      </c>
      <c r="ME10" s="12">
        <v>3.0633932995292123e-06</v>
      </c>
      <c r="MF10" s="12">
        <v>0.011699219484678988</v>
      </c>
      <c r="MG10" s="12">
        <v>0.0068755898512764205</v>
      </c>
      <c r="MH10" s="12">
        <v>0.0082866260336777239</v>
      </c>
      <c r="MI10" s="12">
        <v>0.0051894895698237978</v>
      </c>
      <c r="MJ10" s="12">
        <v>0.0037059186560056221</v>
      </c>
      <c r="MK10" s="12">
        <v>0.00080740082177657246</v>
      </c>
      <c r="ML10" s="12">
        <v>0.0025722547894669028</v>
      </c>
      <c r="MM10" s="12">
        <v>0.00024075354220641246</v>
      </c>
      <c r="MN10" s="12">
        <v>6.6130046127432175e-06</v>
      </c>
      <c r="MO10" s="12">
        <v>9.806295544945614e-07</v>
      </c>
      <c r="MP10" s="12">
        <v>0.00023063601944629404</v>
      </c>
      <c r="MQ10" s="12">
        <v>0.00049525227240245254</v>
      </c>
      <c r="MR10" s="12">
        <v>1.9098740882166146e-05</v>
      </c>
      <c r="MS10" s="12">
        <v>2.9923992714801761e-05</v>
      </c>
      <c r="MT10" s="12">
        <v>7.0091380648911191e-07</v>
      </c>
      <c r="MU10" s="12">
        <v>5.1678052349729656e-05</v>
      </c>
      <c r="MV10" s="12">
        <v>6.3621585524525632e-06</v>
      </c>
      <c r="MW10" s="12">
        <v>0.022762408094932515</v>
      </c>
      <c r="MX10" s="12">
        <v>0.02580109339628181</v>
      </c>
      <c r="MY10" s="12">
        <v>3.0168598471692667e-05</v>
      </c>
      <c r="MZ10" s="12">
        <v>4.6431520866995663e-05</v>
      </c>
      <c r="NA10" s="12">
        <v>0.00038806491219533937</v>
      </c>
      <c r="NB10" s="12">
        <v>0.00012071469030370567</v>
      </c>
      <c r="NC10" s="12">
        <v>3.3642007061359494e-05</v>
      </c>
      <c r="ND10" s="12">
        <v>0.00020583719316125313</v>
      </c>
      <c r="NE10" s="12">
        <v>0.095370857260370479</v>
      </c>
      <c r="NF10" s="12">
        <v>0.20016188420792536</v>
      </c>
      <c r="NG10" s="12">
        <v>0.045583682965471092</v>
      </c>
      <c r="NH10" s="12">
        <v>9.1821113658289554e-05</v>
      </c>
      <c r="NI10" s="12">
        <v>0.017790329808159245</v>
      </c>
      <c r="NJ10" s="12">
        <v>7.7709159963083182e-05</v>
      </c>
      <c r="NK10" s="12">
        <v>0.029476580124153631</v>
      </c>
      <c r="NL10" s="12">
        <v>0.0034030715901787684</v>
      </c>
      <c r="NM10" s="12">
        <v>0.00052400850289572936</v>
      </c>
      <c r="NN10" s="12">
        <v>0.0024194900148643184</v>
      </c>
      <c r="NO10" s="12">
        <v>0.0010975973138187389</v>
      </c>
      <c r="NP10" s="12">
        <v>0.00014244065366590306</v>
      </c>
    </row>
    <row r="11">
      <c r="A11" s="9">
        <v>8</v>
      </c>
      <c r="B11" s="63" t="s">
        <v>759</v>
      </c>
      <c r="C11" s="12">
        <v>4.9463116527714462e-06</v>
      </c>
      <c r="D11" s="12">
        <v>9.1823372483237171e-06</v>
      </c>
      <c r="E11" s="12">
        <v>5.4093896686044084e-06</v>
      </c>
      <c r="F11" s="12">
        <v>6.8082408757553963e-06</v>
      </c>
      <c r="G11" s="12">
        <v>2.3596005843085828e-06</v>
      </c>
      <c r="H11" s="12">
        <v>2.1027544087184375e-06</v>
      </c>
      <c r="I11" s="12">
        <v>1.1361658825758444e-05</v>
      </c>
      <c r="J11" s="12">
        <v>1.139648559213738e-05</v>
      </c>
      <c r="K11" s="12">
        <v>1.2495409430873706e-05</v>
      </c>
      <c r="L11" s="12">
        <v>7.1484253119725726e-06</v>
      </c>
      <c r="M11" s="12">
        <v>3.8114300007198633e-07</v>
      </c>
      <c r="N11" s="12">
        <v>1.2315256968497483e-06</v>
      </c>
      <c r="O11" s="12">
        <v>4.1239894485769915e-07</v>
      </c>
      <c r="P11" s="12">
        <v>0</v>
      </c>
      <c r="Q11" s="12">
        <v>0.0001276800548044569</v>
      </c>
      <c r="R11" s="12">
        <v>1.6645825540132501e-05</v>
      </c>
      <c r="S11" s="12">
        <v>0</v>
      </c>
      <c r="T11" s="12">
        <v>0</v>
      </c>
      <c r="U11" s="12">
        <v>0.0064623371644896462</v>
      </c>
      <c r="V11" s="12">
        <v>0</v>
      </c>
      <c r="W11" s="12">
        <v>0.00050638428834055111</v>
      </c>
      <c r="X11" s="12">
        <v>1.5340909522776515e-08</v>
      </c>
      <c r="Y11" s="12">
        <v>0</v>
      </c>
      <c r="Z11" s="12">
        <v>0</v>
      </c>
      <c r="AA11" s="12">
        <v>1.3176755143786746e-06</v>
      </c>
      <c r="AB11" s="12">
        <v>8.7977182552702665e-06</v>
      </c>
      <c r="AC11" s="12">
        <v>9.9154517414261274e-07</v>
      </c>
      <c r="AD11" s="12">
        <v>0</v>
      </c>
      <c r="AE11" s="12">
        <v>0</v>
      </c>
      <c r="AF11" s="12">
        <v>0</v>
      </c>
      <c r="AG11" s="12">
        <v>0</v>
      </c>
      <c r="AH11" s="12">
        <v>0.0012703505769315019</v>
      </c>
      <c r="AI11" s="12">
        <v>1.0558240928466252e-06</v>
      </c>
      <c r="AJ11" s="12">
        <v>0.00035324873237606747</v>
      </c>
      <c r="AK11" s="12">
        <v>0.00015453778865495853</v>
      </c>
      <c r="AL11" s="12">
        <v>6.3927360520375326e-05</v>
      </c>
      <c r="AM11" s="12">
        <v>5.5704679682339356e-05</v>
      </c>
      <c r="AN11" s="12">
        <v>6.0160922639925162e-06</v>
      </c>
      <c r="AO11" s="12">
        <v>1.9869841970691907e-05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1.9775102688527087e-07</v>
      </c>
      <c r="AZ11" s="12">
        <v>0</v>
      </c>
      <c r="BA11" s="12">
        <v>1.7673465138971636e-05</v>
      </c>
      <c r="BB11" s="12">
        <v>2.0642039804825627e-07</v>
      </c>
      <c r="BC11" s="12">
        <v>2.4281982969951614e-05</v>
      </c>
      <c r="BD11" s="12">
        <v>0.0014175019868689174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5.7132810615882009e-07</v>
      </c>
      <c r="BM11" s="12">
        <v>4.005939311976524e-05</v>
      </c>
      <c r="BN11" s="12">
        <v>0</v>
      </c>
      <c r="BO11" s="12">
        <v>0.0015274681986098592</v>
      </c>
      <c r="BP11" s="12">
        <v>0</v>
      </c>
      <c r="BQ11" s="12">
        <v>0</v>
      </c>
      <c r="BR11" s="12">
        <v>0.00042930431641849832</v>
      </c>
      <c r="BS11" s="12">
        <v>0</v>
      </c>
      <c r="BT11" s="12">
        <v>0</v>
      </c>
      <c r="BU11" s="12">
        <v>0.00071034870964202534</v>
      </c>
      <c r="BV11" s="12">
        <v>0</v>
      </c>
      <c r="BW11" s="12">
        <v>0</v>
      </c>
      <c r="BX11" s="12">
        <v>0</v>
      </c>
      <c r="BY11" s="12">
        <v>0.0015337524919249005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3.6409799620062573e-08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0.0036902107161290798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7.8631021666538789e-07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3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3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0.00023955795386478747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4.7945359406238023e-08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8.8102358636397987e-08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0</v>
      </c>
      <c r="LE11" s="12">
        <v>0</v>
      </c>
      <c r="LF11" s="12">
        <v>0</v>
      </c>
      <c r="LG11" s="12">
        <v>1.6867152847687674e-09</v>
      </c>
      <c r="LH11" s="12">
        <v>0</v>
      </c>
      <c r="LI11" s="12">
        <v>0</v>
      </c>
      <c r="LJ11" s="12">
        <v>0</v>
      </c>
      <c r="LK11" s="12">
        <v>2.7285150932714922e-05</v>
      </c>
      <c r="LL11" s="12">
        <v>7.2312856837525961e-05</v>
      </c>
      <c r="LM11" s="12">
        <v>5.7468587244981297e-06</v>
      </c>
      <c r="LN11" s="12">
        <v>8.1560555527522019e-06</v>
      </c>
      <c r="LO11" s="12">
        <v>0</v>
      </c>
      <c r="LP11" s="12">
        <v>0</v>
      </c>
      <c r="LQ11" s="12">
        <v>0.00012880962066217256</v>
      </c>
      <c r="LR11" s="12">
        <v>0</v>
      </c>
      <c r="LS11" s="12">
        <v>6.9426078463926433e-05</v>
      </c>
      <c r="LT11" s="12">
        <v>0</v>
      </c>
      <c r="LU11" s="12">
        <v>0.00032147635473431924</v>
      </c>
      <c r="LV11" s="12">
        <v>0</v>
      </c>
      <c r="LW11" s="12">
        <v>0.0002457483122024244</v>
      </c>
      <c r="LX11" s="12">
        <v>3.8890449011620633e-06</v>
      </c>
      <c r="LY11" s="12">
        <v>0</v>
      </c>
      <c r="LZ11" s="12">
        <v>1.4926148131670594e-07</v>
      </c>
      <c r="MA11" s="12">
        <v>0</v>
      </c>
      <c r="MB11" s="12">
        <v>1.3301411276800359e-07</v>
      </c>
      <c r="MC11" s="12">
        <v>0</v>
      </c>
      <c r="MD11" s="12">
        <v>0</v>
      </c>
      <c r="ME11" s="12">
        <v>0</v>
      </c>
      <c r="MF11" s="12">
        <v>7.4371444950022155e-06</v>
      </c>
      <c r="MG11" s="12">
        <v>6.4979101179502882e-06</v>
      </c>
      <c r="MH11" s="12">
        <v>7.357322503067948e-06</v>
      </c>
      <c r="MI11" s="12">
        <v>8.066553362887217e-06</v>
      </c>
      <c r="MJ11" s="12">
        <v>7.5879477356739763e-06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1.1836493773806111e-05</v>
      </c>
      <c r="MX11" s="12">
        <v>1.7349264979637475e-05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12">
        <v>0</v>
      </c>
      <c r="NF11" s="12">
        <v>0</v>
      </c>
      <c r="NG11" s="12">
        <v>2.1583584946926874e-06</v>
      </c>
      <c r="NH11" s="12">
        <v>0</v>
      </c>
      <c r="NI11" s="12">
        <v>2.3803096059581193e-08</v>
      </c>
      <c r="NJ11" s="12">
        <v>0</v>
      </c>
      <c r="NK11" s="12">
        <v>2.3201462227506476e-06</v>
      </c>
      <c r="NL11" s="12">
        <v>0</v>
      </c>
      <c r="NM11" s="12">
        <v>0</v>
      </c>
      <c r="NN11" s="12">
        <v>0</v>
      </c>
      <c r="NO11" s="12">
        <v>0</v>
      </c>
      <c r="NP11" s="12">
        <v>0</v>
      </c>
    </row>
    <row r="12">
      <c r="A12" s="9">
        <v>9</v>
      </c>
      <c r="B12" s="63" t="s">
        <v>760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3.1092844192503753e-06</v>
      </c>
      <c r="AB12" s="12">
        <v>2.0759745474184511e-05</v>
      </c>
      <c r="AC12" s="12">
        <v>0.00032135709143393923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1.3645592683614951e-07</v>
      </c>
      <c r="AJ12" s="12">
        <v>0.16197940055809132</v>
      </c>
      <c r="AK12" s="12">
        <v>0.00036465877464289211</v>
      </c>
      <c r="AL12" s="12">
        <v>0.0001778642014832925</v>
      </c>
      <c r="AM12" s="12">
        <v>0.00013416168923657972</v>
      </c>
      <c r="AN12" s="12">
        <v>0.00092721334341787473</v>
      </c>
      <c r="AO12" s="12">
        <v>0.0008915621804893221</v>
      </c>
      <c r="AP12" s="12">
        <v>0</v>
      </c>
      <c r="AQ12" s="12">
        <v>0</v>
      </c>
      <c r="AR12" s="12">
        <v>0.0015187831897837101</v>
      </c>
      <c r="AS12" s="12">
        <v>0.00074129275999585786</v>
      </c>
      <c r="AT12" s="12">
        <v>7.873403010723857e-06</v>
      </c>
      <c r="AU12" s="12">
        <v>1.7793112575684168e-08</v>
      </c>
      <c r="AV12" s="12">
        <v>0</v>
      </c>
      <c r="AW12" s="12">
        <v>0</v>
      </c>
      <c r="AX12" s="12">
        <v>0</v>
      </c>
      <c r="AY12" s="12">
        <v>0.0057227883503360132</v>
      </c>
      <c r="AZ12" s="12">
        <v>0.00032491520808704743</v>
      </c>
      <c r="BA12" s="12">
        <v>0.054767996855135934</v>
      </c>
      <c r="BB12" s="12">
        <v>0.037598899161278058</v>
      </c>
      <c r="BC12" s="12">
        <v>0.03489192252415791</v>
      </c>
      <c r="BD12" s="12">
        <v>0.0035591639064098523</v>
      </c>
      <c r="BE12" s="12">
        <v>0</v>
      </c>
      <c r="BF12" s="12">
        <v>0</v>
      </c>
      <c r="BG12" s="12">
        <v>0</v>
      </c>
      <c r="BH12" s="12">
        <v>5.0039992317495709e-06</v>
      </c>
      <c r="BI12" s="12">
        <v>0</v>
      </c>
      <c r="BJ12" s="12">
        <v>8.1832978086624328e-08</v>
      </c>
      <c r="BK12" s="12">
        <v>0</v>
      </c>
      <c r="BL12" s="12">
        <v>0.00091356015490117197</v>
      </c>
      <c r="BM12" s="12">
        <v>0.00036916710601196548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0.00040567196613615786</v>
      </c>
      <c r="BY12" s="12">
        <v>0.033718027939002415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8.5826251690923916e-08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0.00023292377514587864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0.017588300294484646</v>
      </c>
      <c r="DS12" s="12">
        <v>0</v>
      </c>
      <c r="DT12" s="12">
        <v>0.0023332886403028392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0.041709683370036256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3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3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0.00035850152043237537</v>
      </c>
      <c r="IR12" s="12">
        <v>0</v>
      </c>
      <c r="IS12" s="12">
        <v>0</v>
      </c>
      <c r="IT12" s="12">
        <v>0.0023008668372042668</v>
      </c>
      <c r="IU12" s="12">
        <v>0</v>
      </c>
      <c r="IV12" s="12">
        <v>0</v>
      </c>
      <c r="IW12" s="12">
        <v>0.0024014709504746757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0.00093345020507683686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6.5746462792334799e-05</v>
      </c>
      <c r="LH12" s="12">
        <v>7.2933810671115145e-08</v>
      </c>
      <c r="LI12" s="12">
        <v>0</v>
      </c>
      <c r="LJ12" s="12">
        <v>0</v>
      </c>
      <c r="LK12" s="12">
        <v>0.021429759381208519</v>
      </c>
      <c r="LL12" s="12">
        <v>0.022548042080636224</v>
      </c>
      <c r="LM12" s="12">
        <v>0.00011139583389019739</v>
      </c>
      <c r="LN12" s="12">
        <v>0.0002489986910180755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0.00032336437742121578</v>
      </c>
      <c r="LY12" s="12">
        <v>0</v>
      </c>
      <c r="LZ12" s="12">
        <v>9.8181408897871973e-06</v>
      </c>
      <c r="MA12" s="12">
        <v>0</v>
      </c>
      <c r="MB12" s="12">
        <v>2.1381126058556325e-05</v>
      </c>
      <c r="MC12" s="12">
        <v>0</v>
      </c>
      <c r="MD12" s="12">
        <v>0</v>
      </c>
      <c r="ME12" s="12">
        <v>0</v>
      </c>
      <c r="MF12" s="12">
        <v>0.0020818308846132453</v>
      </c>
      <c r="MG12" s="12">
        <v>0.001423894554645252</v>
      </c>
      <c r="MH12" s="12">
        <v>0.0014059704323402364</v>
      </c>
      <c r="MI12" s="12">
        <v>0.0011020932563366118</v>
      </c>
      <c r="MJ12" s="12">
        <v>0.00091395062297696425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0.010279774104713578</v>
      </c>
      <c r="MX12" s="12">
        <v>0.0263181884630493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12">
        <v>0</v>
      </c>
      <c r="NF12" s="12">
        <v>0</v>
      </c>
      <c r="NG12" s="12">
        <v>5.6726005406067072e-05</v>
      </c>
      <c r="NH12" s="12">
        <v>0</v>
      </c>
      <c r="NI12" s="12">
        <v>7.6928116715587531e-07</v>
      </c>
      <c r="NJ12" s="12">
        <v>0</v>
      </c>
      <c r="NK12" s="12">
        <v>0.0028535295691631056</v>
      </c>
      <c r="NL12" s="12">
        <v>0</v>
      </c>
      <c r="NM12" s="12">
        <v>0</v>
      </c>
      <c r="NN12" s="12">
        <v>0</v>
      </c>
      <c r="NO12" s="12">
        <v>0</v>
      </c>
      <c r="NP12" s="12">
        <v>0</v>
      </c>
    </row>
    <row r="13">
      <c r="A13" s="9">
        <v>10</v>
      </c>
      <c r="B13" s="63" t="s">
        <v>761</v>
      </c>
      <c r="C13" s="12">
        <v>5.7253415943458571e-06</v>
      </c>
      <c r="D13" s="12">
        <v>9.4728879404609612e-08</v>
      </c>
      <c r="E13" s="12">
        <v>3.2142375349331e-06</v>
      </c>
      <c r="F13" s="12">
        <v>3.7275824654839142e-07</v>
      </c>
      <c r="G13" s="12">
        <v>4.8439827406848678e-06</v>
      </c>
      <c r="H13" s="12">
        <v>5.6620605362025116e-06</v>
      </c>
      <c r="I13" s="12">
        <v>1.7642187602519051e-06</v>
      </c>
      <c r="J13" s="12">
        <v>3.2510024335757365e-06</v>
      </c>
      <c r="K13" s="12">
        <v>2.4142427099575159e-05</v>
      </c>
      <c r="L13" s="12">
        <v>9.5874585763674435e-07</v>
      </c>
      <c r="M13" s="12">
        <v>1.6770764815893343e-06</v>
      </c>
      <c r="N13" s="12">
        <v>3.7659768416657715e-06</v>
      </c>
      <c r="O13" s="12">
        <v>8.1039054486214508e-07</v>
      </c>
      <c r="P13" s="12">
        <v>0.00010670874261100768</v>
      </c>
      <c r="Q13" s="12">
        <v>6.5548497281055177e-06</v>
      </c>
      <c r="R13" s="12">
        <v>0.00016402841660880383</v>
      </c>
      <c r="S13" s="12">
        <v>0</v>
      </c>
      <c r="T13" s="12">
        <v>0</v>
      </c>
      <c r="U13" s="12">
        <v>0.020061824346222439</v>
      </c>
      <c r="V13" s="12">
        <v>0</v>
      </c>
      <c r="W13" s="12">
        <v>0.0016294778116058013</v>
      </c>
      <c r="X13" s="12">
        <v>3.6440234315299659e-08</v>
      </c>
      <c r="Y13" s="12">
        <v>0</v>
      </c>
      <c r="Z13" s="12">
        <v>8.1225292934467311e-06</v>
      </c>
      <c r="AA13" s="12">
        <v>0</v>
      </c>
      <c r="AB13" s="12">
        <v>1.7714691263980563e-06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0.0015410440316433699</v>
      </c>
      <c r="AI13" s="12">
        <v>0.020577248831168217</v>
      </c>
      <c r="AJ13" s="12">
        <v>0.0014721387633013156</v>
      </c>
      <c r="AK13" s="12">
        <v>0</v>
      </c>
      <c r="AL13" s="12">
        <v>7.327786780206703e-09</v>
      </c>
      <c r="AM13" s="12">
        <v>0</v>
      </c>
      <c r="AN13" s="12">
        <v>0.0010719202030102482</v>
      </c>
      <c r="AO13" s="12">
        <v>6.6585930180953979e-06</v>
      </c>
      <c r="AP13" s="12">
        <v>0</v>
      </c>
      <c r="AQ13" s="12">
        <v>0</v>
      </c>
      <c r="AR13" s="12">
        <v>0.00011711086295174721</v>
      </c>
      <c r="AS13" s="12">
        <v>0.0054972876519233885</v>
      </c>
      <c r="AT13" s="12">
        <v>0.0063339196359597158</v>
      </c>
      <c r="AU13" s="12">
        <v>1.2371506220750961e-07</v>
      </c>
      <c r="AV13" s="12">
        <v>0</v>
      </c>
      <c r="AW13" s="12">
        <v>2.1064124074362419e-06</v>
      </c>
      <c r="AX13" s="12">
        <v>0</v>
      </c>
      <c r="AY13" s="12">
        <v>0.0045008603540779742</v>
      </c>
      <c r="AZ13" s="12">
        <v>0.00017558036598361713</v>
      </c>
      <c r="BA13" s="12">
        <v>0.0027979264945994513</v>
      </c>
      <c r="BB13" s="12">
        <v>0.0025489673864577231</v>
      </c>
      <c r="BC13" s="12">
        <v>0.0017118643581767782</v>
      </c>
      <c r="BD13" s="12">
        <v>0.0055036782558884455</v>
      </c>
      <c r="BE13" s="12">
        <v>1.4910644056230668e-06</v>
      </c>
      <c r="BF13" s="12">
        <v>3.6981546232703346e-06</v>
      </c>
      <c r="BG13" s="12">
        <v>6.1145901378407259e-06</v>
      </c>
      <c r="BH13" s="12">
        <v>1.5786644943007295e-05</v>
      </c>
      <c r="BI13" s="12">
        <v>5.0484824470849045e-07</v>
      </c>
      <c r="BJ13" s="12">
        <v>0.0084543923119653128</v>
      </c>
      <c r="BK13" s="12">
        <v>0</v>
      </c>
      <c r="BL13" s="12">
        <v>0.0031353568204372756</v>
      </c>
      <c r="BM13" s="12">
        <v>7.5828801844847688e-05</v>
      </c>
      <c r="BN13" s="12">
        <v>0</v>
      </c>
      <c r="BO13" s="12">
        <v>0.0047419065138443383</v>
      </c>
      <c r="BP13" s="12">
        <v>0</v>
      </c>
      <c r="BQ13" s="12">
        <v>0</v>
      </c>
      <c r="BR13" s="12">
        <v>0.0013327419427121736</v>
      </c>
      <c r="BS13" s="12">
        <v>0</v>
      </c>
      <c r="BT13" s="12">
        <v>0</v>
      </c>
      <c r="BU13" s="12">
        <v>0.0022052224566233261</v>
      </c>
      <c r="BV13" s="12">
        <v>0</v>
      </c>
      <c r="BW13" s="12">
        <v>0</v>
      </c>
      <c r="BX13" s="12">
        <v>0</v>
      </c>
      <c r="BY13" s="12">
        <v>0.0047614156148734947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0.00022322616827420542</v>
      </c>
      <c r="CL13" s="12">
        <v>7.503405474622173e-05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1.1527110687990997e-06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0.00034361757052391777</v>
      </c>
      <c r="DM13" s="12">
        <v>0</v>
      </c>
      <c r="DN13" s="12">
        <v>0</v>
      </c>
      <c r="DO13" s="12">
        <v>0.00012284530080757723</v>
      </c>
      <c r="DP13" s="12">
        <v>0</v>
      </c>
      <c r="DQ13" s="12">
        <v>0</v>
      </c>
      <c r="DR13" s="12">
        <v>0.00042412516510883055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0.011455972862934941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2.4410390616978765e-06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3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3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0.00080576985685892378</v>
      </c>
      <c r="IR13" s="12">
        <v>0</v>
      </c>
      <c r="IS13" s="12">
        <v>0</v>
      </c>
      <c r="IT13" s="12">
        <v>3.1296254504710722e-05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0.00014309907120387634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7.4330673287933794e-06</v>
      </c>
      <c r="LH13" s="12">
        <v>2.9722420536686719e-07</v>
      </c>
      <c r="LI13" s="12">
        <v>0</v>
      </c>
      <c r="LJ13" s="12">
        <v>0</v>
      </c>
      <c r="LK13" s="12">
        <v>0.012489187619719356</v>
      </c>
      <c r="LL13" s="12">
        <v>0.012374767942896424</v>
      </c>
      <c r="LM13" s="12">
        <v>1.7840677039719649e-05</v>
      </c>
      <c r="LN13" s="12">
        <v>2.5319841675309574e-05</v>
      </c>
      <c r="LO13" s="12">
        <v>0</v>
      </c>
      <c r="LP13" s="12">
        <v>0</v>
      </c>
      <c r="LQ13" s="12">
        <v>0.0003982814339224088</v>
      </c>
      <c r="LR13" s="12">
        <v>0</v>
      </c>
      <c r="LS13" s="12">
        <v>0.00021475799398454362</v>
      </c>
      <c r="LT13" s="12">
        <v>0</v>
      </c>
      <c r="LU13" s="12">
        <v>0.00099639207145550191</v>
      </c>
      <c r="LV13" s="12">
        <v>0</v>
      </c>
      <c r="LW13" s="12">
        <v>0.00076287156406720606</v>
      </c>
      <c r="LX13" s="12">
        <v>5.8707030009002992e-05</v>
      </c>
      <c r="LY13" s="12">
        <v>0</v>
      </c>
      <c r="LZ13" s="12">
        <v>1.8494551108673656e-06</v>
      </c>
      <c r="MA13" s="12">
        <v>0</v>
      </c>
      <c r="MB13" s="12">
        <v>3.5622401700907297e-06</v>
      </c>
      <c r="MC13" s="12">
        <v>0</v>
      </c>
      <c r="MD13" s="12">
        <v>0</v>
      </c>
      <c r="ME13" s="12">
        <v>0</v>
      </c>
      <c r="MF13" s="12">
        <v>0.00040033159280731894</v>
      </c>
      <c r="MG13" s="12">
        <v>0.00036317516559849518</v>
      </c>
      <c r="MH13" s="12">
        <v>0.00037588088151747353</v>
      </c>
      <c r="MI13" s="12">
        <v>0.00028942887503703171</v>
      </c>
      <c r="MJ13" s="12">
        <v>0.00024278898723897015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0.00037544242760741505</v>
      </c>
      <c r="MX13" s="12">
        <v>0.0011881898008874886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6.7004564903603837e-06</v>
      </c>
      <c r="NH13" s="12">
        <v>0</v>
      </c>
      <c r="NI13" s="12">
        <v>0</v>
      </c>
      <c r="NJ13" s="12">
        <v>0</v>
      </c>
      <c r="NK13" s="12">
        <v>0.00010792617180766886</v>
      </c>
      <c r="NL13" s="12">
        <v>0</v>
      </c>
      <c r="NM13" s="12">
        <v>0</v>
      </c>
      <c r="NN13" s="12">
        <v>0</v>
      </c>
      <c r="NO13" s="12">
        <v>0</v>
      </c>
      <c r="NP13" s="12">
        <v>0</v>
      </c>
    </row>
    <row r="14">
      <c r="A14" s="9">
        <v>11</v>
      </c>
      <c r="B14" s="63" t="s">
        <v>762</v>
      </c>
      <c r="C14" s="12">
        <v>9.9493990745656968e-08</v>
      </c>
      <c r="D14" s="12">
        <v>3.6917739021900735e-10</v>
      </c>
      <c r="E14" s="12">
        <v>2.7536329387758842e-11</v>
      </c>
      <c r="F14" s="12">
        <v>1.8703365328016864e-10</v>
      </c>
      <c r="G14" s="12">
        <v>7.4447601319810327e-08</v>
      </c>
      <c r="H14" s="12">
        <v>1.0679255219530904e-07</v>
      </c>
      <c r="I14" s="12">
        <v>3.8563171035725973e-10</v>
      </c>
      <c r="J14" s="12">
        <v>5.1697265386005698e-10</v>
      </c>
      <c r="K14" s="12">
        <v>8.1637050764894063e-12</v>
      </c>
      <c r="L14" s="12">
        <v>3.33761268390109e-10</v>
      </c>
      <c r="M14" s="12">
        <v>9.3068757382554136e-11</v>
      </c>
      <c r="N14" s="12">
        <v>1.1200542493419185e-07</v>
      </c>
      <c r="O14" s="12">
        <v>3.3060941246939693e-10</v>
      </c>
      <c r="P14" s="12">
        <v>0.0016754257932903522</v>
      </c>
      <c r="Q14" s="12">
        <v>0.0019441216241947779</v>
      </c>
      <c r="R14" s="12">
        <v>0.0045679035167242258</v>
      </c>
      <c r="S14" s="12">
        <v>0.0055354504135126928</v>
      </c>
      <c r="T14" s="12">
        <v>0.0059561177080024669</v>
      </c>
      <c r="U14" s="12">
        <v>0.001868047889618422</v>
      </c>
      <c r="V14" s="12">
        <v>0.00011056058350237341</v>
      </c>
      <c r="W14" s="12">
        <v>0.00030041856941726746</v>
      </c>
      <c r="X14" s="12">
        <v>3.0127025318219495e-10</v>
      </c>
      <c r="Y14" s="12">
        <v>2.4546038820331793e-10</v>
      </c>
      <c r="Z14" s="12">
        <v>2.1792079131780448e-11</v>
      </c>
      <c r="AA14" s="12">
        <v>0.030904798709759939</v>
      </c>
      <c r="AB14" s="12">
        <v>0.15992295544880697</v>
      </c>
      <c r="AC14" s="12">
        <v>0.097395745796364036</v>
      </c>
      <c r="AD14" s="12">
        <v>2.6776685928982188e-10</v>
      </c>
      <c r="AE14" s="12">
        <v>8.0281843208528746e-11</v>
      </c>
      <c r="AF14" s="12">
        <v>1.0834963228582948e-10</v>
      </c>
      <c r="AG14" s="12">
        <v>1.8631641292600042e-10</v>
      </c>
      <c r="AH14" s="12">
        <v>4.5774324943422551e-05</v>
      </c>
      <c r="AI14" s="12">
        <v>7.4473946087044702e-05</v>
      </c>
      <c r="AJ14" s="12">
        <v>0.0006973269704674917</v>
      </c>
      <c r="AK14" s="12">
        <v>1.7893938338143103</v>
      </c>
      <c r="AL14" s="12">
        <v>0.8648143205702723</v>
      </c>
      <c r="AM14" s="12">
        <v>0.67350609223411451</v>
      </c>
      <c r="AN14" s="12">
        <v>0.22382902184582315</v>
      </c>
      <c r="AO14" s="12">
        <v>0.27600674688551219</v>
      </c>
      <c r="AP14" s="12">
        <v>1.8438664116000365e-11</v>
      </c>
      <c r="AQ14" s="12">
        <v>7.1982044688071749e-12</v>
      </c>
      <c r="AR14" s="12">
        <v>0.0018511773572899811</v>
      </c>
      <c r="AS14" s="12">
        <v>0.001333346011403558</v>
      </c>
      <c r="AT14" s="12">
        <v>0.0006769223613872715</v>
      </c>
      <c r="AU14" s="12">
        <v>-1.4062960871945538e-05</v>
      </c>
      <c r="AV14" s="12">
        <v>7.9771824132032824e-12</v>
      </c>
      <c r="AW14" s="12">
        <v>1.0495072706740227e-10</v>
      </c>
      <c r="AX14" s="12">
        <v>2.5398514338732894e-10</v>
      </c>
      <c r="AY14" s="12">
        <v>0.0072683788420754838</v>
      </c>
      <c r="AZ14" s="12">
        <v>0.001920194814931645</v>
      </c>
      <c r="BA14" s="12">
        <v>0.039973898218098831</v>
      </c>
      <c r="BB14" s="12">
        <v>0.0073017920760865664</v>
      </c>
      <c r="BC14" s="12">
        <v>0.029628815876603678</v>
      </c>
      <c r="BD14" s="12">
        <v>0.0004712477581567758</v>
      </c>
      <c r="BE14" s="12">
        <v>4.1122179149526473e-10</v>
      </c>
      <c r="BF14" s="12">
        <v>2.31207550284786e-10</v>
      </c>
      <c r="BG14" s="12">
        <v>4.0497341983933855e-10</v>
      </c>
      <c r="BH14" s="12">
        <v>1.6211476330642535e-11</v>
      </c>
      <c r="BI14" s="12">
        <v>-3.3921001635461117e-05</v>
      </c>
      <c r="BJ14" s="12">
        <v>-5.8359465111388009e-06</v>
      </c>
      <c r="BK14" s="12">
        <v>1.0497340838157052e-10</v>
      </c>
      <c r="BL14" s="12">
        <v>0.013611504595150927</v>
      </c>
      <c r="BM14" s="12">
        <v>0.011123467424037031</v>
      </c>
      <c r="BN14" s="12">
        <v>1.7880351453521444e-10</v>
      </c>
      <c r="BO14" s="12">
        <v>0.00014041582362135641</v>
      </c>
      <c r="BP14" s="12">
        <v>2.3260062518035006e-11</v>
      </c>
      <c r="BQ14" s="12">
        <v>4.0694060591024898e-11</v>
      </c>
      <c r="BR14" s="12">
        <v>3.9633493906030601e-05</v>
      </c>
      <c r="BS14" s="12">
        <v>3.6922360619670845e-11</v>
      </c>
      <c r="BT14" s="12">
        <v>1.0259268363180399e-07</v>
      </c>
      <c r="BU14" s="12">
        <v>6.5579594420968939e-05</v>
      </c>
      <c r="BV14" s="12">
        <v>8.5734834789585224e-11</v>
      </c>
      <c r="BW14" s="12">
        <v>1.6075858237144724e-11</v>
      </c>
      <c r="BX14" s="12">
        <v>5.6535943847573759e-11</v>
      </c>
      <c r="BY14" s="12">
        <v>0.00014159638285450495</v>
      </c>
      <c r="BZ14" s="12">
        <v>6.7017053013132917e-11</v>
      </c>
      <c r="CA14" s="12">
        <v>2.7883860015952447e-11</v>
      </c>
      <c r="CB14" s="12">
        <v>1.4328159590656624e-10</v>
      </c>
      <c r="CC14" s="12">
        <v>1.9665574068387733e-10</v>
      </c>
      <c r="CD14" s="12">
        <v>2.6586417288880022e-11</v>
      </c>
      <c r="CE14" s="12">
        <v>8.4441657916507318e-11</v>
      </c>
      <c r="CF14" s="12">
        <v>5.6061438187580873e-11</v>
      </c>
      <c r="CG14" s="12">
        <v>9.0959452301494343e-12</v>
      </c>
      <c r="CH14" s="12">
        <v>7.0513730804788412e-11</v>
      </c>
      <c r="CI14" s="12">
        <v>2.7943378351013112e-11</v>
      </c>
      <c r="CJ14" s="12">
        <v>1.7353623621631576e-11</v>
      </c>
      <c r="CK14" s="12">
        <v>3.3606720297909105e-11</v>
      </c>
      <c r="CL14" s="12">
        <v>3.0615111872508548e-11</v>
      </c>
      <c r="CM14" s="12">
        <v>1.3282887709350548e-11</v>
      </c>
      <c r="CN14" s="12">
        <v>4.4069334297237892e-11</v>
      </c>
      <c r="CO14" s="12">
        <v>3.2676498026236035e-11</v>
      </c>
      <c r="CP14" s="12">
        <v>6.9000382157492134e-11</v>
      </c>
      <c r="CQ14" s="12">
        <v>1.9868870056584827e-11</v>
      </c>
      <c r="CR14" s="12">
        <v>6.1538441878495124e-11</v>
      </c>
      <c r="CS14" s="12">
        <v>3.9039232004191141e-11</v>
      </c>
      <c r="CT14" s="12">
        <v>2.6542834452603032e-05</v>
      </c>
      <c r="CU14" s="12">
        <v>2.0814746513230489e-11</v>
      </c>
      <c r="CV14" s="12">
        <v>5.1089282316992575e-11</v>
      </c>
      <c r="CW14" s="12">
        <v>1.3053433220314013e-10</v>
      </c>
      <c r="CX14" s="12">
        <v>1.5039466699054228e-11</v>
      </c>
      <c r="CY14" s="12">
        <v>2.1038303131446572e-11</v>
      </c>
      <c r="CZ14" s="12">
        <v>3.1062905125474498e-12</v>
      </c>
      <c r="DA14" s="12">
        <v>1.1017112502522526e-12</v>
      </c>
      <c r="DB14" s="12">
        <v>2.9116461298365589e-07</v>
      </c>
      <c r="DC14" s="12">
        <v>7.9828815688331534e-12</v>
      </c>
      <c r="DD14" s="12">
        <v>5.8885954344185276e-12</v>
      </c>
      <c r="DE14" s="12">
        <v>6.5313121540738284e-11</v>
      </c>
      <c r="DF14" s="12">
        <v>1.3816421964575832e-11</v>
      </c>
      <c r="DG14" s="12">
        <v>1.8852676692141139e-05</v>
      </c>
      <c r="DH14" s="12">
        <v>1.9175112242052575e-05</v>
      </c>
      <c r="DI14" s="12">
        <v>1.6108456864057821e-11</v>
      </c>
      <c r="DJ14" s="12">
        <v>2.7871826279603982e-11</v>
      </c>
      <c r="DK14" s="12">
        <v>9.0063709281422482e-11</v>
      </c>
      <c r="DL14" s="12">
        <v>0.0005211434979623884</v>
      </c>
      <c r="DM14" s="12">
        <v>0.001709547660622962</v>
      </c>
      <c r="DN14" s="12">
        <v>1.3939779641982731e-06</v>
      </c>
      <c r="DO14" s="12">
        <v>9.0255218180910956e-05</v>
      </c>
      <c r="DP14" s="12">
        <v>0.00079051526194867021</v>
      </c>
      <c r="DQ14" s="12">
        <v>4.1279513389659597e-10</v>
      </c>
      <c r="DR14" s="12">
        <v>0.00020742189445708642</v>
      </c>
      <c r="DS14" s="12">
        <v>4.0276982348026328e-12</v>
      </c>
      <c r="DT14" s="12">
        <v>2.6911098543312301e-05</v>
      </c>
      <c r="DU14" s="12">
        <v>1.4061497415982112e-07</v>
      </c>
      <c r="DV14" s="12">
        <v>1.7492450846868375e-11</v>
      </c>
      <c r="DW14" s="12">
        <v>3.2285888551968951e-10</v>
      </c>
      <c r="DX14" s="12">
        <v>2.8762318044435945e-11</v>
      </c>
      <c r="DY14" s="12">
        <v>2.2186998115065352e-11</v>
      </c>
      <c r="DZ14" s="12">
        <v>1.2055860244105992e-10</v>
      </c>
      <c r="EA14" s="12">
        <v>3.9922775260700925e-10</v>
      </c>
      <c r="EB14" s="12">
        <v>0.0003822389158610622</v>
      </c>
      <c r="EC14" s="12">
        <v>3.5275760080623525e-10</v>
      </c>
      <c r="ED14" s="12">
        <v>1.3911157661408191e-06</v>
      </c>
      <c r="EE14" s="12">
        <v>5.6990124716609812e-11</v>
      </c>
      <c r="EF14" s="12">
        <v>9.7150952513819822e-11</v>
      </c>
      <c r="EG14" s="12">
        <v>2.702614446716039e-10</v>
      </c>
      <c r="EH14" s="12">
        <v>1.0767739295918333e-10</v>
      </c>
      <c r="EI14" s="12">
        <v>2.7568959523817142e-05</v>
      </c>
      <c r="EJ14" s="12">
        <v>7.9029769062731697e-11</v>
      </c>
      <c r="EK14" s="12">
        <v>4.0271930464386187e-10</v>
      </c>
      <c r="EL14" s="12">
        <v>4.4268283800981172e-10</v>
      </c>
      <c r="EM14" s="12">
        <v>2.9111703565889731e-07</v>
      </c>
      <c r="EN14" s="12">
        <v>2.3592139364107389e-05</v>
      </c>
      <c r="EO14" s="12">
        <v>6.6348046735029906e-11</v>
      </c>
      <c r="EP14" s="12">
        <v>6.4266787841850416e-11</v>
      </c>
      <c r="EQ14" s="12">
        <v>4.2023463925742016e-11</v>
      </c>
      <c r="ER14" s="12">
        <v>1.3900170919705759e-10</v>
      </c>
      <c r="ES14" s="3">
        <v>0</v>
      </c>
      <c r="ET14" s="12">
        <v>2.2598288712237154e-11</v>
      </c>
      <c r="EU14" s="12">
        <v>4.08623656086154e-11</v>
      </c>
      <c r="EV14" s="12">
        <v>3.1493783960966606e-11</v>
      </c>
      <c r="EW14" s="12">
        <v>3.6031598520852266e-11</v>
      </c>
      <c r="EX14" s="12">
        <v>2.7525403302794459e-10</v>
      </c>
      <c r="EY14" s="12">
        <v>3.1287697383292537e-10</v>
      </c>
      <c r="EZ14" s="12">
        <v>1.7149764682278156e-10</v>
      </c>
      <c r="FA14" s="12">
        <v>9.6164691045335437e-11</v>
      </c>
      <c r="FB14" s="12">
        <v>1.7122615248977678e-10</v>
      </c>
      <c r="FC14" s="12">
        <v>7.8960810332252596e-11</v>
      </c>
      <c r="FD14" s="12">
        <v>5.5976474048966097e-11</v>
      </c>
      <c r="FE14" s="12">
        <v>1.0379201351245615e-10</v>
      </c>
      <c r="FF14" s="12">
        <v>4.2112843328186619e-11</v>
      </c>
      <c r="FG14" s="3">
        <v>0</v>
      </c>
      <c r="FH14" s="12">
        <v>3.9061061826279677e-10</v>
      </c>
      <c r="FI14" s="12">
        <v>3.3698042413381221e-11</v>
      </c>
      <c r="FJ14" s="12">
        <v>5.8930016931955025e-11</v>
      </c>
      <c r="FK14" s="12">
        <v>5.1803590669706125e-11</v>
      </c>
      <c r="FL14" s="12">
        <v>2.2446928847937674e-11</v>
      </c>
      <c r="FM14" s="12">
        <v>1.2465454351936261e-10</v>
      </c>
      <c r="FN14" s="12">
        <v>1.4775311940612094e-11</v>
      </c>
      <c r="FO14" s="12">
        <v>1.256544471758804e-11</v>
      </c>
      <c r="FP14" s="12">
        <v>3.7254884809287671e-11</v>
      </c>
      <c r="FQ14" s="12">
        <v>4.4643388018416968e-11</v>
      </c>
      <c r="FR14" s="12">
        <v>5.8981116878475127e-11</v>
      </c>
      <c r="FS14" s="12">
        <v>8.5364546093940928e-11</v>
      </c>
      <c r="FT14" s="12">
        <v>1.4864754873287544e-10</v>
      </c>
      <c r="FU14" s="12">
        <v>6.1481355951600316e-11</v>
      </c>
      <c r="FV14" s="12">
        <v>1.8867373997807381e-10</v>
      </c>
      <c r="FW14" s="12">
        <v>1.1831148322126483e-10</v>
      </c>
      <c r="FX14" s="12">
        <v>1.442987065112314e-10</v>
      </c>
      <c r="FY14" s="12">
        <v>2.166937333657039e-10</v>
      </c>
      <c r="FZ14" s="12">
        <v>3.2019327830590923e-10</v>
      </c>
      <c r="GA14" s="12">
        <v>1.5161317270100385e-10</v>
      </c>
      <c r="GB14" s="12">
        <v>1.5687051025266846e-10</v>
      </c>
      <c r="GC14" s="12">
        <v>2.059923594746305e-10</v>
      </c>
      <c r="GD14" s="12">
        <v>1.9527584011969063e-10</v>
      </c>
      <c r="GE14" s="12">
        <v>2.1833060379495826e-10</v>
      </c>
      <c r="GF14" s="12">
        <v>1.8203404751054519e-10</v>
      </c>
      <c r="GG14" s="12">
        <v>2.4140827262403238e-10</v>
      </c>
      <c r="GH14" s="12">
        <v>2.0754712031653611e-10</v>
      </c>
      <c r="GI14" s="12">
        <v>7.3727478865111618e-11</v>
      </c>
      <c r="GJ14" s="12">
        <v>1.2180199307690558e-10</v>
      </c>
      <c r="GK14" s="12">
        <v>1.1094359160548241e-10</v>
      </c>
      <c r="GL14" s="12">
        <v>2.2598168396412525e-10</v>
      </c>
      <c r="GM14" s="12">
        <v>2.0630283170488226e-10</v>
      </c>
      <c r="GN14" s="12">
        <v>1.5405652152214007e-10</v>
      </c>
      <c r="GO14" s="12">
        <v>1.4348557198255984e-10</v>
      </c>
      <c r="GP14" s="12">
        <v>2.3878498397386617e-10</v>
      </c>
      <c r="GQ14" s="12">
        <v>1.8840543740342756e-10</v>
      </c>
      <c r="GR14" s="12">
        <v>9.3922585094123457e-11</v>
      </c>
      <c r="GS14" s="12">
        <v>6.0646914500524127e-11</v>
      </c>
      <c r="GT14" s="12">
        <v>5.1499086886452296e-11</v>
      </c>
      <c r="GU14" s="12">
        <v>7.7714493221609581e-11</v>
      </c>
      <c r="GV14" s="12">
        <v>4.0457971531673796e-11</v>
      </c>
      <c r="GW14" s="12">
        <v>6.6464455643728421e-11</v>
      </c>
      <c r="GX14" s="12">
        <v>2.7221753585742455e-11</v>
      </c>
      <c r="GY14" s="12">
        <v>4.3698004666479091e-11</v>
      </c>
      <c r="GZ14" s="12">
        <v>4.8497793299011483e-11</v>
      </c>
      <c r="HA14" s="12">
        <v>4.9749579653623847e-12</v>
      </c>
      <c r="HB14" s="12">
        <v>7.3927354433030415e-11</v>
      </c>
      <c r="HC14" s="12">
        <v>6.1743120691072324e-11</v>
      </c>
      <c r="HD14" s="12">
        <v>2.7450344557891997e-11</v>
      </c>
      <c r="HE14" s="12">
        <v>3.3866823227888683e-10</v>
      </c>
      <c r="HF14" s="12">
        <v>1.1314505030398377e-10</v>
      </c>
      <c r="HG14" s="12">
        <v>7.5426714039591056e-11</v>
      </c>
      <c r="HH14" s="12">
        <v>2.9684633697877782e-10</v>
      </c>
      <c r="HI14" s="12">
        <v>8.5321628850841861e-11</v>
      </c>
      <c r="HJ14" s="12">
        <v>4.1575113118008019e-11</v>
      </c>
      <c r="HK14" s="12">
        <v>7.7553849027992721e-11</v>
      </c>
      <c r="HL14" s="12">
        <v>2.9043283587411754e-10</v>
      </c>
      <c r="HM14" s="12">
        <v>3.1493457861083629e-10</v>
      </c>
      <c r="HN14" s="12">
        <v>1.4885070530143012e-11</v>
      </c>
      <c r="HO14" s="12">
        <v>9.0207127558299189e-11</v>
      </c>
      <c r="HP14" s="12">
        <v>6.9714338947439692e-11</v>
      </c>
      <c r="HQ14" s="12">
        <v>1.7448276991536721e-10</v>
      </c>
      <c r="HR14" s="12">
        <v>4.3219075068871248e-11</v>
      </c>
      <c r="HS14" s="12">
        <v>3.6926231314710555e-11</v>
      </c>
      <c r="HT14" s="12">
        <v>8.5519617889690223e-11</v>
      </c>
      <c r="HU14" s="12">
        <v>6.1565252895753265e-11</v>
      </c>
      <c r="HV14" s="12">
        <v>2.8083543201805407e-11</v>
      </c>
      <c r="HW14" s="12">
        <v>4.2263366111767341e-11</v>
      </c>
      <c r="HX14" s="12">
        <v>8.1485912453578311e-11</v>
      </c>
      <c r="HY14" s="12">
        <v>2.7211018929862664e-11</v>
      </c>
      <c r="HZ14" s="12">
        <v>1.1074377994578381e-11</v>
      </c>
      <c r="IA14" s="12">
        <v>3.3673520169478433e-11</v>
      </c>
      <c r="IB14" s="12">
        <v>1.6001776663912567e-10</v>
      </c>
      <c r="IC14" s="12">
        <v>3.5336184506808215e-11</v>
      </c>
      <c r="ID14" s="12">
        <v>5.2279750947450485e-12</v>
      </c>
      <c r="IE14" s="12">
        <v>1.6584702463629865e-10</v>
      </c>
      <c r="IF14" s="12">
        <v>7.3065136613360947e-11</v>
      </c>
      <c r="IG14" s="12">
        <v>9.5042712421151865e-11</v>
      </c>
      <c r="IH14" s="12">
        <v>1.7125009320295597e-10</v>
      </c>
      <c r="II14" s="12">
        <v>2.1452709741184713e-10</v>
      </c>
      <c r="IJ14" s="12">
        <v>1.7681505738445605e-10</v>
      </c>
      <c r="IK14" s="12">
        <v>1.6091990738581886e-10</v>
      </c>
      <c r="IL14" s="12">
        <v>1.2392231200972563e-11</v>
      </c>
      <c r="IM14" s="12">
        <v>1.3948910396771954e-10</v>
      </c>
      <c r="IN14" s="12">
        <v>1.6884344505588362e-10</v>
      </c>
      <c r="IO14" s="12">
        <v>2.4124411119931701e-10</v>
      </c>
      <c r="IP14" s="12">
        <v>4.5826503664251806e-11</v>
      </c>
      <c r="IQ14" s="12">
        <v>0.0059332567324707226</v>
      </c>
      <c r="IR14" s="12">
        <v>5.99324638928735e-11</v>
      </c>
      <c r="IS14" s="12">
        <v>1.7476525707194233e-10</v>
      </c>
      <c r="IT14" s="12">
        <v>8.1998436211865567e-11</v>
      </c>
      <c r="IU14" s="12">
        <v>3.9730146983026683e-11</v>
      </c>
      <c r="IV14" s="12">
        <v>1.2024404129433174e-10</v>
      </c>
      <c r="IW14" s="12">
        <v>0.00057978982988137221</v>
      </c>
      <c r="IX14" s="12">
        <v>3.4297254888903713e-10</v>
      </c>
      <c r="IY14" s="12">
        <v>4.5031467617989581e-11</v>
      </c>
      <c r="IZ14" s="12">
        <v>4.7102570532863916e-11</v>
      </c>
      <c r="JA14" s="12">
        <v>3.3446613098646986e-10</v>
      </c>
      <c r="JB14" s="12">
        <v>6.2347007651701659e-11</v>
      </c>
      <c r="JC14" s="12">
        <v>7.8295770583175377e-11</v>
      </c>
      <c r="JD14" s="12">
        <v>9.0806703900454053e-11</v>
      </c>
      <c r="JE14" s="12">
        <v>1.279820012210984e-11</v>
      </c>
      <c r="JF14" s="12">
        <v>2.2296993480919908e-10</v>
      </c>
      <c r="JG14" s="12">
        <v>1.2231272329398802e-10</v>
      </c>
      <c r="JH14" s="12">
        <v>1.5887449459948525e-10</v>
      </c>
      <c r="JI14" s="12">
        <v>4.0003077635732729e-10</v>
      </c>
      <c r="JJ14" s="12">
        <v>6.7225299008970377e-11</v>
      </c>
      <c r="JK14" s="12">
        <v>3.3586283276917293e-11</v>
      </c>
      <c r="JL14" s="12">
        <v>3.0135010317593018e-11</v>
      </c>
      <c r="JM14" s="12">
        <v>3.5301339963368927e-10</v>
      </c>
      <c r="JN14" s="12">
        <v>1.5813541924321579e-10</v>
      </c>
      <c r="JO14" s="12">
        <v>1.0483078331722809e-10</v>
      </c>
      <c r="JP14" s="12">
        <v>3.043041873528815e-10</v>
      </c>
      <c r="JQ14" s="12">
        <v>2.0235358902316085e-10</v>
      </c>
      <c r="JR14" s="12">
        <v>1.4790130947300727e-11</v>
      </c>
      <c r="JS14" s="12">
        <v>1.343395577126223e-10</v>
      </c>
      <c r="JT14" s="12">
        <v>8.5479957622779945e-07</v>
      </c>
      <c r="JU14" s="12">
        <v>4.4881702591915019e-11</v>
      </c>
      <c r="JV14" s="12">
        <v>2.178696910452481e-10</v>
      </c>
      <c r="JW14" s="12">
        <v>4.3882528993335264e-10</v>
      </c>
      <c r="JX14" s="12">
        <v>4.6701661540482273e-10</v>
      </c>
      <c r="JY14" s="12">
        <v>2.0502573100814814e-11</v>
      </c>
      <c r="JZ14" s="12">
        <v>5.4865055502689638e-12</v>
      </c>
      <c r="KA14" s="12">
        <v>1.4535937841147563e-12</v>
      </c>
      <c r="KB14" s="12">
        <v>3.6133179322271748e-10</v>
      </c>
      <c r="KC14" s="12">
        <v>3.3722727744589128e-10</v>
      </c>
      <c r="KD14" s="12">
        <v>2.075967264384758e-11</v>
      </c>
      <c r="KE14" s="12">
        <v>5.8543403249986666e-11</v>
      </c>
      <c r="KF14" s="12">
        <v>1.3678720690398943e-10</v>
      </c>
      <c r="KG14" s="12">
        <v>1.5232368687920807e-11</v>
      </c>
      <c r="KH14" s="12">
        <v>8.5716718435723483e-11</v>
      </c>
      <c r="KI14" s="12">
        <v>3.023828985732282e-10</v>
      </c>
      <c r="KJ14" s="12">
        <v>2.5220985585618692e-10</v>
      </c>
      <c r="KK14" s="12">
        <v>1.5166941831296308e-10</v>
      </c>
      <c r="KL14" s="12">
        <v>3.1919054527029983e-10</v>
      </c>
      <c r="KM14" s="12">
        <v>3.7494742047292005e-11</v>
      </c>
      <c r="KN14" s="12">
        <v>2.9713837815703176e-10</v>
      </c>
      <c r="KO14" s="12">
        <v>2.2881366408067529e-10</v>
      </c>
      <c r="KP14" s="12">
        <v>1.088557253999058e-10</v>
      </c>
      <c r="KQ14" s="12">
        <v>3.847819193063735e-10</v>
      </c>
      <c r="KR14" s="12">
        <v>1.3350784001438411e-10</v>
      </c>
      <c r="KS14" s="12">
        <v>0.0013992988502017389</v>
      </c>
      <c r="KT14" s="12">
        <v>1.156994702068919e-10</v>
      </c>
      <c r="KU14" s="12">
        <v>1.982223986877621e-10</v>
      </c>
      <c r="KV14" s="12">
        <v>1.8869935070780631e-10</v>
      </c>
      <c r="KW14" s="12">
        <v>2.7453259377830967e-10</v>
      </c>
      <c r="KX14" s="12">
        <v>4.724550049108741e-10</v>
      </c>
      <c r="KY14" s="12">
        <v>1.831591580477043e-11</v>
      </c>
      <c r="KZ14" s="12">
        <v>1.7278173034808571e-11</v>
      </c>
      <c r="LA14" s="12">
        <v>8.7057976320637374e-11</v>
      </c>
      <c r="LB14" s="12">
        <v>5.2440316626464575e-11</v>
      </c>
      <c r="LC14" s="12">
        <v>4.6503096018884304e-10</v>
      </c>
      <c r="LD14" s="12">
        <v>2.6951417878462729e-10</v>
      </c>
      <c r="LE14" s="12">
        <v>3.3828909600079892e-11</v>
      </c>
      <c r="LF14" s="12">
        <v>4.9520684283360433e-11</v>
      </c>
      <c r="LG14" s="12">
        <v>7.1305415769483155e-05</v>
      </c>
      <c r="LH14" s="12">
        <v>4.4647653355396352e-12</v>
      </c>
      <c r="LI14" s="12">
        <v>3.8152350446700968e-11</v>
      </c>
      <c r="LJ14" s="12">
        <v>6.4209510575627045e-11</v>
      </c>
      <c r="LK14" s="12">
        <v>0.016856529306131591</v>
      </c>
      <c r="LL14" s="12">
        <v>0.018087869231645931</v>
      </c>
      <c r="LM14" s="12">
        <v>8.3941767705507592e-05</v>
      </c>
      <c r="LN14" s="12">
        <v>0.00020398146824151446</v>
      </c>
      <c r="LO14" s="12">
        <v>3.9658060927327951e-10</v>
      </c>
      <c r="LP14" s="12">
        <v>2.5466255150664219e-10</v>
      </c>
      <c r="LQ14" s="12">
        <v>2.7830616560299973e-05</v>
      </c>
      <c r="LR14" s="12">
        <v>2.8039630949371825e-10</v>
      </c>
      <c r="LS14" s="12">
        <v>1.9745218390991362e-05</v>
      </c>
      <c r="LT14" s="12">
        <v>1.3943959839778162e-10</v>
      </c>
      <c r="LU14" s="12">
        <v>7.7465153044089613e-05</v>
      </c>
      <c r="LV14" s="12">
        <v>2.4856456832410463e-10</v>
      </c>
      <c r="LW14" s="12">
        <v>6.5495594308286878e-05</v>
      </c>
      <c r="LX14" s="12">
        <v>0.00090551959729189024</v>
      </c>
      <c r="LY14" s="12">
        <v>4.1303372399236122e-11</v>
      </c>
      <c r="LZ14" s="12">
        <v>2.8357563239960548e-05</v>
      </c>
      <c r="MA14" s="12">
        <v>1.462987221433121e-11</v>
      </c>
      <c r="MB14" s="12">
        <v>0.00017520167399687328</v>
      </c>
      <c r="MC14" s="12">
        <v>2.9390466885558188e-10</v>
      </c>
      <c r="MD14" s="12">
        <v>3.5594652326563715e-10</v>
      </c>
      <c r="ME14" s="12">
        <v>2.1531404064513776e-10</v>
      </c>
      <c r="MF14" s="12">
        <v>0.0084519886814290526</v>
      </c>
      <c r="MG14" s="12">
        <v>0.0074214569064289587</v>
      </c>
      <c r="MH14" s="12">
        <v>0.0078582703911609514</v>
      </c>
      <c r="MI14" s="12">
        <v>0.0059610370159838321</v>
      </c>
      <c r="MJ14" s="12">
        <v>0.0047717164834221483</v>
      </c>
      <c r="MK14" s="12">
        <v>3.1747593140771596e-10</v>
      </c>
      <c r="ML14" s="12">
        <v>3.1379998024800064e-10</v>
      </c>
      <c r="MM14" s="12">
        <v>9.0717323839314083e-11</v>
      </c>
      <c r="MN14" s="12">
        <v>4.0739007503552146e-10</v>
      </c>
      <c r="MO14" s="12">
        <v>2.5855124561354201e-11</v>
      </c>
      <c r="MP14" s="12">
        <v>2.1311184341038626e-10</v>
      </c>
      <c r="MQ14" s="12">
        <v>4.893350940941735e-11</v>
      </c>
      <c r="MR14" s="12">
        <v>1.8726786870044928e-10</v>
      </c>
      <c r="MS14" s="12">
        <v>4.0844380833535553e-10</v>
      </c>
      <c r="MT14" s="12">
        <v>8.7144287015982288e-11</v>
      </c>
      <c r="MU14" s="12">
        <v>1.6631254009993584e-10</v>
      </c>
      <c r="MV14" s="12">
        <v>5.4437517257058275e-11</v>
      </c>
      <c r="MW14" s="12">
        <v>0.019163274331012115</v>
      </c>
      <c r="MX14" s="12">
        <v>0.028787187908350102</v>
      </c>
      <c r="MY14" s="12">
        <v>1.9134638911714999e-10</v>
      </c>
      <c r="MZ14" s="12">
        <v>3.3157787139814072e-10</v>
      </c>
      <c r="NA14" s="12">
        <v>9.6336007014491509e-11</v>
      </c>
      <c r="NB14" s="12">
        <v>1.4021834515319592e-10</v>
      </c>
      <c r="NC14" s="12">
        <v>2.3330735573920122e-10</v>
      </c>
      <c r="ND14" s="12">
        <v>1.4871433818517266e-10</v>
      </c>
      <c r="NE14" s="12">
        <v>1.2157485209203847e-05</v>
      </c>
      <c r="NF14" s="12">
        <v>4.4175062686139777e-05</v>
      </c>
      <c r="NG14" s="12">
        <v>5.5660061544617573e-05</v>
      </c>
      <c r="NH14" s="12">
        <v>3.6100568154953982e-11</v>
      </c>
      <c r="NI14" s="12">
        <v>0.00043936999279200551</v>
      </c>
      <c r="NJ14" s="12">
        <v>2.9342940610823849e-11</v>
      </c>
      <c r="NK14" s="12">
        <v>0.0044660263123202744</v>
      </c>
      <c r="NL14" s="12">
        <v>2.4447460316770668e-11</v>
      </c>
      <c r="NM14" s="12">
        <v>7.8371725797530624e-11</v>
      </c>
      <c r="NN14" s="12">
        <v>2.3607695315924006e-11</v>
      </c>
      <c r="NO14" s="12">
        <v>1.1948251518781852e-11</v>
      </c>
      <c r="NP14" s="12">
        <v>0</v>
      </c>
    </row>
    <row r="15">
      <c r="A15" s="9">
        <v>12</v>
      </c>
      <c r="B15" s="63" t="s">
        <v>763</v>
      </c>
      <c r="C15" s="12">
        <v>0</v>
      </c>
      <c r="D15" s="12">
        <v>0</v>
      </c>
      <c r="E15" s="12">
        <v>0</v>
      </c>
      <c r="F15" s="12">
        <v>0</v>
      </c>
      <c r="G15" s="12">
        <v>2.9838073668041493e-05</v>
      </c>
      <c r="H15" s="12">
        <v>0.00018288737867322633</v>
      </c>
      <c r="I15" s="12">
        <v>0</v>
      </c>
      <c r="J15" s="12">
        <v>0</v>
      </c>
      <c r="K15" s="12">
        <v>0</v>
      </c>
      <c r="L15" s="12">
        <v>0</v>
      </c>
      <c r="M15" s="12">
        <v>0.00019871087741006374</v>
      </c>
      <c r="N15" s="12">
        <v>3.7091668751143466e-05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0.0005838259327010793</v>
      </c>
      <c r="V15" s="12">
        <v>0</v>
      </c>
      <c r="W15" s="12">
        <v>7.7120702239570402e-05</v>
      </c>
      <c r="X15" s="12">
        <v>0.00021920503047491522</v>
      </c>
      <c r="Y15" s="12">
        <v>5.3648574039549468e-05</v>
      </c>
      <c r="Z15" s="12">
        <v>0.00017437343391275186</v>
      </c>
      <c r="AA15" s="12">
        <v>0.0009914709290799763</v>
      </c>
      <c r="AB15" s="12">
        <v>0.00092648394444705374</v>
      </c>
      <c r="AC15" s="12">
        <v>0.00018258019742917222</v>
      </c>
      <c r="AD15" s="12">
        <v>2.2467462137417415e-06</v>
      </c>
      <c r="AE15" s="12">
        <v>7.8378516316889939e-06</v>
      </c>
      <c r="AF15" s="12">
        <v>1.4993169583518691e-05</v>
      </c>
      <c r="AG15" s="12">
        <v>1.8795334604716939e-05</v>
      </c>
      <c r="AH15" s="12">
        <v>0</v>
      </c>
      <c r="AI15" s="12">
        <v>0.00013332708021176744</v>
      </c>
      <c r="AJ15" s="12">
        <v>6.1665784550960859e-05</v>
      </c>
      <c r="AK15" s="12">
        <v>0</v>
      </c>
      <c r="AL15" s="12">
        <v>0.0011121130705951286</v>
      </c>
      <c r="AM15" s="12">
        <v>0</v>
      </c>
      <c r="AN15" s="12">
        <v>0.0023185255538013981</v>
      </c>
      <c r="AO15" s="12">
        <v>0.00044646801686093967</v>
      </c>
      <c r="AP15" s="12">
        <v>0</v>
      </c>
      <c r="AQ15" s="12">
        <v>0</v>
      </c>
      <c r="AR15" s="12">
        <v>0.00051523656545951599</v>
      </c>
      <c r="AS15" s="12">
        <v>0</v>
      </c>
      <c r="AT15" s="12">
        <v>0</v>
      </c>
      <c r="AU15" s="12">
        <v>0.00056074574544236829</v>
      </c>
      <c r="AV15" s="12">
        <v>0</v>
      </c>
      <c r="AW15" s="12">
        <v>0</v>
      </c>
      <c r="AX15" s="12">
        <v>0</v>
      </c>
      <c r="AY15" s="12">
        <v>1.9441048201563091e-05</v>
      </c>
      <c r="AZ15" s="12">
        <v>5.1697246990622524e-05</v>
      </c>
      <c r="BA15" s="12">
        <v>0</v>
      </c>
      <c r="BB15" s="12">
        <v>0</v>
      </c>
      <c r="BC15" s="12">
        <v>0.00017860562405137023</v>
      </c>
      <c r="BD15" s="12">
        <v>0.00025059844390612403</v>
      </c>
      <c r="BE15" s="12">
        <v>0.0013590650546013924</v>
      </c>
      <c r="BF15" s="12">
        <v>0</v>
      </c>
      <c r="BG15" s="12">
        <v>0.00082470881409671219</v>
      </c>
      <c r="BH15" s="12">
        <v>0.00028390839909180537</v>
      </c>
      <c r="BI15" s="12">
        <v>0.00030650984387644241</v>
      </c>
      <c r="BJ15" s="12">
        <v>0</v>
      </c>
      <c r="BK15" s="12">
        <v>0</v>
      </c>
      <c r="BL15" s="12">
        <v>0</v>
      </c>
      <c r="BM15" s="12">
        <v>0</v>
      </c>
      <c r="BN15" s="12">
        <v>2.3560885610002729e-07</v>
      </c>
      <c r="BO15" s="12">
        <v>1.0657548517617994e-05</v>
      </c>
      <c r="BP15" s="12">
        <v>0</v>
      </c>
      <c r="BQ15" s="12">
        <v>0</v>
      </c>
      <c r="BR15" s="12">
        <v>2.1007246530278577e-05</v>
      </c>
      <c r="BS15" s="12">
        <v>4.0360824688672827e-05</v>
      </c>
      <c r="BT15" s="12">
        <v>0.00015135900574763335</v>
      </c>
      <c r="BU15" s="12">
        <v>8.2717916319833231e-05</v>
      </c>
      <c r="BV15" s="12">
        <v>0.00020488595806145382</v>
      </c>
      <c r="BW15" s="12">
        <v>0.00012761310875272959</v>
      </c>
      <c r="BX15" s="12">
        <v>0.00048286768306464049</v>
      </c>
      <c r="BY15" s="12">
        <v>1.4824444245426296e-05</v>
      </c>
      <c r="BZ15" s="12">
        <v>0</v>
      </c>
      <c r="CA15" s="12">
        <v>0.00020281466755699682</v>
      </c>
      <c r="CB15" s="12">
        <v>0</v>
      </c>
      <c r="CC15" s="12">
        <v>0.31461466572962071</v>
      </c>
      <c r="CD15" s="12">
        <v>0</v>
      </c>
      <c r="CE15" s="12">
        <v>0.49853944484649454</v>
      </c>
      <c r="CF15" s="12">
        <v>0.35433665579012158</v>
      </c>
      <c r="CG15" s="12">
        <v>0.026761257392823253</v>
      </c>
      <c r="CH15" s="12">
        <v>0.3425612941030507</v>
      </c>
      <c r="CI15" s="12">
        <v>0.11930903456522056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5.9366941043745296e-05</v>
      </c>
      <c r="CP15" s="12">
        <v>0</v>
      </c>
      <c r="CQ15" s="12">
        <v>0</v>
      </c>
      <c r="CR15" s="12">
        <v>0</v>
      </c>
      <c r="CS15" s="12">
        <v>0.00011109669403008073</v>
      </c>
      <c r="CT15" s="12">
        <v>0.00024759923170555496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0.00010265115548312996</v>
      </c>
      <c r="DD15" s="12">
        <v>0</v>
      </c>
      <c r="DE15" s="12">
        <v>0</v>
      </c>
      <c r="DF15" s="12">
        <v>0</v>
      </c>
      <c r="DG15" s="12">
        <v>0.00022366082330012009</v>
      </c>
      <c r="DH15" s="12">
        <v>0</v>
      </c>
      <c r="DI15" s="12">
        <v>0</v>
      </c>
      <c r="DJ15" s="12">
        <v>3.8646938843238309e-05</v>
      </c>
      <c r="DK15" s="12">
        <v>0</v>
      </c>
      <c r="DL15" s="12">
        <v>4.4889441486887792e-06</v>
      </c>
      <c r="DM15" s="12">
        <v>0</v>
      </c>
      <c r="DN15" s="12">
        <v>0</v>
      </c>
      <c r="DO15" s="12">
        <v>0.00024533511792029089</v>
      </c>
      <c r="DP15" s="12">
        <v>0.00013647431719204507</v>
      </c>
      <c r="DQ15" s="12">
        <v>0</v>
      </c>
      <c r="DR15" s="12">
        <v>3.7500557572962075e-05</v>
      </c>
      <c r="DS15" s="12">
        <v>0.0001466106197311857</v>
      </c>
      <c r="DT15" s="12">
        <v>0.0003782428881767041</v>
      </c>
      <c r="DU15" s="12">
        <v>0</v>
      </c>
      <c r="DV15" s="12">
        <v>0</v>
      </c>
      <c r="DW15" s="12">
        <v>0</v>
      </c>
      <c r="DX15" s="12">
        <v>0.00011701562440632747</v>
      </c>
      <c r="DY15" s="12">
        <v>0</v>
      </c>
      <c r="DZ15" s="12">
        <v>2.4784796613563622e-05</v>
      </c>
      <c r="EA15" s="12">
        <v>0.0021028938577401283</v>
      </c>
      <c r="EB15" s="12">
        <v>0.00028182169640131419</v>
      </c>
      <c r="EC15" s="12">
        <v>0.0071871257784218868</v>
      </c>
      <c r="ED15" s="12">
        <v>0.00018535068808054413</v>
      </c>
      <c r="EE15" s="12">
        <v>0.0024613396565416686</v>
      </c>
      <c r="EF15" s="12">
        <v>0</v>
      </c>
      <c r="EG15" s="12">
        <v>0</v>
      </c>
      <c r="EH15" s="12">
        <v>0.00037022628927952576</v>
      </c>
      <c r="EI15" s="12">
        <v>0.012898203536707073</v>
      </c>
      <c r="EJ15" s="12">
        <v>0.0026194411832968327</v>
      </c>
      <c r="EK15" s="12">
        <v>0.00010777752407633433</v>
      </c>
      <c r="EL15" s="12">
        <v>0.00086729457754976908</v>
      </c>
      <c r="EM15" s="12">
        <v>0.00012740477043642637</v>
      </c>
      <c r="EN15" s="12">
        <v>0.0016071535211844778</v>
      </c>
      <c r="EO15" s="12">
        <v>0</v>
      </c>
      <c r="EP15" s="12">
        <v>0</v>
      </c>
      <c r="EQ15" s="12">
        <v>0</v>
      </c>
      <c r="ER15" s="12">
        <v>0</v>
      </c>
      <c r="ES15" s="3">
        <v>0</v>
      </c>
      <c r="ET15" s="12">
        <v>0</v>
      </c>
      <c r="EU15" s="12">
        <v>0</v>
      </c>
      <c r="EV15" s="12">
        <v>0</v>
      </c>
      <c r="EW15" s="12">
        <v>0.00013443518994541752</v>
      </c>
      <c r="EX15" s="12">
        <v>0.0006410580195251453</v>
      </c>
      <c r="EY15" s="12">
        <v>0</v>
      </c>
      <c r="EZ15" s="12">
        <v>5.6090028773491483e-05</v>
      </c>
      <c r="FA15" s="12">
        <v>0</v>
      </c>
      <c r="FB15" s="12">
        <v>3.435189905869532e-05</v>
      </c>
      <c r="FC15" s="12">
        <v>0</v>
      </c>
      <c r="FD15" s="12">
        <v>0</v>
      </c>
      <c r="FE15" s="12">
        <v>0</v>
      </c>
      <c r="FF15" s="12">
        <v>0</v>
      </c>
      <c r="FG15" s="3">
        <v>0</v>
      </c>
      <c r="FH15" s="12">
        <v>0.0041088028972871829</v>
      </c>
      <c r="FI15" s="12">
        <v>0.0016170074725958179</v>
      </c>
      <c r="FJ15" s="12">
        <v>0.00056818064289344198</v>
      </c>
      <c r="FK15" s="12">
        <v>0.0010854069650898992</v>
      </c>
      <c r="FL15" s="12">
        <v>2.4568322680469786e-05</v>
      </c>
      <c r="FM15" s="12">
        <v>0</v>
      </c>
      <c r="FN15" s="12">
        <v>0.00057362205758745865</v>
      </c>
      <c r="FO15" s="12">
        <v>1.6153134483950434e-05</v>
      </c>
      <c r="FP15" s="12">
        <v>0.0089875630442661104</v>
      </c>
      <c r="FQ15" s="12">
        <v>0.00013136913227848948</v>
      </c>
      <c r="FR15" s="12">
        <v>0.00037224058439658616</v>
      </c>
      <c r="FS15" s="12">
        <v>0.003644067066139775</v>
      </c>
      <c r="FT15" s="12">
        <v>0.00063793803108895357</v>
      </c>
      <c r="FU15" s="12">
        <v>0.00034415962035104302</v>
      </c>
      <c r="FV15" s="12">
        <v>1.0930766381903492e-05</v>
      </c>
      <c r="FW15" s="12">
        <v>5.323277448778331e-07</v>
      </c>
      <c r="FX15" s="12">
        <v>6.6335363272406669e-06</v>
      </c>
      <c r="FY15" s="12">
        <v>0.00010596419043874946</v>
      </c>
      <c r="FZ15" s="12">
        <v>2.6522639185064391e-06</v>
      </c>
      <c r="GA15" s="12">
        <v>0.00067747270043020931</v>
      </c>
      <c r="GB15" s="12">
        <v>0</v>
      </c>
      <c r="GC15" s="12">
        <v>9.3094582370933419e-05</v>
      </c>
      <c r="GD15" s="12">
        <v>3.1913900522857636e-05</v>
      </c>
      <c r="GE15" s="12">
        <v>0.00023836124804559901</v>
      </c>
      <c r="GF15" s="12">
        <v>6.9843431411861355e-05</v>
      </c>
      <c r="GG15" s="12">
        <v>0.00027297359940338899</v>
      </c>
      <c r="GH15" s="12">
        <v>0.00015595102095479274</v>
      </c>
      <c r="GI15" s="12">
        <v>9.9269479692458906e-05</v>
      </c>
      <c r="GJ15" s="12">
        <v>8.3314851371721141e-06</v>
      </c>
      <c r="GK15" s="12">
        <v>2.1721067665688927e-05</v>
      </c>
      <c r="GL15" s="12">
        <v>4.2441635171871089e-05</v>
      </c>
      <c r="GM15" s="12">
        <v>2.0724293127550631e-05</v>
      </c>
      <c r="GN15" s="12">
        <v>4.3564897211133101e-06</v>
      </c>
      <c r="GO15" s="12">
        <v>0.00018747692131785404</v>
      </c>
      <c r="GP15" s="12">
        <v>2.454881172638719e-05</v>
      </c>
      <c r="GQ15" s="12">
        <v>0.00024784177023374056</v>
      </c>
      <c r="GR15" s="12">
        <v>0.0061041007274785465</v>
      </c>
      <c r="GS15" s="12">
        <v>0.00076550990436446281</v>
      </c>
      <c r="GT15" s="12">
        <v>0.00065247573293449274</v>
      </c>
      <c r="GU15" s="12">
        <v>1.8874052553366416e-05</v>
      </c>
      <c r="GV15" s="12">
        <v>0.00089681550430385467</v>
      </c>
      <c r="GW15" s="12">
        <v>9.3081890516452488e-05</v>
      </c>
      <c r="GX15" s="12">
        <v>4.953892333338072e-05</v>
      </c>
      <c r="GY15" s="12">
        <v>3.8191873118559556e-05</v>
      </c>
      <c r="GZ15" s="12">
        <v>5.4513284496637103e-05</v>
      </c>
      <c r="HA15" s="12">
        <v>0.00012503700051646034</v>
      </c>
      <c r="HB15" s="12">
        <v>0.00031691148391806064</v>
      </c>
      <c r="HC15" s="12">
        <v>2.6223419998097098e-05</v>
      </c>
      <c r="HD15" s="12">
        <v>5.2561806916568462e-05</v>
      </c>
      <c r="HE15" s="12">
        <v>0.00010734670533653348</v>
      </c>
      <c r="HF15" s="12">
        <v>0.00013104259257970966</v>
      </c>
      <c r="HG15" s="12">
        <v>5.8988069241487196e-05</v>
      </c>
      <c r="HH15" s="12">
        <v>0.00013847849538267803</v>
      </c>
      <c r="HI15" s="12">
        <v>0.00061437135946086814</v>
      </c>
      <c r="HJ15" s="12">
        <v>2.6928210614665804e-05</v>
      </c>
      <c r="HK15" s="12">
        <v>0.00010334550532339918</v>
      </c>
      <c r="HL15" s="12">
        <v>0.00011239215407138859</v>
      </c>
      <c r="HM15" s="12">
        <v>0.00064342200712821202</v>
      </c>
      <c r="HN15" s="12">
        <v>7.7134392139315022e-05</v>
      </c>
      <c r="HO15" s="12">
        <v>8.4877989981798545e-05</v>
      </c>
      <c r="HP15" s="12">
        <v>4.0024877820320368e-05</v>
      </c>
      <c r="HQ15" s="12">
        <v>5.8816506075878829e-05</v>
      </c>
      <c r="HR15" s="12">
        <v>2.5048934212832928e-05</v>
      </c>
      <c r="HS15" s="12">
        <v>0.00010381879519591103</v>
      </c>
      <c r="HT15" s="12">
        <v>8.0194952511643288e-05</v>
      </c>
      <c r="HU15" s="12">
        <v>1.1922216602893564e-05</v>
      </c>
      <c r="HV15" s="12">
        <v>0.0018214435793173203</v>
      </c>
      <c r="HW15" s="12">
        <v>2.413628384111497e-05</v>
      </c>
      <c r="HX15" s="12">
        <v>0.00020526710036353223</v>
      </c>
      <c r="HY15" s="12">
        <v>1.5830779330261158e-05</v>
      </c>
      <c r="HZ15" s="12">
        <v>7.6111265638042857e-05</v>
      </c>
      <c r="IA15" s="12">
        <v>0.00055293321013845853</v>
      </c>
      <c r="IB15" s="12">
        <v>0</v>
      </c>
      <c r="IC15" s="12">
        <v>5.3718459758993615e-05</v>
      </c>
      <c r="ID15" s="12">
        <v>0.0001819617337027817</v>
      </c>
      <c r="IE15" s="12">
        <v>0.0021301606627523719</v>
      </c>
      <c r="IF15" s="12">
        <v>0.020841090142349653</v>
      </c>
      <c r="IG15" s="12">
        <v>1.5568355704430128e-05</v>
      </c>
      <c r="IH15" s="12">
        <v>0.00048003844192486689</v>
      </c>
      <c r="II15" s="12">
        <v>0.0076466496181019326</v>
      </c>
      <c r="IJ15" s="12">
        <v>0.0059653710800840268</v>
      </c>
      <c r="IK15" s="12">
        <v>7.3103441566351823e-05</v>
      </c>
      <c r="IL15" s="12">
        <v>0</v>
      </c>
      <c r="IM15" s="12">
        <v>0</v>
      </c>
      <c r="IN15" s="12">
        <v>5.0773462098167385e-05</v>
      </c>
      <c r="IO15" s="12">
        <v>0.0076176774954746619</v>
      </c>
      <c r="IP15" s="12">
        <v>0.00032182923648869081</v>
      </c>
      <c r="IQ15" s="12">
        <v>0.002087688893006322</v>
      </c>
      <c r="IR15" s="12">
        <v>0.00032227034900369795</v>
      </c>
      <c r="IS15" s="12">
        <v>0.12152433750232224</v>
      </c>
      <c r="IT15" s="12">
        <v>0.0097037675641313877</v>
      </c>
      <c r="IU15" s="12">
        <v>0.07435654822432991</v>
      </c>
      <c r="IV15" s="12">
        <v>0</v>
      </c>
      <c r="IW15" s="12">
        <v>0.025020803237380845</v>
      </c>
      <c r="IX15" s="12">
        <v>0.05866445423461375</v>
      </c>
      <c r="IY15" s="12">
        <v>0.036377724104975619</v>
      </c>
      <c r="IZ15" s="12">
        <v>0.038508785555764896</v>
      </c>
      <c r="JA15" s="12">
        <v>0.014247619407861385</v>
      </c>
      <c r="JB15" s="12">
        <v>0.014326656705045668</v>
      </c>
      <c r="JC15" s="12">
        <v>0.00172966899699199</v>
      </c>
      <c r="JD15" s="12">
        <v>0.00075213457888996418</v>
      </c>
      <c r="JE15" s="12">
        <v>0.0026787804355246961</v>
      </c>
      <c r="JF15" s="12">
        <v>0.011986003895609125</v>
      </c>
      <c r="JG15" s="12">
        <v>0.0019205511844032567</v>
      </c>
      <c r="JH15" s="12">
        <v>0.00073396032650906834</v>
      </c>
      <c r="JI15" s="12">
        <v>0.0045392616652575593</v>
      </c>
      <c r="JJ15" s="12">
        <v>7.9101702679549923e-06</v>
      </c>
      <c r="JK15" s="12">
        <v>1.8242460760087032e-05</v>
      </c>
      <c r="JL15" s="12">
        <v>4.1509244062564741e-06</v>
      </c>
      <c r="JM15" s="12">
        <v>0</v>
      </c>
      <c r="JN15" s="12">
        <v>0</v>
      </c>
      <c r="JO15" s="12">
        <v>0</v>
      </c>
      <c r="JP15" s="12">
        <v>9.2561026416622613e-07</v>
      </c>
      <c r="JQ15" s="12">
        <v>7.8017270503299378e-06</v>
      </c>
      <c r="JR15" s="12">
        <v>0</v>
      </c>
      <c r="JS15" s="12">
        <v>0.00052413063590036994</v>
      </c>
      <c r="JT15" s="12">
        <v>0.00020742923424303477</v>
      </c>
      <c r="JU15" s="12">
        <v>0.00010829575710325959</v>
      </c>
      <c r="JV15" s="12">
        <v>0</v>
      </c>
      <c r="JW15" s="12">
        <v>0</v>
      </c>
      <c r="JX15" s="12">
        <v>1.030071322705601e-07</v>
      </c>
      <c r="JY15" s="12">
        <v>0</v>
      </c>
      <c r="JZ15" s="12">
        <v>2.8940963324618907e-06</v>
      </c>
      <c r="KA15" s="12">
        <v>6.7229073643124997e-06</v>
      </c>
      <c r="KB15" s="12">
        <v>1.6051211149359825e-06</v>
      </c>
      <c r="KC15" s="12">
        <v>4.0320179668885179e-06</v>
      </c>
      <c r="KD15" s="12">
        <v>0</v>
      </c>
      <c r="KE15" s="12">
        <v>0</v>
      </c>
      <c r="KF15" s="12">
        <v>3.1139716549057817e-07</v>
      </c>
      <c r="KG15" s="12">
        <v>0</v>
      </c>
      <c r="KH15" s="12">
        <v>1.9441000554644481e-06</v>
      </c>
      <c r="KI15" s="12">
        <v>0.00034726245898906793</v>
      </c>
      <c r="KJ15" s="12">
        <v>3.2125195165262419e-06</v>
      </c>
      <c r="KK15" s="12">
        <v>6.976703197713672e-07</v>
      </c>
      <c r="KL15" s="12">
        <v>0.00030679913462128056</v>
      </c>
      <c r="KM15" s="12">
        <v>0.046798098938150907</v>
      </c>
      <c r="KN15" s="12">
        <v>4.372792902207051e-06</v>
      </c>
      <c r="KO15" s="12">
        <v>9.3759538149171487e-05</v>
      </c>
      <c r="KP15" s="12">
        <v>0.00039199036764802139</v>
      </c>
      <c r="KQ15" s="12">
        <v>0</v>
      </c>
      <c r="KR15" s="12">
        <v>0</v>
      </c>
      <c r="KS15" s="12">
        <v>0</v>
      </c>
      <c r="KT15" s="12">
        <v>0</v>
      </c>
      <c r="KU15" s="12">
        <v>2.3274732034959621e-05</v>
      </c>
      <c r="KV15" s="12">
        <v>1.9246989146673588e-05</v>
      </c>
      <c r="KW15" s="12">
        <v>3.3100295462685031e-05</v>
      </c>
      <c r="KX15" s="12">
        <v>5.0383669672124935e-06</v>
      </c>
      <c r="KY15" s="12">
        <v>0.00020394233766784657</v>
      </c>
      <c r="KZ15" s="12">
        <v>3.0469325043472436e-05</v>
      </c>
      <c r="LA15" s="12">
        <v>1.7445276567313694e-05</v>
      </c>
      <c r="LB15" s="12">
        <v>8.9528226602292076e-06</v>
      </c>
      <c r="LC15" s="12">
        <v>1.9077817896138167e-05</v>
      </c>
      <c r="LD15" s="12">
        <v>0.00029744461719338533</v>
      </c>
      <c r="LE15" s="12">
        <v>0</v>
      </c>
      <c r="LF15" s="12">
        <v>1.0825590830038171e-06</v>
      </c>
      <c r="LG15" s="12">
        <v>6.1834211259128915e-05</v>
      </c>
      <c r="LH15" s="12">
        <v>4.5370468990945178e-06</v>
      </c>
      <c r="LI15" s="12">
        <v>1.1537298573459727e-05</v>
      </c>
      <c r="LJ15" s="12">
        <v>1.2012111214698734e-05</v>
      </c>
      <c r="LK15" s="12">
        <v>0</v>
      </c>
      <c r="LL15" s="12">
        <v>0</v>
      </c>
      <c r="LM15" s="12">
        <v>5.2773285337257966e-06</v>
      </c>
      <c r="LN15" s="12">
        <v>0.00021452922118344732</v>
      </c>
      <c r="LO15" s="12">
        <v>6.7479045725454234e-05</v>
      </c>
      <c r="LP15" s="12">
        <v>2.2488527649949566e-06</v>
      </c>
      <c r="LQ15" s="12">
        <v>2.5167103452813998e-05</v>
      </c>
      <c r="LR15" s="12">
        <v>8.3368309208851088e-05</v>
      </c>
      <c r="LS15" s="12">
        <v>4.2825608686660127e-05</v>
      </c>
      <c r="LT15" s="12">
        <v>2.6672218935454823e-05</v>
      </c>
      <c r="LU15" s="12">
        <v>9.5746145064649042e-05</v>
      </c>
      <c r="LV15" s="12">
        <v>0</v>
      </c>
      <c r="LW15" s="12">
        <v>3.9973184522805691e-05</v>
      </c>
      <c r="LX15" s="12">
        <v>5.9726893379225146e-07</v>
      </c>
      <c r="LY15" s="12">
        <v>6.0411042130527668e-07</v>
      </c>
      <c r="LZ15" s="12">
        <v>6.2239389001528146e-07</v>
      </c>
      <c r="MA15" s="12">
        <v>5.9651804410572405e-07</v>
      </c>
      <c r="MB15" s="12">
        <v>1.1610829994000211e-06</v>
      </c>
      <c r="MC15" s="12">
        <v>4.4988176856115876e-05</v>
      </c>
      <c r="MD15" s="12">
        <v>0.00038446854474390396</v>
      </c>
      <c r="ME15" s="12">
        <v>0</v>
      </c>
      <c r="MF15" s="12">
        <v>1.7880670360551098e-05</v>
      </c>
      <c r="MG15" s="12">
        <v>2.6356042088371311e-05</v>
      </c>
      <c r="MH15" s="12">
        <v>2.5039044324147998e-05</v>
      </c>
      <c r="MI15" s="12">
        <v>3.7890830375524197e-06</v>
      </c>
      <c r="MJ15" s="12">
        <v>2.2796789197373566e-05</v>
      </c>
      <c r="MK15" s="12">
        <v>1.7600573543377695e-05</v>
      </c>
      <c r="ML15" s="12">
        <v>8.649927419014696e-05</v>
      </c>
      <c r="MM15" s="12">
        <v>2.8213534908033675e-05</v>
      </c>
      <c r="MN15" s="12">
        <v>0</v>
      </c>
      <c r="MO15" s="12">
        <v>2.3449929579396535e-07</v>
      </c>
      <c r="MP15" s="12">
        <v>0.000319443509957862</v>
      </c>
      <c r="MQ15" s="12">
        <v>0</v>
      </c>
      <c r="MR15" s="12">
        <v>0</v>
      </c>
      <c r="MS15" s="12">
        <v>0.00066952351195546695</v>
      </c>
      <c r="MT15" s="12">
        <v>0</v>
      </c>
      <c r="MU15" s="12">
        <v>0.00012391545493497602</v>
      </c>
      <c r="MV15" s="12">
        <v>0.00034249800629424838</v>
      </c>
      <c r="MW15" s="12">
        <v>0.00013169835530212699</v>
      </c>
      <c r="MX15" s="12">
        <v>0.00045164610432392937</v>
      </c>
      <c r="MY15" s="12">
        <v>0.00022052797762142309</v>
      </c>
      <c r="MZ15" s="12">
        <v>2.3908385185515762e-05</v>
      </c>
      <c r="NA15" s="12">
        <v>6.2793315515686555e-05</v>
      </c>
      <c r="NB15" s="12">
        <v>0.0012076288887846937</v>
      </c>
      <c r="NC15" s="12">
        <v>6.5262466697763198e-05</v>
      </c>
      <c r="ND15" s="12">
        <v>0</v>
      </c>
      <c r="NE15" s="12">
        <v>0.00014238378267984942</v>
      </c>
      <c r="NF15" s="12">
        <v>0.00049840336487405959</v>
      </c>
      <c r="NG15" s="12">
        <v>0.00033429271844607144</v>
      </c>
      <c r="NH15" s="12">
        <v>0.00022547408564838709</v>
      </c>
      <c r="NI15" s="12">
        <v>0.00064097682688403024</v>
      </c>
      <c r="NJ15" s="12">
        <v>2.3404413584921554e-05</v>
      </c>
      <c r="NK15" s="12">
        <v>0.00066488002634687939</v>
      </c>
      <c r="NL15" s="12">
        <v>0.00023017099146788167</v>
      </c>
      <c r="NM15" s="12">
        <v>0.0037009775552693074</v>
      </c>
      <c r="NN15" s="12">
        <v>0.00021177895191356547</v>
      </c>
      <c r="NO15" s="12">
        <v>0</v>
      </c>
      <c r="NP15" s="12">
        <v>1.2805106620952535e-05</v>
      </c>
    </row>
    <row r="16">
      <c r="A16" s="9">
        <v>13</v>
      </c>
      <c r="B16" s="63" t="s">
        <v>764</v>
      </c>
      <c r="C16" s="12">
        <v>0</v>
      </c>
      <c r="D16" s="12">
        <v>0</v>
      </c>
      <c r="E16" s="12">
        <v>0</v>
      </c>
      <c r="F16" s="12">
        <v>0</v>
      </c>
      <c r="G16" s="12">
        <v>0.00025908694596480048</v>
      </c>
      <c r="H16" s="12">
        <v>7.1475410424495019e-06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9.6062200989639241e-05</v>
      </c>
      <c r="O16" s="12">
        <v>0.00029408205717178356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7.0128389904648895e-05</v>
      </c>
      <c r="AA16" s="12">
        <v>0</v>
      </c>
      <c r="AB16" s="12">
        <v>0.00022607638419335803</v>
      </c>
      <c r="AC16" s="12">
        <v>0.00012587817162811266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3.3258747447553049e-06</v>
      </c>
      <c r="AK16" s="12">
        <v>0</v>
      </c>
      <c r="AL16" s="12">
        <v>0</v>
      </c>
      <c r="AM16" s="12">
        <v>0</v>
      </c>
      <c r="AN16" s="12">
        <v>3.0508003412007178e-05</v>
      </c>
      <c r="AO16" s="12">
        <v>0.00018440266611234539</v>
      </c>
      <c r="AP16" s="12">
        <v>0</v>
      </c>
      <c r="AQ16" s="12">
        <v>0</v>
      </c>
      <c r="AR16" s="12">
        <v>1.2509856081292164e-05</v>
      </c>
      <c r="AS16" s="12">
        <v>0.00037005434921202944</v>
      </c>
      <c r="AT16" s="12">
        <v>0</v>
      </c>
      <c r="AU16" s="12">
        <v>0.00082750237027316579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0.0021394170729168932</v>
      </c>
      <c r="BB16" s="12">
        <v>0.0030734137952057941</v>
      </c>
      <c r="BC16" s="12">
        <v>0.001906808015619123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6.1588014218897812e-06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3.5667535962514654e-05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0.00066497202088236864</v>
      </c>
      <c r="CF16" s="12">
        <v>1.2276096459551442e-05</v>
      </c>
      <c r="CG16" s="12">
        <v>0</v>
      </c>
      <c r="CH16" s="12">
        <v>1.4182373265092967e-05</v>
      </c>
      <c r="CI16" s="12">
        <v>2.721661269545638e-06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0.00021262139963897084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6.1846554034176613e-05</v>
      </c>
      <c r="DP16" s="12">
        <v>0</v>
      </c>
      <c r="DQ16" s="12">
        <v>0</v>
      </c>
      <c r="DR16" s="12">
        <v>0.0045953646194031297</v>
      </c>
      <c r="DS16" s="12">
        <v>0</v>
      </c>
      <c r="DT16" s="12">
        <v>0.00016621035116863711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0.0021455188026834235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7.5019043867686686e-07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3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6.8127971167337227e-07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3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7.80921330765751e-06</v>
      </c>
      <c r="IP16" s="12">
        <v>0.00031367702317340428</v>
      </c>
      <c r="IQ16" s="12">
        <v>4.9996404638255554e-05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0.00012293033849211879</v>
      </c>
      <c r="IX16" s="12">
        <v>1.3562666615080479e-06</v>
      </c>
      <c r="IY16" s="12">
        <v>2.6362048770712732e-06</v>
      </c>
      <c r="IZ16" s="12">
        <v>4.8583099142217065e-06</v>
      </c>
      <c r="JA16" s="12">
        <v>7.7318830018565571e-06</v>
      </c>
      <c r="JB16" s="12">
        <v>1.4904965641951574e-05</v>
      </c>
      <c r="JC16" s="12">
        <v>1.0618352952358323e-05</v>
      </c>
      <c r="JD16" s="12">
        <v>6.4929051806382807e-06</v>
      </c>
      <c r="JE16" s="12">
        <v>7.3545494182083589e-05</v>
      </c>
      <c r="JF16" s="12">
        <v>5.882570223162712e-07</v>
      </c>
      <c r="JG16" s="12">
        <v>4.9788839078179389e-07</v>
      </c>
      <c r="JH16" s="12">
        <v>5.9876902105457164e-06</v>
      </c>
      <c r="JI16" s="12">
        <v>3.2108361221420658e-06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6.5547901925676454e-06</v>
      </c>
      <c r="LH16" s="12">
        <v>0</v>
      </c>
      <c r="LI16" s="12">
        <v>0</v>
      </c>
      <c r="LJ16" s="12">
        <v>0</v>
      </c>
      <c r="LK16" s="12">
        <v>0.0019028185349935682</v>
      </c>
      <c r="LL16" s="12">
        <v>0.00177627697252621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6.0588750241633805e-06</v>
      </c>
      <c r="LY16" s="12">
        <v>0</v>
      </c>
      <c r="LZ16" s="12">
        <v>1.4079959161666126e-07</v>
      </c>
      <c r="MA16" s="12">
        <v>0</v>
      </c>
      <c r="MB16" s="12">
        <v>1.7510884427711554e-06</v>
      </c>
      <c r="MC16" s="12">
        <v>0</v>
      </c>
      <c r="MD16" s="12">
        <v>0</v>
      </c>
      <c r="ME16" s="12">
        <v>0</v>
      </c>
      <c r="MF16" s="12">
        <v>0.00010860581591238677</v>
      </c>
      <c r="MG16" s="12">
        <v>0.00017743329918638469</v>
      </c>
      <c r="MH16" s="12">
        <v>0.00017312726645592227</v>
      </c>
      <c r="MI16" s="12">
        <v>0.00011685028471550505</v>
      </c>
      <c r="MJ16" s="12">
        <v>9.1735478098580895e-05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0.00082570234014270891</v>
      </c>
      <c r="MX16" s="12">
        <v>0.0010075795211691738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0.00020985165840689028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</row>
    <row r="17">
      <c r="A17" s="9">
        <v>14</v>
      </c>
      <c r="B17" s="63" t="s">
        <v>765</v>
      </c>
      <c r="C17" s="12">
        <v>0</v>
      </c>
      <c r="D17" s="12">
        <v>0</v>
      </c>
      <c r="E17" s="12">
        <v>0</v>
      </c>
      <c r="F17" s="12">
        <v>0</v>
      </c>
      <c r="G17" s="12">
        <v>2.6811233404699487e-06</v>
      </c>
      <c r="H17" s="12">
        <v>0.0016638431120635658</v>
      </c>
      <c r="I17" s="12">
        <v>0</v>
      </c>
      <c r="J17" s="12">
        <v>0</v>
      </c>
      <c r="K17" s="12">
        <v>0</v>
      </c>
      <c r="L17" s="12">
        <v>0</v>
      </c>
      <c r="M17" s="12">
        <v>1.7056858469052963e-05</v>
      </c>
      <c r="N17" s="12">
        <v>3.2283126029916408e-06</v>
      </c>
      <c r="O17" s="12">
        <v>1.3609007716676203e-07</v>
      </c>
      <c r="P17" s="12">
        <v>0.0079466341271416212</v>
      </c>
      <c r="Q17" s="12">
        <v>0.0063844104963710581</v>
      </c>
      <c r="R17" s="12">
        <v>0.0079206476513497028</v>
      </c>
      <c r="S17" s="12">
        <v>0</v>
      </c>
      <c r="T17" s="12">
        <v>0</v>
      </c>
      <c r="U17" s="12">
        <v>5.0114198248418646e-05</v>
      </c>
      <c r="V17" s="12">
        <v>0</v>
      </c>
      <c r="W17" s="12">
        <v>6.6198535293051227e-06</v>
      </c>
      <c r="X17" s="12">
        <v>0.007049516091132817</v>
      </c>
      <c r="Y17" s="12">
        <v>-0.013548940620138531</v>
      </c>
      <c r="Z17" s="12">
        <v>2.7576187639873639</v>
      </c>
      <c r="AA17" s="12">
        <v>8.5105453379881875e-05</v>
      </c>
      <c r="AB17" s="12">
        <v>7.963174828007077e-05</v>
      </c>
      <c r="AC17" s="12">
        <v>1.5730491795011243e-05</v>
      </c>
      <c r="AD17" s="12">
        <v>0.013536210173568758</v>
      </c>
      <c r="AE17" s="12">
        <v>0.0034775953202817959</v>
      </c>
      <c r="AF17" s="12">
        <v>0.0053236476977916421</v>
      </c>
      <c r="AG17" s="12">
        <v>0.0060318863448525478</v>
      </c>
      <c r="AH17" s="12">
        <v>0</v>
      </c>
      <c r="AI17" s="12">
        <v>1.1444472325343448e-05</v>
      </c>
      <c r="AJ17" s="12">
        <v>2.7250959861156183e-05</v>
      </c>
      <c r="AK17" s="12">
        <v>0</v>
      </c>
      <c r="AL17" s="12">
        <v>0.00010627829165108992</v>
      </c>
      <c r="AM17" s="12">
        <v>0</v>
      </c>
      <c r="AN17" s="12">
        <v>0.0001990307130354154</v>
      </c>
      <c r="AO17" s="12">
        <v>3.8409063389755085e-05</v>
      </c>
      <c r="AP17" s="12">
        <v>0</v>
      </c>
      <c r="AQ17" s="12">
        <v>0</v>
      </c>
      <c r="AR17" s="12">
        <v>4.4232442857129196e-05</v>
      </c>
      <c r="AS17" s="12">
        <v>1.712471866678474e-07</v>
      </c>
      <c r="AT17" s="12">
        <v>0</v>
      </c>
      <c r="AU17" s="12">
        <v>4.8515987969528933e-05</v>
      </c>
      <c r="AV17" s="12">
        <v>0</v>
      </c>
      <c r="AW17" s="12">
        <v>0</v>
      </c>
      <c r="AX17" s="12">
        <v>0</v>
      </c>
      <c r="AY17" s="12">
        <v>1.6687722986587957e-06</v>
      </c>
      <c r="AZ17" s="12">
        <v>4.437565958400141e-06</v>
      </c>
      <c r="BA17" s="12">
        <v>9.9004147803235513e-07</v>
      </c>
      <c r="BB17" s="12">
        <v>1.4222599113234123e-06</v>
      </c>
      <c r="BC17" s="12">
        <v>1.6213471200163159e-05</v>
      </c>
      <c r="BD17" s="12">
        <v>2.1510760990959151e-05</v>
      </c>
      <c r="BE17" s="12">
        <v>0.00011665883915722501</v>
      </c>
      <c r="BF17" s="12">
        <v>0</v>
      </c>
      <c r="BG17" s="12">
        <v>7.0790998980892764e-05</v>
      </c>
      <c r="BH17" s="12">
        <v>2.437000653714126e-05</v>
      </c>
      <c r="BI17" s="12">
        <v>2.6310059592677439e-05</v>
      </c>
      <c r="BJ17" s="12">
        <v>0</v>
      </c>
      <c r="BK17" s="12">
        <v>0</v>
      </c>
      <c r="BL17" s="12">
        <v>0</v>
      </c>
      <c r="BM17" s="12">
        <v>0.35394268918081845</v>
      </c>
      <c r="BN17" s="12">
        <v>2.0224091227076936e-08</v>
      </c>
      <c r="BO17" s="12">
        <v>9.1481804650754758e-07</v>
      </c>
      <c r="BP17" s="12">
        <v>0</v>
      </c>
      <c r="BQ17" s="12">
        <v>0</v>
      </c>
      <c r="BR17" s="12">
        <v>1.5556456932045716e-06</v>
      </c>
      <c r="BS17" s="12">
        <v>3.4644750372084328e-06</v>
      </c>
      <c r="BT17" s="12">
        <v>1.3008794550766457e-05</v>
      </c>
      <c r="BU17" s="12">
        <v>5.8415816495036567e-06</v>
      </c>
      <c r="BV17" s="12">
        <v>1.7586912374901264e-05</v>
      </c>
      <c r="BW17" s="12">
        <v>1.0953998911188612e-05</v>
      </c>
      <c r="BX17" s="12">
        <v>0.0013227422027919794</v>
      </c>
      <c r="BY17" s="12">
        <v>1.2724942422492513e-06</v>
      </c>
      <c r="BZ17" s="12">
        <v>0</v>
      </c>
      <c r="CA17" s="12">
        <v>1.5977263417858838e-05</v>
      </c>
      <c r="CB17" s="12">
        <v>18.827154221260802</v>
      </c>
      <c r="CC17" s="12">
        <v>6.883988217580888</v>
      </c>
      <c r="CD17" s="12">
        <v>14.764477458868411</v>
      </c>
      <c r="CE17" s="12">
        <v>0.37708045872836349</v>
      </c>
      <c r="CF17" s="12">
        <v>0.1416073037909315</v>
      </c>
      <c r="CG17" s="12">
        <v>0.0059314122673019398</v>
      </c>
      <c r="CH17" s="12">
        <v>0.10814830043743491</v>
      </c>
      <c r="CI17" s="12">
        <v>0.052055644140972461</v>
      </c>
      <c r="CJ17" s="12">
        <v>0.15617170084202919</v>
      </c>
      <c r="CK17" s="12">
        <v>0</v>
      </c>
      <c r="CL17" s="12">
        <v>0</v>
      </c>
      <c r="CM17" s="12">
        <v>0</v>
      </c>
      <c r="CN17" s="12">
        <v>3.7876502693759104e-05</v>
      </c>
      <c r="CO17" s="12">
        <v>5.0959138438814556e-06</v>
      </c>
      <c r="CP17" s="12">
        <v>0</v>
      </c>
      <c r="CQ17" s="12">
        <v>0</v>
      </c>
      <c r="CR17" s="12">
        <v>0.0013080478008749611</v>
      </c>
      <c r="CS17" s="12">
        <v>7.8002211505337139e-06</v>
      </c>
      <c r="CT17" s="12">
        <v>2.1253315909489375e-05</v>
      </c>
      <c r="CU17" s="12">
        <v>0</v>
      </c>
      <c r="CV17" s="12">
        <v>0</v>
      </c>
      <c r="CW17" s="12">
        <v>0</v>
      </c>
      <c r="CX17" s="12">
        <v>0</v>
      </c>
      <c r="CY17" s="12">
        <v>4.4504171156006083e-06</v>
      </c>
      <c r="CZ17" s="12">
        <v>0</v>
      </c>
      <c r="DA17" s="12">
        <v>0</v>
      </c>
      <c r="DB17" s="12">
        <v>0</v>
      </c>
      <c r="DC17" s="12">
        <v>8.8113255478576152e-06</v>
      </c>
      <c r="DD17" s="12">
        <v>0</v>
      </c>
      <c r="DE17" s="12">
        <v>0</v>
      </c>
      <c r="DF17" s="12">
        <v>0</v>
      </c>
      <c r="DG17" s="12">
        <v>1.9198501148124882e-05</v>
      </c>
      <c r="DH17" s="12">
        <v>0</v>
      </c>
      <c r="DI17" s="12">
        <v>0</v>
      </c>
      <c r="DJ17" s="12">
        <v>3.3173592442598521e-06</v>
      </c>
      <c r="DK17" s="12">
        <v>0</v>
      </c>
      <c r="DL17" s="12">
        <v>3.8532004899591961e-07</v>
      </c>
      <c r="DM17" s="12">
        <v>0</v>
      </c>
      <c r="DN17" s="12">
        <v>0</v>
      </c>
      <c r="DO17" s="12">
        <v>2.1087590139361576e-05</v>
      </c>
      <c r="DP17" s="12">
        <v>1.171462349391982e-05</v>
      </c>
      <c r="DQ17" s="12">
        <v>0</v>
      </c>
      <c r="DR17" s="12">
        <v>5.3455179770394118e-06</v>
      </c>
      <c r="DS17" s="12">
        <v>1.2584699053260428e-05</v>
      </c>
      <c r="DT17" s="12">
        <v>3.2544365544403848e-05</v>
      </c>
      <c r="DU17" s="12">
        <v>0</v>
      </c>
      <c r="DV17" s="12">
        <v>0</v>
      </c>
      <c r="DW17" s="12">
        <v>0</v>
      </c>
      <c r="DX17" s="12">
        <v>7.2418902016626333e-05</v>
      </c>
      <c r="DY17" s="12">
        <v>0</v>
      </c>
      <c r="DZ17" s="12">
        <v>2.1274666668066735e-06</v>
      </c>
      <c r="EA17" s="12">
        <v>0.00018050729469074137</v>
      </c>
      <c r="EB17" s="12">
        <v>0.00033257225032799282</v>
      </c>
      <c r="EC17" s="12">
        <v>0.00061692539834568526</v>
      </c>
      <c r="ED17" s="12">
        <v>1.5910052307842653e-05</v>
      </c>
      <c r="EE17" s="12">
        <v>0.00021127541035039705</v>
      </c>
      <c r="EF17" s="12">
        <v>3.7592900095448406e-05</v>
      </c>
      <c r="EG17" s="12">
        <v>0</v>
      </c>
      <c r="EH17" s="12">
        <v>0.0004427761283115468</v>
      </c>
      <c r="EI17" s="12">
        <v>0.0011071507714249652</v>
      </c>
      <c r="EJ17" s="12">
        <v>0.00022484646091769459</v>
      </c>
      <c r="EK17" s="12">
        <v>0.00099275782173231862</v>
      </c>
      <c r="EL17" s="12">
        <v>7.4446457350775509e-05</v>
      </c>
      <c r="EM17" s="12">
        <v>1.0936115656778078e-05</v>
      </c>
      <c r="EN17" s="12">
        <v>0.00013563742871146499</v>
      </c>
      <c r="EO17" s="12">
        <v>0</v>
      </c>
      <c r="EP17" s="12">
        <v>0</v>
      </c>
      <c r="EQ17" s="12">
        <v>0</v>
      </c>
      <c r="ER17" s="12">
        <v>0</v>
      </c>
      <c r="ES17" s="3">
        <v>0</v>
      </c>
      <c r="ET17" s="12">
        <v>2.7064230833680831e-05</v>
      </c>
      <c r="EU17" s="12">
        <v>0</v>
      </c>
      <c r="EV17" s="12">
        <v>7.5776755541996575e-05</v>
      </c>
      <c r="EW17" s="12">
        <v>5.4008889556403374e-05</v>
      </c>
      <c r="EX17" s="12">
        <v>5.5026861397865355e-05</v>
      </c>
      <c r="EY17" s="12">
        <v>0</v>
      </c>
      <c r="EZ17" s="12">
        <v>4.8149469343112419e-06</v>
      </c>
      <c r="FA17" s="12">
        <v>0</v>
      </c>
      <c r="FB17" s="12">
        <v>2.9486834743234084e-06</v>
      </c>
      <c r="FC17" s="12">
        <v>0</v>
      </c>
      <c r="FD17" s="12">
        <v>0</v>
      </c>
      <c r="FE17" s="12">
        <v>0</v>
      </c>
      <c r="FF17" s="12">
        <v>0</v>
      </c>
      <c r="FG17" s="3">
        <v>0</v>
      </c>
      <c r="FH17" s="12">
        <v>0.00035268964844655681</v>
      </c>
      <c r="FI17" s="12">
        <v>0.00013879998902400828</v>
      </c>
      <c r="FJ17" s="12">
        <v>4.8771244619335277e-05</v>
      </c>
      <c r="FK17" s="12">
        <v>9.3168694266583188e-05</v>
      </c>
      <c r="FL17" s="12">
        <v>2.1088850708359547e-06</v>
      </c>
      <c r="FM17" s="12">
        <v>0</v>
      </c>
      <c r="FN17" s="12">
        <v>4.9238322423615386e-05</v>
      </c>
      <c r="FO17" s="12">
        <v>4.6237418241466909e-05</v>
      </c>
      <c r="FP17" s="12">
        <v>0.00061565233050761548</v>
      </c>
      <c r="FQ17" s="12">
        <v>0.00030214121989747113</v>
      </c>
      <c r="FR17" s="12">
        <v>6.2818621081641284e-05</v>
      </c>
      <c r="FS17" s="12">
        <v>0.00026628199956807907</v>
      </c>
      <c r="FT17" s="12">
        <v>5.3899915653393799e-05</v>
      </c>
      <c r="FU17" s="12">
        <v>2.9527274994975939e-05</v>
      </c>
      <c r="FV17" s="12">
        <v>7.2648651875181973e-07</v>
      </c>
      <c r="FW17" s="12">
        <v>4.569371904485124e-08</v>
      </c>
      <c r="FX17" s="12">
        <v>2.7768476740283233e-05</v>
      </c>
      <c r="FY17" s="12">
        <v>0.0001216629486717388</v>
      </c>
      <c r="FZ17" s="12">
        <v>2.2766388468600759e-07</v>
      </c>
      <c r="GA17" s="12">
        <v>0.00023428530455224831</v>
      </c>
      <c r="GB17" s="12">
        <v>0</v>
      </c>
      <c r="GC17" s="12">
        <v>7.8680494659509936e-06</v>
      </c>
      <c r="GD17" s="12">
        <v>0.00017471015177911376</v>
      </c>
      <c r="GE17" s="12">
        <v>1.644337707327149e-05</v>
      </c>
      <c r="GF17" s="12">
        <v>1.6861615692835132e-05</v>
      </c>
      <c r="GG17" s="12">
        <v>2.3431389924383465e-05</v>
      </c>
      <c r="GH17" s="12">
        <v>1.3386456379239432e-05</v>
      </c>
      <c r="GI17" s="12">
        <v>8.5210507219321698e-06</v>
      </c>
      <c r="GJ17" s="12">
        <v>7.1515442271690115e-07</v>
      </c>
      <c r="GK17" s="12">
        <v>1.864483624647389e-06</v>
      </c>
      <c r="GL17" s="12">
        <v>3.6430867487333752e-06</v>
      </c>
      <c r="GM17" s="12">
        <v>1.7789229223638635e-06</v>
      </c>
      <c r="GN17" s="12">
        <v>3.7395048305065955e-07</v>
      </c>
      <c r="GO17" s="12">
        <v>3.2370754290996664e-05</v>
      </c>
      <c r="GP17" s="12">
        <v>2.1072102979864731e-06</v>
      </c>
      <c r="GQ17" s="12">
        <v>2.1274134826915915e-05</v>
      </c>
      <c r="GR17" s="12">
        <v>0.0032076060110129796</v>
      </c>
      <c r="GS17" s="12">
        <v>6.375238835833862e-05</v>
      </c>
      <c r="GT17" s="12">
        <v>5.1375159222649939e-05</v>
      </c>
      <c r="GU17" s="12">
        <v>1.6201027711024255e-06</v>
      </c>
      <c r="GV17" s="12">
        <v>8.8415738042427357e-05</v>
      </c>
      <c r="GW17" s="12">
        <v>7.9899231147504595e-06</v>
      </c>
      <c r="GX17" s="12">
        <v>4.252300704520699e-06</v>
      </c>
      <c r="GY17" s="12">
        <v>3.2782975091342769e-06</v>
      </c>
      <c r="GZ17" s="12">
        <v>4.6792877695545163e-06</v>
      </c>
      <c r="HA17" s="12">
        <v>1.0732872045061753e-05</v>
      </c>
      <c r="HB17" s="12">
        <v>2.7202911077952649e-05</v>
      </c>
      <c r="HC17" s="12">
        <v>2.2509545995262271e-06</v>
      </c>
      <c r="HD17" s="12">
        <v>4.4192361150754281e-06</v>
      </c>
      <c r="HE17" s="12">
        <v>9.2143801280988794e-06</v>
      </c>
      <c r="HF17" s="12">
        <v>1.1248377462685779e-05</v>
      </c>
      <c r="HG17" s="12">
        <v>5.063392409759379e-06</v>
      </c>
      <c r="HH17" s="12">
        <v>1.1886657275814126e-05</v>
      </c>
      <c r="HI17" s="12">
        <v>4.5111557091715737e-05</v>
      </c>
      <c r="HJ17" s="12">
        <v>2.3114521120620974e-06</v>
      </c>
      <c r="HK17" s="12">
        <v>8.8709268495470117e-06</v>
      </c>
      <c r="HL17" s="12">
        <v>9.6474691773998485e-06</v>
      </c>
      <c r="HM17" s="12">
        <v>6.0412781169610921e-05</v>
      </c>
      <c r="HN17" s="12">
        <v>6.6210286370065376e-06</v>
      </c>
      <c r="HO17" s="12">
        <v>7.2857202440388963e-06</v>
      </c>
      <c r="HP17" s="12">
        <v>3.4356381750230553e-06</v>
      </c>
      <c r="HQ17" s="12">
        <v>5.0486658448504751e-06</v>
      </c>
      <c r="HR17" s="12">
        <v>2.1501395959679428e-06</v>
      </c>
      <c r="HS17" s="12">
        <v>8.9115529012030131e-06</v>
      </c>
      <c r="HT17" s="12">
        <v>6.883739696346621e-06</v>
      </c>
      <c r="HU17" s="12">
        <v>1.0233740793831849e-06</v>
      </c>
      <c r="HV17" s="12">
        <v>0.00012176382846044001</v>
      </c>
      <c r="HW17" s="12">
        <v>2.0717999075471748e-06</v>
      </c>
      <c r="HX17" s="12">
        <v>1.7619628703206255e-05</v>
      </c>
      <c r="HY17" s="12">
        <v>1.3588755986107796e-06</v>
      </c>
      <c r="HZ17" s="12">
        <v>5.4315950289115108e-06</v>
      </c>
      <c r="IA17" s="12">
        <v>4.1021243449619194e-05</v>
      </c>
      <c r="IB17" s="12">
        <v>0</v>
      </c>
      <c r="IC17" s="12">
        <v>4.6110619470208547e-06</v>
      </c>
      <c r="ID17" s="12">
        <v>6.7836042304928799e-05</v>
      </c>
      <c r="IE17" s="12">
        <v>0.0029290366773213447</v>
      </c>
      <c r="IF17" s="12">
        <v>0.038213699479023693</v>
      </c>
      <c r="IG17" s="12">
        <v>4.0618777976572286e-05</v>
      </c>
      <c r="IH17" s="12">
        <v>0.00078314315132770496</v>
      </c>
      <c r="II17" s="12">
        <v>0.0011621694748207736</v>
      </c>
      <c r="IJ17" s="12">
        <v>0.0022615470627014834</v>
      </c>
      <c r="IK17" s="12">
        <v>4.9392945139297612e-06</v>
      </c>
      <c r="IL17" s="12">
        <v>0</v>
      </c>
      <c r="IM17" s="12">
        <v>0</v>
      </c>
      <c r="IN17" s="12">
        <v>4.3582705097974941e-06</v>
      </c>
      <c r="IO17" s="12">
        <v>0.0031392868959290131</v>
      </c>
      <c r="IP17" s="12">
        <v>0.011496732325295456</v>
      </c>
      <c r="IQ17" s="12">
        <v>0.0040109653674847831</v>
      </c>
      <c r="IR17" s="12">
        <v>0.0019894505191324729</v>
      </c>
      <c r="IS17" s="12">
        <v>0.079799588658813772</v>
      </c>
      <c r="IT17" s="12">
        <v>0.0063662229962679956</v>
      </c>
      <c r="IU17" s="12">
        <v>0.0057825355685860039</v>
      </c>
      <c r="IV17" s="12">
        <v>0</v>
      </c>
      <c r="IW17" s="12">
        <v>0.019588041504195585</v>
      </c>
      <c r="IX17" s="12">
        <v>0.31169614880673185</v>
      </c>
      <c r="IY17" s="12">
        <v>0.059399587293680008</v>
      </c>
      <c r="IZ17" s="12">
        <v>0.28308335773834137</v>
      </c>
      <c r="JA17" s="12">
        <v>0.024972117127578308</v>
      </c>
      <c r="JB17" s="12">
        <v>0.015769137016834685</v>
      </c>
      <c r="JC17" s="12">
        <v>0.0053926946999917312</v>
      </c>
      <c r="JD17" s="12">
        <v>0.0019486072709013682</v>
      </c>
      <c r="JE17" s="12">
        <v>0.01068288007253288</v>
      </c>
      <c r="JF17" s="12">
        <v>0.010787480394483366</v>
      </c>
      <c r="JG17" s="12">
        <v>0.0070010275848386549</v>
      </c>
      <c r="JH17" s="12">
        <v>0.0049148344274356727</v>
      </c>
      <c r="JI17" s="12">
        <v>0.0048686321153189847</v>
      </c>
      <c r="JJ17" s="12">
        <v>6.789897789449641e-07</v>
      </c>
      <c r="JK17" s="12">
        <v>0.0010493175557532231</v>
      </c>
      <c r="JL17" s="12">
        <v>3.5630525634058018e-07</v>
      </c>
      <c r="JM17" s="12">
        <v>0</v>
      </c>
      <c r="JN17" s="12">
        <v>0</v>
      </c>
      <c r="JO17" s="12">
        <v>0</v>
      </c>
      <c r="JP17" s="12">
        <v>7.9452134071179208e-08</v>
      </c>
      <c r="JQ17" s="12">
        <v>6.6968127686864253e-07</v>
      </c>
      <c r="JR17" s="12">
        <v>0</v>
      </c>
      <c r="JS17" s="12">
        <v>4.4990099144892459e-05</v>
      </c>
      <c r="JT17" s="12">
        <v>1.7805221017298423e-05</v>
      </c>
      <c r="JU17" s="12">
        <v>9.2958444237420728e-06</v>
      </c>
      <c r="JV17" s="12">
        <v>0</v>
      </c>
      <c r="JW17" s="12">
        <v>0</v>
      </c>
      <c r="JX17" s="12">
        <v>8.8418817295855748e-09</v>
      </c>
      <c r="JY17" s="12">
        <v>0</v>
      </c>
      <c r="JZ17" s="12">
        <v>1.9234899878415601e-07</v>
      </c>
      <c r="KA17" s="12">
        <v>1.4873646939171117e-06</v>
      </c>
      <c r="KB17" s="12">
        <v>1.3777969298909131e-07</v>
      </c>
      <c r="KC17" s="12">
        <v>3.4609861675550661e-07</v>
      </c>
      <c r="KD17" s="12">
        <v>0</v>
      </c>
      <c r="KE17" s="12">
        <v>0</v>
      </c>
      <c r="KF17" s="12">
        <v>2.6729575394487465e-08</v>
      </c>
      <c r="KG17" s="12">
        <v>0</v>
      </c>
      <c r="KH17" s="12">
        <v>1.6687682087631752e-07</v>
      </c>
      <c r="KI17" s="12">
        <v>2.9808164967077227e-05</v>
      </c>
      <c r="KJ17" s="12">
        <v>2.7575486272641977e-07</v>
      </c>
      <c r="KK17" s="12">
        <v>5.9886323574737787e-08</v>
      </c>
      <c r="KL17" s="12">
        <v>2.6334891606684038e-05</v>
      </c>
      <c r="KM17" s="12">
        <v>0.10615149659453796</v>
      </c>
      <c r="KN17" s="12">
        <v>3.7534990846780684e-07</v>
      </c>
      <c r="KO17" s="12">
        <v>8.0480907395620822e-06</v>
      </c>
      <c r="KP17" s="12">
        <v>3.364749987192054e-05</v>
      </c>
      <c r="KQ17" s="12">
        <v>0</v>
      </c>
      <c r="KR17" s="12">
        <v>0</v>
      </c>
      <c r="KS17" s="12">
        <v>0</v>
      </c>
      <c r="KT17" s="12">
        <v>0</v>
      </c>
      <c r="KU17" s="12">
        <v>1.9978463957269682e-06</v>
      </c>
      <c r="KV17" s="12">
        <v>1.6521147413220739e-06</v>
      </c>
      <c r="KW17" s="12">
        <v>2.8412488654345848e-06</v>
      </c>
      <c r="KX17" s="12">
        <v>4.3248116758877897e-07</v>
      </c>
      <c r="KY17" s="12">
        <v>1.7505914295117961e-05</v>
      </c>
      <c r="KZ17" s="12">
        <v>2.6154127629439952e-06</v>
      </c>
      <c r="LA17" s="12">
        <v>1.4974601151204304e-06</v>
      </c>
      <c r="LB17" s="12">
        <v>7.6848852465650645e-07</v>
      </c>
      <c r="LC17" s="12">
        <v>1.6375934925860991e-06</v>
      </c>
      <c r="LD17" s="12">
        <v>0.00020113068975050979</v>
      </c>
      <c r="LE17" s="12">
        <v>0</v>
      </c>
      <c r="LF17" s="12">
        <v>9.2924238994119089e-08</v>
      </c>
      <c r="LG17" s="12">
        <v>7.1789210187922744e-05</v>
      </c>
      <c r="LH17" s="12">
        <v>3.8944907210898096e-07</v>
      </c>
      <c r="LI17" s="12">
        <v>9.9033365182424931e-07</v>
      </c>
      <c r="LJ17" s="12">
        <v>1.0310904142445476e-06</v>
      </c>
      <c r="LK17" s="12">
        <v>8.8055260409973019e-07</v>
      </c>
      <c r="LL17" s="12">
        <v>8.2199394476973916e-07</v>
      </c>
      <c r="LM17" s="12">
        <v>4.5299304732422714e-07</v>
      </c>
      <c r="LN17" s="12">
        <v>1.841466662970358e-05</v>
      </c>
      <c r="LO17" s="12">
        <v>5.7922371818158692e-06</v>
      </c>
      <c r="LP17" s="12">
        <v>1.9303605232994018e-07</v>
      </c>
      <c r="LQ17" s="12">
        <v>2.1602829561504516e-06</v>
      </c>
      <c r="LR17" s="12">
        <v>7.1561329179033664e-06</v>
      </c>
      <c r="LS17" s="12">
        <v>3.6760461014521795e-06</v>
      </c>
      <c r="LT17" s="12">
        <v>2.2894784088684551e-06</v>
      </c>
      <c r="LU17" s="12">
        <v>8.2186162459288825e-06</v>
      </c>
      <c r="LV17" s="12">
        <v>0</v>
      </c>
      <c r="LW17" s="12">
        <v>3.4312009480780654e-06</v>
      </c>
      <c r="LX17" s="12">
        <v>5.4071931464245534e-08</v>
      </c>
      <c r="LY17" s="12">
        <v>5.1855369420064787e-08</v>
      </c>
      <c r="LZ17" s="12">
        <v>5.3489934647413186e-08</v>
      </c>
      <c r="MA17" s="12">
        <v>5.1203658225265961e-08</v>
      </c>
      <c r="MB17" s="12">
        <v>1.0047487865796742e-07</v>
      </c>
      <c r="MC17" s="12">
        <v>3.8616756939377769e-06</v>
      </c>
      <c r="MD17" s="12">
        <v>3.3001844886259877e-05</v>
      </c>
      <c r="ME17" s="12">
        <v>0</v>
      </c>
      <c r="MF17" s="12">
        <v>1.5850919322253197e-06</v>
      </c>
      <c r="MG17" s="12">
        <v>2.3444479916184646e-06</v>
      </c>
      <c r="MH17" s="12">
        <v>2.2294074369287141e-06</v>
      </c>
      <c r="MI17" s="12">
        <v>3.793195749612443e-07</v>
      </c>
      <c r="MJ17" s="12">
        <v>1.9992726619582267e-06</v>
      </c>
      <c r="MK17" s="12">
        <v>1.5107904298768251e-06</v>
      </c>
      <c r="ML17" s="12">
        <v>7.4248873376592533e-06</v>
      </c>
      <c r="MM17" s="12">
        <v>2.421781223606249e-06</v>
      </c>
      <c r="MN17" s="12">
        <v>0</v>
      </c>
      <c r="MO17" s="12">
        <v>2.0128849268760169e-08</v>
      </c>
      <c r="MP17" s="12">
        <v>0.00010411111026367935</v>
      </c>
      <c r="MQ17" s="12">
        <v>0</v>
      </c>
      <c r="MR17" s="12">
        <v>0</v>
      </c>
      <c r="MS17" s="12">
        <v>0.00016901808762718237</v>
      </c>
      <c r="MT17" s="12">
        <v>0</v>
      </c>
      <c r="MU17" s="12">
        <v>1.0636601299849892e-05</v>
      </c>
      <c r="MV17" s="12">
        <v>9.0338095302683186e-05</v>
      </c>
      <c r="MW17" s="12">
        <v>1.1686770420369837e-05</v>
      </c>
      <c r="MX17" s="12">
        <v>3.9234473006079696e-05</v>
      </c>
      <c r="MY17" s="12">
        <v>1.8929585293877778e-05</v>
      </c>
      <c r="MZ17" s="12">
        <v>2.0522376411805413e-06</v>
      </c>
      <c r="NA17" s="12">
        <v>5.3900254959037739e-06</v>
      </c>
      <c r="NB17" s="12">
        <v>0.00010365992696329874</v>
      </c>
      <c r="NC17" s="12">
        <v>5.6019714286091336e-06</v>
      </c>
      <c r="ND17" s="12">
        <v>0</v>
      </c>
      <c r="NE17" s="12">
        <v>1.2221877640079245e-05</v>
      </c>
      <c r="NF17" s="12">
        <v>4.3302802838423589e-05</v>
      </c>
      <c r="NG17" s="12">
        <v>4.6723261550501187e-05</v>
      </c>
      <c r="NH17" s="12">
        <v>1.9354147178401463e-05</v>
      </c>
      <c r="NI17" s="12">
        <v>7.0403286538609026e-05</v>
      </c>
      <c r="NJ17" s="12">
        <v>2.0089779446012831e-06</v>
      </c>
      <c r="NK17" s="12">
        <v>5.7168795957904742e-05</v>
      </c>
      <c r="NL17" s="12">
        <v>3.607468286623658e-05</v>
      </c>
      <c r="NM17" s="12">
        <v>0.010635830947001943</v>
      </c>
      <c r="NN17" s="12">
        <v>1.817859020399612e-05</v>
      </c>
      <c r="NO17" s="12">
        <v>0</v>
      </c>
      <c r="NP17" s="12">
        <v>1.0991592114204955e-06</v>
      </c>
    </row>
    <row r="18">
      <c r="A18" s="9">
        <v>15</v>
      </c>
      <c r="B18" s="63" t="s">
        <v>766</v>
      </c>
      <c r="C18" s="12">
        <v>0</v>
      </c>
      <c r="D18" s="12">
        <v>0</v>
      </c>
      <c r="E18" s="12">
        <v>0</v>
      </c>
      <c r="F18" s="12">
        <v>0</v>
      </c>
      <c r="G18" s="12">
        <v>1.632843466277862e-07</v>
      </c>
      <c r="H18" s="12">
        <v>1.0008235271940867e-06</v>
      </c>
      <c r="I18" s="12">
        <v>0</v>
      </c>
      <c r="J18" s="12">
        <v>0</v>
      </c>
      <c r="K18" s="12">
        <v>0</v>
      </c>
      <c r="L18" s="12">
        <v>0</v>
      </c>
      <c r="M18" s="12">
        <v>1.0874152315163882e-06</v>
      </c>
      <c r="N18" s="12">
        <v>2.0297854897555358e-07</v>
      </c>
      <c r="O18" s="12">
        <v>0</v>
      </c>
      <c r="P18" s="12">
        <v>0.015283133710473058</v>
      </c>
      <c r="Q18" s="12">
        <v>0.027386971914275027</v>
      </c>
      <c r="R18" s="12">
        <v>0.0077508441454133357</v>
      </c>
      <c r="S18" s="12">
        <v>0</v>
      </c>
      <c r="T18" s="12">
        <v>0</v>
      </c>
      <c r="U18" s="12">
        <v>3.1948991421506488e-06</v>
      </c>
      <c r="V18" s="12">
        <v>0</v>
      </c>
      <c r="W18" s="12">
        <v>4.2203138234596548e-07</v>
      </c>
      <c r="X18" s="12">
        <v>0.00011840261418108587</v>
      </c>
      <c r="Y18" s="12">
        <v>-0.00024022822690366815</v>
      </c>
      <c r="Z18" s="12">
        <v>0.45826740396622201</v>
      </c>
      <c r="AA18" s="12">
        <v>5.4256747488583543e-06</v>
      </c>
      <c r="AB18" s="12">
        <v>5.0700433014951086e-06</v>
      </c>
      <c r="AC18" s="12">
        <v>9.9914252428184405e-07</v>
      </c>
      <c r="AD18" s="12">
        <v>4.4852510618837465e-05</v>
      </c>
      <c r="AE18" s="12">
        <v>6.1744509896688156e-05</v>
      </c>
      <c r="AF18" s="12">
        <v>7.707178686723109e-05</v>
      </c>
      <c r="AG18" s="12">
        <v>1.0285462676730724e-07</v>
      </c>
      <c r="AH18" s="12">
        <v>0</v>
      </c>
      <c r="AI18" s="12">
        <v>7.2961228738724553e-07</v>
      </c>
      <c r="AJ18" s="12">
        <v>0.029536855871566695</v>
      </c>
      <c r="AK18" s="12">
        <v>0</v>
      </c>
      <c r="AL18" s="12">
        <v>0.014557921951814976</v>
      </c>
      <c r="AM18" s="12">
        <v>0</v>
      </c>
      <c r="AN18" s="12">
        <v>1.2687780531816637e-05</v>
      </c>
      <c r="AO18" s="12">
        <v>2.4432287162500011e-06</v>
      </c>
      <c r="AP18" s="12">
        <v>0</v>
      </c>
      <c r="AQ18" s="12">
        <v>0</v>
      </c>
      <c r="AR18" s="12">
        <v>2.81955420064233e-06</v>
      </c>
      <c r="AS18" s="12">
        <v>0</v>
      </c>
      <c r="AT18" s="12">
        <v>0</v>
      </c>
      <c r="AU18" s="12">
        <v>3.0685963071046302e-06</v>
      </c>
      <c r="AV18" s="12">
        <v>0</v>
      </c>
      <c r="AW18" s="12">
        <v>0</v>
      </c>
      <c r="AX18" s="12">
        <v>0</v>
      </c>
      <c r="AY18" s="12">
        <v>1.0638819679406904e-07</v>
      </c>
      <c r="AZ18" s="12">
        <v>2.8290536752579709e-07</v>
      </c>
      <c r="BA18" s="12">
        <v>0</v>
      </c>
      <c r="BB18" s="12">
        <v>0</v>
      </c>
      <c r="BC18" s="12">
        <v>9.7739227242782774e-07</v>
      </c>
      <c r="BD18" s="12">
        <v>1.3713620937593597e-06</v>
      </c>
      <c r="BE18" s="12">
        <v>7.4372780204953129e-06</v>
      </c>
      <c r="BF18" s="12">
        <v>0</v>
      </c>
      <c r="BG18" s="12">
        <v>4.513094289065645e-06</v>
      </c>
      <c r="BH18" s="12">
        <v>1.5536457870434988e-06</v>
      </c>
      <c r="BI18" s="12">
        <v>1.6773287762860706e-06</v>
      </c>
      <c r="BJ18" s="12">
        <v>0</v>
      </c>
      <c r="BK18" s="12">
        <v>0</v>
      </c>
      <c r="BL18" s="12">
        <v>0</v>
      </c>
      <c r="BM18" s="12">
        <v>0.36265856907820687</v>
      </c>
      <c r="BN18" s="12">
        <v>0.0011155740137786297</v>
      </c>
      <c r="BO18" s="12">
        <v>5.8321822839959806e-08</v>
      </c>
      <c r="BP18" s="12">
        <v>0</v>
      </c>
      <c r="BQ18" s="12">
        <v>0</v>
      </c>
      <c r="BR18" s="12">
        <v>0.0017594844766569196</v>
      </c>
      <c r="BS18" s="12">
        <v>2.2086851054688541e-07</v>
      </c>
      <c r="BT18" s="12">
        <v>8.2828927345281473e-07</v>
      </c>
      <c r="BU18" s="12">
        <v>0.0016325696808233594</v>
      </c>
      <c r="BV18" s="12">
        <v>1.1212074267081327e-06</v>
      </c>
      <c r="BW18" s="12">
        <v>6.9834344253087926e-07</v>
      </c>
      <c r="BX18" s="12">
        <v>2.538031965293013e-05</v>
      </c>
      <c r="BY18" s="12">
        <v>8.1124529675221531e-08</v>
      </c>
      <c r="BZ18" s="12">
        <v>0</v>
      </c>
      <c r="CA18" s="12">
        <v>7.0545473339425993e-07</v>
      </c>
      <c r="CB18" s="12">
        <v>-0.0015635551480500673</v>
      </c>
      <c r="CC18" s="12">
        <v>0.0082749900369648976</v>
      </c>
      <c r="CD18" s="12">
        <v>0.0068967914137532914</v>
      </c>
      <c r="CE18" s="12">
        <v>1.0539761361677542</v>
      </c>
      <c r="CF18" s="12">
        <v>0.015240401520200685</v>
      </c>
      <c r="CG18" s="12">
        <v>8.0488813042224535e-05</v>
      </c>
      <c r="CH18" s="12">
        <v>0.0017199981993659002</v>
      </c>
      <c r="CI18" s="12">
        <v>0.005440237078303909</v>
      </c>
      <c r="CJ18" s="12">
        <v>21.89212668440301</v>
      </c>
      <c r="CK18" s="12">
        <v>0.88074106920043793</v>
      </c>
      <c r="CL18" s="12">
        <v>0.83588809473837333</v>
      </c>
      <c r="CM18" s="12">
        <v>-0.041351770522389669</v>
      </c>
      <c r="CN18" s="12">
        <v>0.0013603988791863618</v>
      </c>
      <c r="CO18" s="12">
        <v>-0.051330172290671806</v>
      </c>
      <c r="CP18" s="12">
        <v>-0.011377436817903786</v>
      </c>
      <c r="CQ18" s="12">
        <v>0.025732906769300123</v>
      </c>
      <c r="CR18" s="12">
        <v>0.23802419734385408</v>
      </c>
      <c r="CS18" s="12">
        <v>-0.0092932269635635084</v>
      </c>
      <c r="CT18" s="12">
        <v>1.3549493584730152e-06</v>
      </c>
      <c r="CU18" s="12">
        <v>0</v>
      </c>
      <c r="CV18" s="12">
        <v>0</v>
      </c>
      <c r="CW18" s="12">
        <v>0</v>
      </c>
      <c r="CX18" s="12">
        <v>0</v>
      </c>
      <c r="CY18" s="12">
        <v>7.7231206230164135e-08</v>
      </c>
      <c r="CZ18" s="12">
        <v>0</v>
      </c>
      <c r="DA18" s="12">
        <v>0</v>
      </c>
      <c r="DB18" s="12">
        <v>0</v>
      </c>
      <c r="DC18" s="12">
        <v>5.6174292751353567e-07</v>
      </c>
      <c r="DD18" s="12">
        <v>0</v>
      </c>
      <c r="DE18" s="12">
        <v>0</v>
      </c>
      <c r="DF18" s="12">
        <v>0</v>
      </c>
      <c r="DG18" s="12">
        <v>1.2239500379646985e-06</v>
      </c>
      <c r="DH18" s="12">
        <v>0</v>
      </c>
      <c r="DI18" s="12">
        <v>0</v>
      </c>
      <c r="DJ18" s="12">
        <v>0.011156060566546999</v>
      </c>
      <c r="DK18" s="12">
        <v>0.028747181224024729</v>
      </c>
      <c r="DL18" s="12">
        <v>2.456506812476753e-08</v>
      </c>
      <c r="DM18" s="12">
        <v>0</v>
      </c>
      <c r="DN18" s="12">
        <v>0</v>
      </c>
      <c r="DO18" s="12">
        <v>1.3425593381174527e-06</v>
      </c>
      <c r="DP18" s="12">
        <v>7.4683506589917918e-07</v>
      </c>
      <c r="DQ18" s="12">
        <v>0</v>
      </c>
      <c r="DR18" s="12">
        <v>2.0521613122891357e-07</v>
      </c>
      <c r="DS18" s="12">
        <v>8.0230444893438065e-07</v>
      </c>
      <c r="DT18" s="12">
        <v>2.0698770151737413e-06</v>
      </c>
      <c r="DU18" s="12">
        <v>0</v>
      </c>
      <c r="DV18" s="12">
        <v>0</v>
      </c>
      <c r="DW18" s="12">
        <v>0</v>
      </c>
      <c r="DX18" s="12">
        <v>1.5022495598279212e-06</v>
      </c>
      <c r="DY18" s="12">
        <v>0</v>
      </c>
      <c r="DZ18" s="12">
        <v>1.3563105200329573e-07</v>
      </c>
      <c r="EA18" s="12">
        <v>1.1507768678661475e-05</v>
      </c>
      <c r="EB18" s="12">
        <v>6.3654986173700863e-06</v>
      </c>
      <c r="EC18" s="12">
        <v>3.9330459128073001e-05</v>
      </c>
      <c r="ED18" s="12">
        <v>1.0143036154729346e-06</v>
      </c>
      <c r="EE18" s="12">
        <v>1.346930911555209e-05</v>
      </c>
      <c r="EF18" s="12">
        <v>6.6712523855149437e-07</v>
      </c>
      <c r="EG18" s="12">
        <v>0</v>
      </c>
      <c r="EH18" s="12">
        <v>9.2954870750394641e-06</v>
      </c>
      <c r="EI18" s="12">
        <v>7.0583468644598129e-05</v>
      </c>
      <c r="EJ18" s="12">
        <v>1.4334495815748579e-05</v>
      </c>
      <c r="EK18" s="12">
        <v>1.804314459904163e-05</v>
      </c>
      <c r="EL18" s="12">
        <v>4.7461384405895958e-06</v>
      </c>
      <c r="EM18" s="12">
        <v>6.9720334259569013e-07</v>
      </c>
      <c r="EN18" s="12">
        <v>8.1405619985613034e-06</v>
      </c>
      <c r="EO18" s="12">
        <v>0</v>
      </c>
      <c r="EP18" s="12">
        <v>0</v>
      </c>
      <c r="EQ18" s="12">
        <v>0</v>
      </c>
      <c r="ER18" s="12">
        <v>0</v>
      </c>
      <c r="ES18" s="3">
        <v>0</v>
      </c>
      <c r="ET18" s="12">
        <v>4.8028301634856008e-07</v>
      </c>
      <c r="EU18" s="12">
        <v>0</v>
      </c>
      <c r="EV18" s="12">
        <v>1.3447375964413404e-06</v>
      </c>
      <c r="EW18" s="12">
        <v>1.4893382897101232e-06</v>
      </c>
      <c r="EX18" s="12">
        <v>3.5080930837964718e-06</v>
      </c>
      <c r="EY18" s="12">
        <v>0</v>
      </c>
      <c r="EZ18" s="12">
        <v>3.0694420164337771e-07</v>
      </c>
      <c r="FA18" s="12">
        <v>0</v>
      </c>
      <c r="FB18" s="12">
        <v>1.8798557358716047e-07</v>
      </c>
      <c r="FC18" s="12">
        <v>0</v>
      </c>
      <c r="FD18" s="12">
        <v>0</v>
      </c>
      <c r="FE18" s="12">
        <v>0</v>
      </c>
      <c r="FF18" s="12">
        <v>0</v>
      </c>
      <c r="FG18" s="3">
        <v>0</v>
      </c>
      <c r="FH18" s="12">
        <v>2.2484802603878324e-05</v>
      </c>
      <c r="FI18" s="12">
        <v>8.8488289020430775e-06</v>
      </c>
      <c r="FJ18" s="12">
        <v>3.1092826592481823e-06</v>
      </c>
      <c r="FK18" s="12">
        <v>5.9397255027819482e-06</v>
      </c>
      <c r="FL18" s="12">
        <v>1.3444643113532621e-07</v>
      </c>
      <c r="FM18" s="12">
        <v>0</v>
      </c>
      <c r="FN18" s="12">
        <v>3.1390599784185876e-06</v>
      </c>
      <c r="FO18" s="12">
        <v>8.7085662914740925e-07</v>
      </c>
      <c r="FP18" s="12">
        <v>3.8117602115258758e-07</v>
      </c>
      <c r="FQ18" s="12">
        <v>5.2678329983761947e-06</v>
      </c>
      <c r="FR18" s="12">
        <v>1.1332482297881908e-06</v>
      </c>
      <c r="FS18" s="12">
        <v>5.2481868201894224e-07</v>
      </c>
      <c r="FT18" s="12">
        <v>3.2483628015030907e-06</v>
      </c>
      <c r="FU18" s="12">
        <v>1.8792519761013327e-06</v>
      </c>
      <c r="FV18" s="12">
        <v>0</v>
      </c>
      <c r="FW18" s="12">
        <v>2.9130830958205469e-09</v>
      </c>
      <c r="FX18" s="12">
        <v>5.1897690463788653e-07</v>
      </c>
      <c r="FY18" s="12">
        <v>2.5774961472210802e-06</v>
      </c>
      <c r="FZ18" s="12">
        <v>1.4514113271381367e-08</v>
      </c>
      <c r="GA18" s="12">
        <v>4.0615999593221603e-06</v>
      </c>
      <c r="GB18" s="12">
        <v>0</v>
      </c>
      <c r="GC18" s="12">
        <v>4.7471591045141138e-07</v>
      </c>
      <c r="GD18" s="12">
        <v>3.163739540672726e-06</v>
      </c>
      <c r="GE18" s="12">
        <v>1.698283284566559e-07</v>
      </c>
      <c r="GF18" s="12">
        <v>5.4707740530187736e-07</v>
      </c>
      <c r="GG18" s="12">
        <v>1.4938067490917572e-06</v>
      </c>
      <c r="GH18" s="12">
        <v>8.5341838236070542e-07</v>
      </c>
      <c r="GI18" s="12">
        <v>5.432372180589022e-07</v>
      </c>
      <c r="GJ18" s="12">
        <v>4.5592792691551609e-08</v>
      </c>
      <c r="GK18" s="12">
        <v>1.1886525857226186e-07</v>
      </c>
      <c r="GL18" s="12">
        <v>2.3225543129737557e-07</v>
      </c>
      <c r="GM18" s="12">
        <v>1.1341056062473822e-07</v>
      </c>
      <c r="GN18" s="12">
        <v>2.3840231296987236e-08</v>
      </c>
      <c r="GO18" s="12">
        <v>1.029736906517846e-06</v>
      </c>
      <c r="GP18" s="12">
        <v>1.3433966038916795e-07</v>
      </c>
      <c r="GQ18" s="12">
        <v>1.3562766138966545e-06</v>
      </c>
      <c r="GR18" s="12">
        <v>5.2244770784282994e-05</v>
      </c>
      <c r="GS18" s="12">
        <v>2.756588678093375e-06</v>
      </c>
      <c r="GT18" s="12">
        <v>2.2623615382938609e-06</v>
      </c>
      <c r="GU18" s="12">
        <v>1.0328539883912756e-07</v>
      </c>
      <c r="GV18" s="12">
        <v>5.1106181557888322e-06</v>
      </c>
      <c r="GW18" s="12">
        <v>5.0937657185748531e-07</v>
      </c>
      <c r="GX18" s="12">
        <v>2.7109426765035544e-07</v>
      </c>
      <c r="GY18" s="12">
        <v>2.0899925102519647e-07</v>
      </c>
      <c r="GZ18" s="12">
        <v>2.983157069922293e-07</v>
      </c>
      <c r="HA18" s="12">
        <v>6.842460797157922e-07</v>
      </c>
      <c r="HB18" s="12">
        <v>1.7342501786845161e-06</v>
      </c>
      <c r="HC18" s="12">
        <v>1.4350370095511468e-07</v>
      </c>
      <c r="HD18" s="12">
        <v>2.6149878424845402e-07</v>
      </c>
      <c r="HE18" s="12">
        <v>5.8743861411854552e-07</v>
      </c>
      <c r="HF18" s="12">
        <v>7.1711077423563281e-07</v>
      </c>
      <c r="HG18" s="12">
        <v>3.2280328992039322e-07</v>
      </c>
      <c r="HH18" s="12">
        <v>7.578026280154183e-07</v>
      </c>
      <c r="HI18" s="12">
        <v>1.2085400826829869e-06</v>
      </c>
      <c r="HJ18" s="12">
        <v>1.4736056103985519e-07</v>
      </c>
      <c r="HK18" s="12">
        <v>5.6554265202862395e-07</v>
      </c>
      <c r="HL18" s="12">
        <v>6.1504906944754347e-07</v>
      </c>
      <c r="HM18" s="12">
        <v>3.5580475721607807e-06</v>
      </c>
      <c r="HN18" s="12">
        <v>4.2210629825240325e-07</v>
      </c>
      <c r="HO18" s="12">
        <v>4.6448196661240601e-07</v>
      </c>
      <c r="HP18" s="12">
        <v>2.190300921050362e-07</v>
      </c>
      <c r="HQ18" s="12">
        <v>3.2186443643697413e-07</v>
      </c>
      <c r="HR18" s="12">
        <v>1.3707650507765808e-07</v>
      </c>
      <c r="HS18" s="12">
        <v>5.6813265929445555e-07</v>
      </c>
      <c r="HT18" s="12">
        <v>4.388547521328484e-07</v>
      </c>
      <c r="HU18" s="12">
        <v>6.5242527718653446e-08</v>
      </c>
      <c r="HV18" s="12">
        <v>1.994215080449075e-07</v>
      </c>
      <c r="HW18" s="12">
        <v>1.3208216391128496e-07</v>
      </c>
      <c r="HX18" s="12">
        <v>1.1232931703274918e-06</v>
      </c>
      <c r="HY18" s="12">
        <v>8.6631546268986243e-08</v>
      </c>
      <c r="HZ18" s="12">
        <v>1.0536462997674665e-07</v>
      </c>
      <c r="IA18" s="12">
        <v>1.2065691732512904e-06</v>
      </c>
      <c r="IB18" s="12">
        <v>0</v>
      </c>
      <c r="IC18" s="12">
        <v>2.9396614879307772e-07</v>
      </c>
      <c r="ID18" s="12">
        <v>1.7187918610767037e-06</v>
      </c>
      <c r="IE18" s="12">
        <v>5.5182572214841958e-05</v>
      </c>
      <c r="IF18" s="12">
        <v>0.0004812065115660845</v>
      </c>
      <c r="IG18" s="12">
        <v>7.8230315007476008e-07</v>
      </c>
      <c r="IH18" s="12">
        <v>1.3331512416610091e-05</v>
      </c>
      <c r="II18" s="12">
        <v>1.9971666260190447e-05</v>
      </c>
      <c r="IJ18" s="12">
        <v>3.3097672483279463e-05</v>
      </c>
      <c r="IK18" s="12">
        <v>2.2780182353402151e-08</v>
      </c>
      <c r="IL18" s="12">
        <v>0</v>
      </c>
      <c r="IM18" s="12">
        <v>0</v>
      </c>
      <c r="IN18" s="12">
        <v>2.7785009437823074e-07</v>
      </c>
      <c r="IO18" s="12">
        <v>6.5727142149920527e-05</v>
      </c>
      <c r="IP18" s="12">
        <v>0.002260309829629372</v>
      </c>
      <c r="IQ18" s="12">
        <v>0.00097813872832579153</v>
      </c>
      <c r="IR18" s="12">
        <v>3.4959512322946533e-05</v>
      </c>
      <c r="IS18" s="12">
        <v>0.0012737125990507614</v>
      </c>
      <c r="IT18" s="12">
        <v>0.00011694434380640572</v>
      </c>
      <c r="IU18" s="12">
        <v>0.00034630295150402557</v>
      </c>
      <c r="IV18" s="12">
        <v>0</v>
      </c>
      <c r="IW18" s="12">
        <v>0.0047731142063799081</v>
      </c>
      <c r="IX18" s="12">
        <v>0.0056108468009201922</v>
      </c>
      <c r="IY18" s="12">
        <v>0.0010889408424802293</v>
      </c>
      <c r="IZ18" s="12">
        <v>0.0050194288152099736</v>
      </c>
      <c r="JA18" s="12">
        <v>0.00044653906928055577</v>
      </c>
      <c r="JB18" s="12">
        <v>0.00028160062379161132</v>
      </c>
      <c r="JC18" s="12">
        <v>9.1830258084614233e-05</v>
      </c>
      <c r="JD18" s="12">
        <v>3.2365714693812147e-05</v>
      </c>
      <c r="JE18" s="12">
        <v>4.8165378913803034e-05</v>
      </c>
      <c r="JF18" s="12">
        <v>0.0001726528683880124</v>
      </c>
      <c r="JG18" s="12">
        <v>0.00011939087130092698</v>
      </c>
      <c r="JH18" s="12">
        <v>8.326751669144015e-05</v>
      </c>
      <c r="JI18" s="12">
        <v>5.8838687886892645e-05</v>
      </c>
      <c r="JJ18" s="12">
        <v>4.3287210772623243e-08</v>
      </c>
      <c r="JK18" s="12">
        <v>0.53133849926980092</v>
      </c>
      <c r="JL18" s="12">
        <v>2.2715306192935203e-08</v>
      </c>
      <c r="JM18" s="12">
        <v>0</v>
      </c>
      <c r="JN18" s="12">
        <v>0</v>
      </c>
      <c r="JO18" s="12">
        <v>0</v>
      </c>
      <c r="JP18" s="12">
        <v>5.0652622182588501e-09</v>
      </c>
      <c r="JQ18" s="12">
        <v>4.2693771660798567e-08</v>
      </c>
      <c r="JR18" s="12">
        <v>0</v>
      </c>
      <c r="JS18" s="12">
        <v>2.8682256563453097e-06</v>
      </c>
      <c r="JT18" s="12">
        <v>-0.0029824226728368095</v>
      </c>
      <c r="JU18" s="12">
        <v>5.9263215641520519e-07</v>
      </c>
      <c r="JV18" s="12">
        <v>0</v>
      </c>
      <c r="JW18" s="12">
        <v>0</v>
      </c>
      <c r="JX18" s="12">
        <v>5.6369095665901118e-10</v>
      </c>
      <c r="JY18" s="12">
        <v>0</v>
      </c>
      <c r="JZ18" s="12">
        <v>0</v>
      </c>
      <c r="KA18" s="12">
        <v>1.8465524511209429e-08</v>
      </c>
      <c r="KB18" s="12">
        <v>8.7837826069684322e-09</v>
      </c>
      <c r="KC18" s="12">
        <v>2.206460868216297e-08</v>
      </c>
      <c r="KD18" s="12">
        <v>0</v>
      </c>
      <c r="KE18" s="12">
        <v>0</v>
      </c>
      <c r="KF18" s="12">
        <v>1.7040739048557728e-09</v>
      </c>
      <c r="KG18" s="12">
        <v>0</v>
      </c>
      <c r="KH18" s="12">
        <v>1.0638793605351116e-08</v>
      </c>
      <c r="KI18" s="12">
        <v>1.9003413006892745e-06</v>
      </c>
      <c r="KJ18" s="12">
        <v>1.7580027320826363e-08</v>
      </c>
      <c r="KK18" s="12">
        <v>3.8178953371068528e-09</v>
      </c>
      <c r="KL18" s="12">
        <v>1.6789118761463993e-06</v>
      </c>
      <c r="KM18" s="12">
        <v>0.001926996255792571</v>
      </c>
      <c r="KN18" s="12">
        <v>2.3929447990479657e-08</v>
      </c>
      <c r="KO18" s="12">
        <v>5.1308489606713092e-07</v>
      </c>
      <c r="KP18" s="12">
        <v>2.1451080179598639e-06</v>
      </c>
      <c r="KQ18" s="12">
        <v>0</v>
      </c>
      <c r="KR18" s="12">
        <v>0</v>
      </c>
      <c r="KS18" s="12">
        <v>0</v>
      </c>
      <c r="KT18" s="12">
        <v>0</v>
      </c>
      <c r="KU18" s="12">
        <v>1.2736745191884358e-07</v>
      </c>
      <c r="KV18" s="12">
        <v>1.0532623795794026e-07</v>
      </c>
      <c r="KW18" s="12">
        <v>1.8113636215061864e-07</v>
      </c>
      <c r="KX18" s="12">
        <v>2.7571701426337829e-08</v>
      </c>
      <c r="KY18" s="12">
        <v>1.1160436067796417e-06</v>
      </c>
      <c r="KZ18" s="12">
        <v>1.6673877433454304e-07</v>
      </c>
      <c r="LA18" s="12">
        <v>9.5466638286566652e-08</v>
      </c>
      <c r="LB18" s="12">
        <v>4.8992968340168257e-08</v>
      </c>
      <c r="LC18" s="12">
        <v>1.0440047386809998e-07</v>
      </c>
      <c r="LD18" s="12">
        <v>3.6011516947065913e-06</v>
      </c>
      <c r="LE18" s="12">
        <v>-0.030679120900838679</v>
      </c>
      <c r="LF18" s="12">
        <v>-0.027744932485380073</v>
      </c>
      <c r="LG18" s="12">
        <v>1.3341425806652497e-06</v>
      </c>
      <c r="LH18" s="12">
        <v>2.4828303153220891e-08</v>
      </c>
      <c r="LI18" s="12">
        <v>6.3136122002232259e-08</v>
      </c>
      <c r="LJ18" s="12">
        <v>6.5734462389680386e-08</v>
      </c>
      <c r="LK18" s="12">
        <v>0</v>
      </c>
      <c r="LL18" s="12">
        <v>0</v>
      </c>
      <c r="LM18" s="12">
        <v>2.8879382468062333e-08</v>
      </c>
      <c r="LN18" s="12">
        <v>1.1739787260806198e-06</v>
      </c>
      <c r="LO18" s="12">
        <v>3.6926887489216801e-07</v>
      </c>
      <c r="LP18" s="12">
        <v>1.2306506729608002e-08</v>
      </c>
      <c r="LQ18" s="12">
        <v>1.3772316837625023e-07</v>
      </c>
      <c r="LR18" s="12">
        <v>4.5622046684637786e-07</v>
      </c>
      <c r="LS18" s="12">
        <v>2.3435666830021386e-07</v>
      </c>
      <c r="LT18" s="12">
        <v>1.4595968528134786e-07</v>
      </c>
      <c r="LU18" s="12">
        <v>5.2395630203686094e-07</v>
      </c>
      <c r="LV18" s="12">
        <v>0</v>
      </c>
      <c r="LW18" s="12">
        <v>2.1874720835042032e-07</v>
      </c>
      <c r="LX18" s="12">
        <v>3.2684639330385971e-09</v>
      </c>
      <c r="LY18" s="12">
        <v>3.3059029390198371e-09</v>
      </c>
      <c r="LZ18" s="12">
        <v>3.4059564570725206e-09</v>
      </c>
      <c r="MA18" s="12">
        <v>3.2643548027636928e-09</v>
      </c>
      <c r="MB18" s="12">
        <v>6.3538511583179834e-09</v>
      </c>
      <c r="MC18" s="12">
        <v>2.4619099562697545e-07</v>
      </c>
      <c r="MD18" s="12">
        <v>2.1039459794176702e-06</v>
      </c>
      <c r="ME18" s="12">
        <v>0</v>
      </c>
      <c r="MF18" s="12">
        <v>9.784926498846087e-08</v>
      </c>
      <c r="MG18" s="12">
        <v>1.4422945529166319e-07</v>
      </c>
      <c r="MH18" s="12">
        <v>1.3702238415718225e-07</v>
      </c>
      <c r="MI18" s="12">
        <v>2.0735184013163692e-08</v>
      </c>
      <c r="MJ18" s="12">
        <v>1.2475198200517232e-07</v>
      </c>
      <c r="MK18" s="12">
        <v>9.6316477507154158e-08</v>
      </c>
      <c r="ML18" s="12">
        <v>4.7335419930421223e-07</v>
      </c>
      <c r="MM18" s="12">
        <v>1.5439430389411261e-07</v>
      </c>
      <c r="MN18" s="12">
        <v>0</v>
      </c>
      <c r="MO18" s="12">
        <v>1.2832619399088335e-09</v>
      </c>
      <c r="MP18" s="12">
        <v>1.4917059984437652e-06</v>
      </c>
      <c r="MQ18" s="12">
        <v>0</v>
      </c>
      <c r="MR18" s="12">
        <v>0</v>
      </c>
      <c r="MS18" s="12">
        <v>4.3537288109804657e-06</v>
      </c>
      <c r="MT18" s="12">
        <v>0</v>
      </c>
      <c r="MU18" s="12">
        <v>6.781085910989551e-07</v>
      </c>
      <c r="MV18" s="12">
        <v>1.2101312526691915e-06</v>
      </c>
      <c r="MW18" s="12">
        <v>7.2069933658265381e-07</v>
      </c>
      <c r="MX18" s="12">
        <v>2.4715650169637227e-06</v>
      </c>
      <c r="MY18" s="12">
        <v>1.2068060136746981e-06</v>
      </c>
      <c r="MZ18" s="12">
        <v>1.3083502297682433e-07</v>
      </c>
      <c r="NA18" s="12">
        <v>3.4362692480222387e-07</v>
      </c>
      <c r="NB18" s="12">
        <v>6.6085665002311508e-06</v>
      </c>
      <c r="NC18" s="12">
        <v>3.5713898131016249e-07</v>
      </c>
      <c r="ND18" s="12">
        <v>0</v>
      </c>
      <c r="NE18" s="12">
        <v>7.791737222692478e-07</v>
      </c>
      <c r="NF18" s="12">
        <v>0.00070369618117771147</v>
      </c>
      <c r="NG18" s="12">
        <v>0.015647446414678676</v>
      </c>
      <c r="NH18" s="12">
        <v>1.2338728420000897e-06</v>
      </c>
      <c r="NI18" s="12">
        <v>3.7806431569165694e-06</v>
      </c>
      <c r="NJ18" s="12">
        <v>1.2807711459314324e-07</v>
      </c>
      <c r="NK18" s="12">
        <v>3.6384554142379208e-06</v>
      </c>
      <c r="NL18" s="12">
        <v>1.5491446121622121e-06</v>
      </c>
      <c r="NM18" s="12">
        <v>0.00018459831146764441</v>
      </c>
      <c r="NN18" s="12">
        <v>1.1589282933422579e-06</v>
      </c>
      <c r="NO18" s="12">
        <v>0</v>
      </c>
      <c r="NP18" s="12">
        <v>7.0074009849397045e-08</v>
      </c>
    </row>
    <row r="19">
      <c r="A19" s="9">
        <v>16</v>
      </c>
      <c r="B19" s="63" t="s">
        <v>767</v>
      </c>
      <c r="C19" s="12">
        <v>0.20527094563921294</v>
      </c>
      <c r="D19" s="12">
        <v>1.1997477084645345</v>
      </c>
      <c r="E19" s="12">
        <v>0.32896362147570085</v>
      </c>
      <c r="F19" s="12">
        <v>0.44582401543418859</v>
      </c>
      <c r="G19" s="12">
        <v>0.14422642490266227</v>
      </c>
      <c r="H19" s="12">
        <v>0.11930295882561201</v>
      </c>
      <c r="I19" s="12">
        <v>0.66956162197074109</v>
      </c>
      <c r="J19" s="12">
        <v>0.53652998622547721</v>
      </c>
      <c r="K19" s="12">
        <v>0.26743177077509206</v>
      </c>
      <c r="L19" s="12">
        <v>0.39905125453731743</v>
      </c>
      <c r="M19" s="12">
        <v>0.16000546559402123</v>
      </c>
      <c r="N19" s="12">
        <v>0.036856516039945872</v>
      </c>
      <c r="O19" s="12">
        <v>0.20208935611836895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0.0014885355554531696</v>
      </c>
      <c r="X19" s="12">
        <v>0.0008564476970115382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0.00032511662830238654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0.011258126599357151</v>
      </c>
      <c r="BL19" s="12">
        <v>0</v>
      </c>
      <c r="BM19" s="12">
        <v>8.8003559550589976e-05</v>
      </c>
      <c r="BN19" s="12">
        <v>0</v>
      </c>
      <c r="BO19" s="12">
        <v>0</v>
      </c>
      <c r="BP19" s="12">
        <v>0</v>
      </c>
      <c r="BQ19" s="12">
        <v>0</v>
      </c>
      <c r="BR19" s="12">
        <v>1.7735072113790941e-05</v>
      </c>
      <c r="BS19" s="12">
        <v>0</v>
      </c>
      <c r="BT19" s="12">
        <v>0</v>
      </c>
      <c r="BU19" s="12">
        <v>4.9184927016656772e-05</v>
      </c>
      <c r="BV19" s="12">
        <v>2.3444115628913424e-05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4.6125404684683513e-05</v>
      </c>
      <c r="CF19" s="12">
        <v>0</v>
      </c>
      <c r="CG19" s="12">
        <v>0</v>
      </c>
      <c r="CH19" s="12">
        <v>0</v>
      </c>
      <c r="CI19" s="12">
        <v>0</v>
      </c>
      <c r="CJ19" s="12">
        <v>5.3975597440797583e-05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0.00012921821676604222</v>
      </c>
      <c r="CR19" s="12">
        <v>0</v>
      </c>
      <c r="CS19" s="12">
        <v>9.5178836977631271e-06</v>
      </c>
      <c r="CT19" s="12">
        <v>0.55929505394905377</v>
      </c>
      <c r="CU19" s="12">
        <v>-0.0060245811806111651</v>
      </c>
      <c r="CV19" s="12">
        <v>0.00032404974946330281</v>
      </c>
      <c r="CW19" s="12">
        <v>0</v>
      </c>
      <c r="CX19" s="12">
        <v>0</v>
      </c>
      <c r="CY19" s="12">
        <v>0.041840782459034907</v>
      </c>
      <c r="CZ19" s="12">
        <v>0</v>
      </c>
      <c r="DA19" s="12">
        <v>0</v>
      </c>
      <c r="DB19" s="12">
        <v>0.026010483652565728</v>
      </c>
      <c r="DC19" s="12">
        <v>0.020534136625726264</v>
      </c>
      <c r="DD19" s="12">
        <v>0.00024584858773501572</v>
      </c>
      <c r="DE19" s="12">
        <v>0.0089587272447655911</v>
      </c>
      <c r="DF19" s="12">
        <v>0</v>
      </c>
      <c r="DG19" s="12">
        <v>0.028259522971720172</v>
      </c>
      <c r="DH19" s="12">
        <v>0.072211459298830688</v>
      </c>
      <c r="DI19" s="12">
        <v>0</v>
      </c>
      <c r="DJ19" s="12">
        <v>-0.0010814548751249967</v>
      </c>
      <c r="DK19" s="12">
        <v>0.0012242367420390822</v>
      </c>
      <c r="DL19" s="12">
        <v>0.0034136103453383717</v>
      </c>
      <c r="DM19" s="12">
        <v>0.003748367044420511</v>
      </c>
      <c r="DN19" s="12">
        <v>0</v>
      </c>
      <c r="DO19" s="12">
        <v>0.00019455247570662005</v>
      </c>
      <c r="DP19" s="12">
        <v>0.0003693389305217832</v>
      </c>
      <c r="DQ19" s="12">
        <v>0.00032940516567463418</v>
      </c>
      <c r="DR19" s="12">
        <v>0.0014291317060788045</v>
      </c>
      <c r="DS19" s="12">
        <v>0</v>
      </c>
      <c r="DT19" s="12">
        <v>0.02499747453148125</v>
      </c>
      <c r="DU19" s="12">
        <v>9.5306867285355808e-06</v>
      </c>
      <c r="DV19" s="12">
        <v>-0.01361425679975899</v>
      </c>
      <c r="DW19" s="12">
        <v>0</v>
      </c>
      <c r="DX19" s="12">
        <v>0</v>
      </c>
      <c r="DY19" s="12">
        <v>0</v>
      </c>
      <c r="DZ19" s="12">
        <v>0.00017890236537949621</v>
      </c>
      <c r="EA19" s="12">
        <v>0</v>
      </c>
      <c r="EB19" s="12">
        <v>8.5476227382370751e-05</v>
      </c>
      <c r="EC19" s="12">
        <v>0</v>
      </c>
      <c r="ED19" s="12">
        <v>0.0013672870931994304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0.00076554226359056216</v>
      </c>
      <c r="EM19" s="12">
        <v>0</v>
      </c>
      <c r="EN19" s="12">
        <v>0.0012010638735631574</v>
      </c>
      <c r="EO19" s="12">
        <v>-0.01966075609670935</v>
      </c>
      <c r="EP19" s="12">
        <v>-0.012256672179356467</v>
      </c>
      <c r="EQ19" s="12">
        <v>-7.6393214065642421e-05</v>
      </c>
      <c r="ER19" s="12">
        <v>-4.1019218043987225e-05</v>
      </c>
      <c r="ES19" s="3">
        <v>0</v>
      </c>
      <c r="ET19" s="12">
        <v>0</v>
      </c>
      <c r="EU19" s="12">
        <v>0</v>
      </c>
      <c r="EV19" s="12">
        <v>0.0039736138668752261</v>
      </c>
      <c r="EW19" s="12">
        <v>0.00019921554944518321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0.00077338558355126072</v>
      </c>
      <c r="FD19" s="12">
        <v>0</v>
      </c>
      <c r="FE19" s="12">
        <v>0</v>
      </c>
      <c r="FF19" s="12">
        <v>9.7162130641172944e-05</v>
      </c>
      <c r="FG19" s="3">
        <v>0</v>
      </c>
      <c r="FH19" s="12">
        <v>0</v>
      </c>
      <c r="FI19" s="12">
        <v>0</v>
      </c>
      <c r="FJ19" s="12">
        <v>8.1267725812796143e-05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0.00028079924892478886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1.646763509557974e-05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0.0029302346491609016</v>
      </c>
      <c r="HO19" s="12">
        <v>0.0003807571180858284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7.6543097862817556e-05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0.0001144766998767772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0.00090838801312320629</v>
      </c>
      <c r="JD19" s="12">
        <v>0.00079197104199402299</v>
      </c>
      <c r="JE19" s="12">
        <v>0.0072818091276383046</v>
      </c>
      <c r="JF19" s="12">
        <v>0.0022947416841460296</v>
      </c>
      <c r="JG19" s="12">
        <v>0.0002845745309597491</v>
      </c>
      <c r="JH19" s="12">
        <v>0.00065594879945589726</v>
      </c>
      <c r="JI19" s="12">
        <v>0.00026583336374380281</v>
      </c>
      <c r="JJ19" s="12">
        <v>0.00028323380296297278</v>
      </c>
      <c r="JK19" s="12">
        <v>0.00082250223912436323</v>
      </c>
      <c r="JL19" s="12">
        <v>0.0003415468486172628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3.1965289462470096e-05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3.3969881117309946e-05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1.7253502695051418e-06</v>
      </c>
      <c r="LH19" s="12">
        <v>2.0969889095745163e-05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12">
        <v>0</v>
      </c>
      <c r="NF19" s="12">
        <v>0</v>
      </c>
      <c r="NG19" s="12">
        <v>0.0038236797253862614</v>
      </c>
      <c r="NH19" s="12">
        <v>0</v>
      </c>
      <c r="NI19" s="12">
        <v>0</v>
      </c>
      <c r="NJ19" s="12">
        <v>0</v>
      </c>
      <c r="NK19" s="12">
        <v>0.0038245506108003885</v>
      </c>
      <c r="NL19" s="12">
        <v>0</v>
      </c>
      <c r="NM19" s="12">
        <v>0</v>
      </c>
      <c r="NN19" s="12">
        <v>0.0031900460402023529</v>
      </c>
      <c r="NO19" s="12">
        <v>0</v>
      </c>
      <c r="NP19" s="12">
        <v>0.001326843537851039</v>
      </c>
    </row>
    <row r="20">
      <c r="A20" s="9">
        <v>17</v>
      </c>
      <c r="B20" s="63" t="s">
        <v>768</v>
      </c>
      <c r="C20" s="12">
        <v>0.00014663384911962099</v>
      </c>
      <c r="D20" s="12">
        <v>0.00037148629244780076</v>
      </c>
      <c r="E20" s="12">
        <v>0.00019289511149986894</v>
      </c>
      <c r="F20" s="12">
        <v>0.00026232725379431865</v>
      </c>
      <c r="G20" s="12">
        <v>0.0002143473336453446</v>
      </c>
      <c r="H20" s="12">
        <v>0.00029237005194325007</v>
      </c>
      <c r="I20" s="12">
        <v>0.0002358640244031245</v>
      </c>
      <c r="J20" s="12">
        <v>0.00022143197136409123</v>
      </c>
      <c r="K20" s="12">
        <v>0.00038297004379858455</v>
      </c>
      <c r="L20" s="12">
        <v>0.00025578331105961203</v>
      </c>
      <c r="M20" s="12">
        <v>1.3868559713215847e-05</v>
      </c>
      <c r="N20" s="12">
        <v>0.00039517646899329305</v>
      </c>
      <c r="O20" s="12">
        <v>0.00016791012857484439</v>
      </c>
      <c r="P20" s="12">
        <v>3.070272911724855e-05</v>
      </c>
      <c r="Q20" s="12">
        <v>1.8504986709577516e-05</v>
      </c>
      <c r="R20" s="12">
        <v>4.0335440965921817e-05</v>
      </c>
      <c r="S20" s="12">
        <v>8.1971041580694581e-05</v>
      </c>
      <c r="T20" s="12">
        <v>5.0952684335199046e-05</v>
      </c>
      <c r="U20" s="12">
        <v>4.1834885660558902e-05</v>
      </c>
      <c r="V20" s="12">
        <v>2.9223993780778282e-05</v>
      </c>
      <c r="W20" s="12">
        <v>0.00010194948571419807</v>
      </c>
      <c r="X20" s="12">
        <v>8.1076620646103299e-05</v>
      </c>
      <c r="Y20" s="12">
        <v>0.00030968964531047827</v>
      </c>
      <c r="Z20" s="12">
        <v>0.00039490386553362556</v>
      </c>
      <c r="AA20" s="12">
        <v>0.00058629302307026563</v>
      </c>
      <c r="AB20" s="12">
        <v>0.00024863030758559752</v>
      </c>
      <c r="AC20" s="12">
        <v>0.00022803972232757959</v>
      </c>
      <c r="AD20" s="12">
        <v>0.011030348916578191</v>
      </c>
      <c r="AE20" s="12">
        <v>0.0012014949451560645</v>
      </c>
      <c r="AF20" s="12">
        <v>0.0015578240501509107</v>
      </c>
      <c r="AG20" s="12">
        <v>0.0016391053261896103</v>
      </c>
      <c r="AH20" s="12">
        <v>1.8561021985454351e-05</v>
      </c>
      <c r="AI20" s="12">
        <v>0.0021561151891493604</v>
      </c>
      <c r="AJ20" s="12">
        <v>0.0015839583503703702</v>
      </c>
      <c r="AK20" s="12">
        <v>0.00028098162641969191</v>
      </c>
      <c r="AL20" s="12">
        <v>0.00016079754312421375</v>
      </c>
      <c r="AM20" s="12">
        <v>3.1304939492347346e-05</v>
      </c>
      <c r="AN20" s="12">
        <v>0.005739514906373297</v>
      </c>
      <c r="AO20" s="12">
        <v>0.00093662670581959805</v>
      </c>
      <c r="AP20" s="12">
        <v>1.1632558066137682e-05</v>
      </c>
      <c r="AQ20" s="12">
        <v>3.1715514714909831e-05</v>
      </c>
      <c r="AR20" s="12">
        <v>0.0085431097022880455</v>
      </c>
      <c r="AS20" s="12">
        <v>0.001159211395795694</v>
      </c>
      <c r="AT20" s="12">
        <v>0.0041199040736493832</v>
      </c>
      <c r="AU20" s="12">
        <v>0.0012647150333681603</v>
      </c>
      <c r="AV20" s="12">
        <v>0.00089814115324894086</v>
      </c>
      <c r="AW20" s="12">
        <v>0.00019061387573682083</v>
      </c>
      <c r="AX20" s="12">
        <v>0.0023701126710410042</v>
      </c>
      <c r="AY20" s="12">
        <v>0.0008118695519998678</v>
      </c>
      <c r="AZ20" s="12">
        <v>0.007422289520736855</v>
      </c>
      <c r="BA20" s="12">
        <v>0.0018247034956851247</v>
      </c>
      <c r="BB20" s="12">
        <v>0.00054283376823763426</v>
      </c>
      <c r="BC20" s="12">
        <v>6.716313914848838e-05</v>
      </c>
      <c r="BD20" s="12">
        <v>0.0009118155476818948</v>
      </c>
      <c r="BE20" s="12">
        <v>5.3280722033891069e-05</v>
      </c>
      <c r="BF20" s="12">
        <v>9.7434954138949032e-06</v>
      </c>
      <c r="BG20" s="12">
        <v>0.0020344817918970136</v>
      </c>
      <c r="BH20" s="12">
        <v>0.00055654691102362925</v>
      </c>
      <c r="BI20" s="12">
        <v>0.00050173082072614615</v>
      </c>
      <c r="BJ20" s="12">
        <v>0.002603009880728013</v>
      </c>
      <c r="BK20" s="12">
        <v>6.3336524730093894e-05</v>
      </c>
      <c r="BL20" s="12">
        <v>0.00041726383741765634</v>
      </c>
      <c r="BM20" s="12">
        <v>0.00020561371066558085</v>
      </c>
      <c r="BN20" s="12">
        <v>0.00037369733793269255</v>
      </c>
      <c r="BO20" s="12">
        <v>0.00073538950416102047</v>
      </c>
      <c r="BP20" s="12">
        <v>6.6324253510615058e-05</v>
      </c>
      <c r="BQ20" s="12">
        <v>0.0001069802206758548</v>
      </c>
      <c r="BR20" s="12">
        <v>0.00016240374114952758</v>
      </c>
      <c r="BS20" s="12">
        <v>5.1674265844981086e-05</v>
      </c>
      <c r="BT20" s="12">
        <v>0.0031572018294541179</v>
      </c>
      <c r="BU20" s="12">
        <v>0.00043650321292437283</v>
      </c>
      <c r="BV20" s="12">
        <v>2.6869627688983015e-05</v>
      </c>
      <c r="BW20" s="12">
        <v>2.9900697200178322e-05</v>
      </c>
      <c r="BX20" s="12">
        <v>4.495445840108184e-05</v>
      </c>
      <c r="BY20" s="12">
        <v>1.3338199487607267e-05</v>
      </c>
      <c r="BZ20" s="12">
        <v>6.89691120632224e-05</v>
      </c>
      <c r="CA20" s="12">
        <v>2.0138627223273461e-05</v>
      </c>
      <c r="CB20" s="12">
        <v>5.2219713412688343e-05</v>
      </c>
      <c r="CC20" s="12">
        <v>3.3706196709476845e-05</v>
      </c>
      <c r="CD20" s="12">
        <v>9.8489723553575723e-05</v>
      </c>
      <c r="CE20" s="12">
        <v>0.00080144473837723545</v>
      </c>
      <c r="CF20" s="12">
        <v>3.7018850962084127e-05</v>
      </c>
      <c r="CG20" s="12">
        <v>2.7901661158997345e-05</v>
      </c>
      <c r="CH20" s="12">
        <v>4.0409088149780158e-05</v>
      </c>
      <c r="CI20" s="12">
        <v>3.370218334694785e-05</v>
      </c>
      <c r="CJ20" s="12">
        <v>0.18137839021312227</v>
      </c>
      <c r="CK20" s="12">
        <v>0.11678834607069566</v>
      </c>
      <c r="CL20" s="12">
        <v>0.076287256471352108</v>
      </c>
      <c r="CM20" s="12">
        <v>0.00018466624358942738</v>
      </c>
      <c r="CN20" s="12">
        <v>0.00018020848466637491</v>
      </c>
      <c r="CO20" s="12">
        <v>0.00010994496580617398</v>
      </c>
      <c r="CP20" s="12">
        <v>2.6563866991643886e-05</v>
      </c>
      <c r="CQ20" s="12">
        <v>0.00012739515176857395</v>
      </c>
      <c r="CR20" s="12">
        <v>0.0034279075263850289</v>
      </c>
      <c r="CS20" s="12">
        <v>2.792562054972667e-05</v>
      </c>
      <c r="CT20" s="12">
        <v>0.7316418124348838</v>
      </c>
      <c r="CU20" s="12">
        <v>0.0012868947096059016</v>
      </c>
      <c r="CV20" s="12">
        <v>0.041948713023010259</v>
      </c>
      <c r="CW20" s="12">
        <v>0.00034395829581280958</v>
      </c>
      <c r="CX20" s="12">
        <v>0.66546572152575623</v>
      </c>
      <c r="CY20" s="12">
        <v>0.0073213414459651661</v>
      </c>
      <c r="CZ20" s="12">
        <v>0.0090241260843892911</v>
      </c>
      <c r="DA20" s="12">
        <v>0.0072730052713256476</v>
      </c>
      <c r="DB20" s="12">
        <v>0.061060610374148838</v>
      </c>
      <c r="DC20" s="12">
        <v>0.028894939121590239</v>
      </c>
      <c r="DD20" s="12">
        <v>0.073660260387849341</v>
      </c>
      <c r="DE20" s="12">
        <v>0.022510674530592717</v>
      </c>
      <c r="DF20" s="12">
        <v>0.0063111337815521243</v>
      </c>
      <c r="DG20" s="12">
        <v>0.084262195607330642</v>
      </c>
      <c r="DH20" s="12">
        <v>0.016733921643888726</v>
      </c>
      <c r="DI20" s="12">
        <v>0.0030279045046379995</v>
      </c>
      <c r="DJ20" s="12">
        <v>0.0097854853659512693</v>
      </c>
      <c r="DK20" s="12">
        <v>0.09458724364987145</v>
      </c>
      <c r="DL20" s="12">
        <v>0.0079528024163692951</v>
      </c>
      <c r="DM20" s="12">
        <v>0.014983660544364836</v>
      </c>
      <c r="DN20" s="12">
        <v>0.0096440994799491878</v>
      </c>
      <c r="DO20" s="12">
        <v>0.018331727608496138</v>
      </c>
      <c r="DP20" s="12">
        <v>0.024112934171980033</v>
      </c>
      <c r="DQ20" s="12">
        <v>0.0073808556519969369</v>
      </c>
      <c r="DR20" s="12">
        <v>0.012879903392758201</v>
      </c>
      <c r="DS20" s="12">
        <v>0.0094067767167936717</v>
      </c>
      <c r="DT20" s="12">
        <v>0.01116416964136964</v>
      </c>
      <c r="DU20" s="12">
        <v>6.2147478921642172</v>
      </c>
      <c r="DV20" s="12">
        <v>8.6576216897774767</v>
      </c>
      <c r="DW20" s="12">
        <v>0.0025262368858325495</v>
      </c>
      <c r="DX20" s="12">
        <v>0.0021792222100919844</v>
      </c>
      <c r="DY20" s="12">
        <v>0.0063349822649681631</v>
      </c>
      <c r="DZ20" s="12">
        <v>0.006588057908159241</v>
      </c>
      <c r="EA20" s="12">
        <v>3.1645301470133314e-05</v>
      </c>
      <c r="EB20" s="12">
        <v>4.2399645909849828e-05</v>
      </c>
      <c r="EC20" s="12">
        <v>0.0073041780308446642</v>
      </c>
      <c r="ED20" s="12">
        <v>0.0017948890232173497</v>
      </c>
      <c r="EE20" s="12">
        <v>0.10031856675722746</v>
      </c>
      <c r="EF20" s="12">
        <v>1.0159885317958968</v>
      </c>
      <c r="EG20" s="12">
        <v>0.0001653346758513557</v>
      </c>
      <c r="EH20" s="12">
        <v>0.0065364289999129393</v>
      </c>
      <c r="EI20" s="12">
        <v>0.13167294508525534</v>
      </c>
      <c r="EJ20" s="12">
        <v>0.030516871566998977</v>
      </c>
      <c r="EK20" s="12">
        <v>0.056345566571483034</v>
      </c>
      <c r="EL20" s="12">
        <v>0.11864006477076088</v>
      </c>
      <c r="EM20" s="12">
        <v>0.014262304278186188</v>
      </c>
      <c r="EN20" s="12">
        <v>0.06087208299656259</v>
      </c>
      <c r="EO20" s="12">
        <v>0.22186698035074248</v>
      </c>
      <c r="EP20" s="12">
        <v>0.21865057736689078</v>
      </c>
      <c r="EQ20" s="12">
        <v>0.028987171309546429</v>
      </c>
      <c r="ER20" s="12">
        <v>0.0079995540392294832</v>
      </c>
      <c r="ES20" s="3">
        <v>0</v>
      </c>
      <c r="ET20" s="12">
        <v>0.085875742283513842</v>
      </c>
      <c r="EU20" s="12">
        <v>0.0036011268526136846</v>
      </c>
      <c r="EV20" s="12">
        <v>0.0013307990015512371</v>
      </c>
      <c r="EW20" s="12">
        <v>0.0013741658858820703</v>
      </c>
      <c r="EX20" s="12">
        <v>0.039426914776142033</v>
      </c>
      <c r="EY20" s="12">
        <v>0.014315591056118205</v>
      </c>
      <c r="EZ20" s="12">
        <v>0.013900729190208218</v>
      </c>
      <c r="FA20" s="12">
        <v>1.8309504317027138e-05</v>
      </c>
      <c r="FB20" s="12">
        <v>0.0011984918392567076</v>
      </c>
      <c r="FC20" s="12">
        <v>0.012275544214944922</v>
      </c>
      <c r="FD20" s="12">
        <v>0.0071744913173431776</v>
      </c>
      <c r="FE20" s="12">
        <v>0.0097889220815487021</v>
      </c>
      <c r="FF20" s="12">
        <v>0.0063359682931040462</v>
      </c>
      <c r="FG20" s="3">
        <v>0</v>
      </c>
      <c r="FH20" s="12">
        <v>0.0012893439547471044</v>
      </c>
      <c r="FI20" s="12">
        <v>0.00053312539366873819</v>
      </c>
      <c r="FJ20" s="12">
        <v>0.0011982634809841134</v>
      </c>
      <c r="FK20" s="12">
        <v>0.0066151613628860064</v>
      </c>
      <c r="FL20" s="12">
        <v>0.0040839091455279232</v>
      </c>
      <c r="FM20" s="12">
        <v>9.4182594947800769e-05</v>
      </c>
      <c r="FN20" s="12">
        <v>0.0010282379746147901</v>
      </c>
      <c r="FO20" s="12">
        <v>0.001206397679170203</v>
      </c>
      <c r="FP20" s="12">
        <v>5.2117059709702768e-05</v>
      </c>
      <c r="FQ20" s="12">
        <v>0.0012941301691468663</v>
      </c>
      <c r="FR20" s="12">
        <v>0.0021550438930164266</v>
      </c>
      <c r="FS20" s="12">
        <v>0.00031547831881693201</v>
      </c>
      <c r="FT20" s="12">
        <v>0.0019737504382962732</v>
      </c>
      <c r="FU20" s="12">
        <v>0.0030630202723612634</v>
      </c>
      <c r="FV20" s="12">
        <v>3.5268017878704656e-05</v>
      </c>
      <c r="FW20" s="12">
        <v>2.3204927733673019e-05</v>
      </c>
      <c r="FX20" s="12">
        <v>3.6425217866786316e-05</v>
      </c>
      <c r="FY20" s="12">
        <v>0.00174405127020124</v>
      </c>
      <c r="FZ20" s="12">
        <v>4.7453752512757851e-05</v>
      </c>
      <c r="GA20" s="12">
        <v>1.7054080779405723e-05</v>
      </c>
      <c r="GB20" s="12">
        <v>6.173724309400808e-05</v>
      </c>
      <c r="GC20" s="12">
        <v>0.00053611963016075934</v>
      </c>
      <c r="GD20" s="12">
        <v>0.0031175785039049362</v>
      </c>
      <c r="GE20" s="12">
        <v>1.3839933272823234e-05</v>
      </c>
      <c r="GF20" s="12">
        <v>7.1489319305596632e-05</v>
      </c>
      <c r="GG20" s="12">
        <v>2.1506942758435338e-05</v>
      </c>
      <c r="GH20" s="12">
        <v>5.2524008763747697e-05</v>
      </c>
      <c r="GI20" s="12">
        <v>2.6641282367857596e-05</v>
      </c>
      <c r="GJ20" s="12">
        <v>3.679283793793312e-05</v>
      </c>
      <c r="GK20" s="12">
        <v>2.4622703575535752e-05</v>
      </c>
      <c r="GL20" s="12">
        <v>0.00012412280885656753</v>
      </c>
      <c r="GM20" s="12">
        <v>4.5659183390684709e-05</v>
      </c>
      <c r="GN20" s="12">
        <v>2.1443195656976844e-05</v>
      </c>
      <c r="GO20" s="12">
        <v>7.4323376335706968e-05</v>
      </c>
      <c r="GP20" s="12">
        <v>1.907425161902352e-05</v>
      </c>
      <c r="GQ20" s="12">
        <v>3.4777516880603764e-05</v>
      </c>
      <c r="GR20" s="12">
        <v>2.0863154780503579e-05</v>
      </c>
      <c r="GS20" s="12">
        <v>3.6688083516031552e-05</v>
      </c>
      <c r="GT20" s="12">
        <v>0.00031068774339351567</v>
      </c>
      <c r="GU20" s="12">
        <v>3.6715553320297651e-05</v>
      </c>
      <c r="GV20" s="12">
        <v>4.6219508263653061e-05</v>
      </c>
      <c r="GW20" s="12">
        <v>0.00077667326529470208</v>
      </c>
      <c r="GX20" s="12">
        <v>0.00020230693439539455</v>
      </c>
      <c r="GY20" s="12">
        <v>0.003689411002670361</v>
      </c>
      <c r="GZ20" s="12">
        <v>0.00038348514895123842</v>
      </c>
      <c r="HA20" s="12">
        <v>0.0016720049682867348</v>
      </c>
      <c r="HB20" s="12">
        <v>4.4467127465722649e-05</v>
      </c>
      <c r="HC20" s="12">
        <v>6.5930073443307873e-05</v>
      </c>
      <c r="HD20" s="12">
        <v>0.0016579539649929397</v>
      </c>
      <c r="HE20" s="12">
        <v>1.0776469967510564e-05</v>
      </c>
      <c r="HF20" s="12">
        <v>5.7248239747773905e-05</v>
      </c>
      <c r="HG20" s="12">
        <v>0.00076983461180709246</v>
      </c>
      <c r="HH20" s="12">
        <v>9.8338325120075602e-05</v>
      </c>
      <c r="HI20" s="12">
        <v>0.00015608510481192282</v>
      </c>
      <c r="HJ20" s="12">
        <v>3.0704424952712961e-05</v>
      </c>
      <c r="HK20" s="12">
        <v>2.6455020332244243e-05</v>
      </c>
      <c r="HL20" s="12">
        <v>0.00022939319880694621</v>
      </c>
      <c r="HM20" s="12">
        <v>1.5693231073249348e-05</v>
      </c>
      <c r="HN20" s="12">
        <v>0.00044798681167016618</v>
      </c>
      <c r="HO20" s="12">
        <v>0.0027555106064955362</v>
      </c>
      <c r="HP20" s="12">
        <v>0.0001064181437265674</v>
      </c>
      <c r="HQ20" s="12">
        <v>2.49408530105345e-05</v>
      </c>
      <c r="HR20" s="12">
        <v>3.1585819601385787e-05</v>
      </c>
      <c r="HS20" s="12">
        <v>4.853047715439647e-05</v>
      </c>
      <c r="HT20" s="12">
        <v>1.4391435058210804e-05</v>
      </c>
      <c r="HU20" s="12">
        <v>1.4946923295468201e-05</v>
      </c>
      <c r="HV20" s="12">
        <v>0.00035813513681401648</v>
      </c>
      <c r="HW20" s="12">
        <v>0.00041907477932113553</v>
      </c>
      <c r="HX20" s="12">
        <v>0.0017190983434965514</v>
      </c>
      <c r="HY20" s="12">
        <v>0.00078834058420994269</v>
      </c>
      <c r="HZ20" s="12">
        <v>0.00041892044618639163</v>
      </c>
      <c r="IA20" s="12">
        <v>2.5774947175308398e-05</v>
      </c>
      <c r="IB20" s="12">
        <v>1.9474770300348118e-05</v>
      </c>
      <c r="IC20" s="12">
        <v>0.0023394575745677763</v>
      </c>
      <c r="ID20" s="12">
        <v>0.0013713002937307355</v>
      </c>
      <c r="IE20" s="12">
        <v>1.5477275543458504e-05</v>
      </c>
      <c r="IF20" s="12">
        <v>1.6562302664209794e-05</v>
      </c>
      <c r="IG20" s="12">
        <v>0.00019987194630866507</v>
      </c>
      <c r="IH20" s="12">
        <v>1.3689350601207636e-05</v>
      </c>
      <c r="II20" s="12">
        <v>1.4417927776474586e-05</v>
      </c>
      <c r="IJ20" s="12">
        <v>0.0036957183783580686</v>
      </c>
      <c r="IK20" s="12">
        <v>6.0752277372470163e-05</v>
      </c>
      <c r="IL20" s="12">
        <v>4.8979060088425224e-06</v>
      </c>
      <c r="IM20" s="12">
        <v>0.0001115689653311289</v>
      </c>
      <c r="IN20" s="12">
        <v>1.7427852842877609e-05</v>
      </c>
      <c r="IO20" s="12">
        <v>7.5056963443720915e-05</v>
      </c>
      <c r="IP20" s="12">
        <v>0.00010951204718147719</v>
      </c>
      <c r="IQ20" s="12">
        <v>4.5244564649952252e-05</v>
      </c>
      <c r="IR20" s="12">
        <v>0.00011996395604804235</v>
      </c>
      <c r="IS20" s="12">
        <v>0.00011471336822204025</v>
      </c>
      <c r="IT20" s="12">
        <v>0.00043453651442919733</v>
      </c>
      <c r="IU20" s="12">
        <v>1.955049388794496e-05</v>
      </c>
      <c r="IV20" s="12">
        <v>0.00011460009635299475</v>
      </c>
      <c r="IW20" s="12">
        <v>9.1198529304611537e-05</v>
      </c>
      <c r="IX20" s="12">
        <v>6.4557585196412364e-05</v>
      </c>
      <c r="IY20" s="12">
        <v>8.7818727431664199e-05</v>
      </c>
      <c r="IZ20" s="12">
        <v>5.4284481184947767e-05</v>
      </c>
      <c r="JA20" s="12">
        <v>7.22511883133683e-05</v>
      </c>
      <c r="JB20" s="12">
        <v>0.00014193612178349047</v>
      </c>
      <c r="JC20" s="12">
        <v>0.00013698611854988548</v>
      </c>
      <c r="JD20" s="12">
        <v>0.00011454538263787197</v>
      </c>
      <c r="JE20" s="12">
        <v>0.00020360755446550892</v>
      </c>
      <c r="JF20" s="12">
        <v>5.6942813111897527e-05</v>
      </c>
      <c r="JG20" s="12">
        <v>4.5054296911046367e-05</v>
      </c>
      <c r="JH20" s="12">
        <v>4.8162721258105897e-05</v>
      </c>
      <c r="JI20" s="12">
        <v>6.6641611709348717e-05</v>
      </c>
      <c r="JJ20" s="12">
        <v>2.3697751592778222</v>
      </c>
      <c r="JK20" s="12">
        <v>2.5531236184687049</v>
      </c>
      <c r="JL20" s="12">
        <v>4.8512442578239909</v>
      </c>
      <c r="JM20" s="12">
        <v>0.028771278883838462</v>
      </c>
      <c r="JN20" s="12">
        <v>4.798888272291343e-05</v>
      </c>
      <c r="JO20" s="12">
        <v>3.2498508532718708e-05</v>
      </c>
      <c r="JP20" s="12">
        <v>0.00030550901645492665</v>
      </c>
      <c r="JQ20" s="12">
        <v>0.00043533048964942858</v>
      </c>
      <c r="JR20" s="12">
        <v>0.00025567524632255824</v>
      </c>
      <c r="JS20" s="12">
        <v>0.00011129571871953511</v>
      </c>
      <c r="JT20" s="12">
        <v>8.7291181190773175e-05</v>
      </c>
      <c r="JU20" s="12">
        <v>2.5279009206976693e-05</v>
      </c>
      <c r="JV20" s="12">
        <v>1.8728097241799808e-05</v>
      </c>
      <c r="JW20" s="12">
        <v>7.6541950241878525e-06</v>
      </c>
      <c r="JX20" s="12">
        <v>1.2806975853341823e-05</v>
      </c>
      <c r="JY20" s="12">
        <v>3.416085551844758e-05</v>
      </c>
      <c r="JZ20" s="12">
        <v>1.5463482531923975e-05</v>
      </c>
      <c r="KA20" s="12">
        <v>1.5744949441437233e-06</v>
      </c>
      <c r="KB20" s="12">
        <v>7.8897218305808408e-05</v>
      </c>
      <c r="KC20" s="12">
        <v>0.00014162573109024923</v>
      </c>
      <c r="KD20" s="12">
        <v>0.00058434094509338596</v>
      </c>
      <c r="KE20" s="12">
        <v>0.00048674809448524689</v>
      </c>
      <c r="KF20" s="12">
        <v>0.00039200780022659711</v>
      </c>
      <c r="KG20" s="12">
        <v>0.00076890290109494521</v>
      </c>
      <c r="KH20" s="12">
        <v>0.0010909958320710639</v>
      </c>
      <c r="KI20" s="12">
        <v>0.0001316970044259334</v>
      </c>
      <c r="KJ20" s="12">
        <v>0.0013751885970517772</v>
      </c>
      <c r="KK20" s="12">
        <v>0.0013992814474604277</v>
      </c>
      <c r="KL20" s="12">
        <v>1.710065921380921e-05</v>
      </c>
      <c r="KM20" s="12">
        <v>0.0010227157760185502</v>
      </c>
      <c r="KN20" s="12">
        <v>1.7441869591116089e-05</v>
      </c>
      <c r="KO20" s="12">
        <v>8.6601217201798254e-06</v>
      </c>
      <c r="KP20" s="12">
        <v>2.544770200556015e-05</v>
      </c>
      <c r="KQ20" s="12">
        <v>1.7289961751957726e-05</v>
      </c>
      <c r="KR20" s="12">
        <v>3.6733469642468783e-05</v>
      </c>
      <c r="KS20" s="12">
        <v>0.00010678817521030856</v>
      </c>
      <c r="KT20" s="12">
        <v>1.720528325602962e-05</v>
      </c>
      <c r="KU20" s="12">
        <v>6.0698578512668767e-05</v>
      </c>
      <c r="KV20" s="12">
        <v>1.7458568332420227e-05</v>
      </c>
      <c r="KW20" s="12">
        <v>2.7652442105640937e-05</v>
      </c>
      <c r="KX20" s="12">
        <v>5.3522691689507813e-06</v>
      </c>
      <c r="KY20" s="12">
        <v>1.6761694185032808e-05</v>
      </c>
      <c r="KZ20" s="12">
        <v>2.469168135066022e-05</v>
      </c>
      <c r="LA20" s="12">
        <v>1.9637493082496764e-05</v>
      </c>
      <c r="LB20" s="12">
        <v>3.3769808147809985e-05</v>
      </c>
      <c r="LC20" s="12">
        <v>9.504137460130605e-06</v>
      </c>
      <c r="LD20" s="12">
        <v>6.9647624904162222e-05</v>
      </c>
      <c r="LE20" s="12">
        <v>7.0325017392498955e-05</v>
      </c>
      <c r="LF20" s="12">
        <v>3.2685186635381476e-05</v>
      </c>
      <c r="LG20" s="12">
        <v>0.00013681010545797762</v>
      </c>
      <c r="LH20" s="12">
        <v>7.0965550504785077e-05</v>
      </c>
      <c r="LI20" s="12">
        <v>2.2606086668011614e-05</v>
      </c>
      <c r="LJ20" s="12">
        <v>2.3149000263235466e-05</v>
      </c>
      <c r="LK20" s="12">
        <v>4.4827091364792389e-05</v>
      </c>
      <c r="LL20" s="12">
        <v>3.8817003841312804e-05</v>
      </c>
      <c r="LM20" s="12">
        <v>3.3534741910558502e-05</v>
      </c>
      <c r="LN20" s="12">
        <v>8.0321172032356546e-05</v>
      </c>
      <c r="LO20" s="12">
        <v>0.00032826668906681708</v>
      </c>
      <c r="LP20" s="12">
        <v>0.00020891596904465217</v>
      </c>
      <c r="LQ20" s="12">
        <v>5.1391192587052442e-05</v>
      </c>
      <c r="LR20" s="12">
        <v>0.00011710639812191273</v>
      </c>
      <c r="LS20" s="12">
        <v>8.1951478106124571e-05</v>
      </c>
      <c r="LT20" s="12">
        <v>4.668549508796683e-05</v>
      </c>
      <c r="LU20" s="12">
        <v>0.00048393507035452565</v>
      </c>
      <c r="LV20" s="12">
        <v>2.2414498395027701e-05</v>
      </c>
      <c r="LW20" s="12">
        <v>0.0012172074472010517</v>
      </c>
      <c r="LX20" s="12">
        <v>3.634198767321172e-05</v>
      </c>
      <c r="LY20" s="12">
        <v>3.7967249256818247e-05</v>
      </c>
      <c r="LZ20" s="12">
        <v>3.6031727703795376e-05</v>
      </c>
      <c r="MA20" s="12">
        <v>9.7044376051110313e-06</v>
      </c>
      <c r="MB20" s="12">
        <v>0.00014510661599952791</v>
      </c>
      <c r="MC20" s="12">
        <v>0.00041162806249359736</v>
      </c>
      <c r="MD20" s="12">
        <v>6.9132108733574053e-05</v>
      </c>
      <c r="ME20" s="12">
        <v>1.672551493029039e-05</v>
      </c>
      <c r="MF20" s="12">
        <v>6.2642769628017513e-05</v>
      </c>
      <c r="MG20" s="12">
        <v>7.2695270893779083e-05</v>
      </c>
      <c r="MH20" s="12">
        <v>5.5013912781985131e-05</v>
      </c>
      <c r="MI20" s="12">
        <v>4.5695219109171686e-05</v>
      </c>
      <c r="MJ20" s="12">
        <v>8.6376320976976715e-05</v>
      </c>
      <c r="MK20" s="12">
        <v>7.1701168499983521e-05</v>
      </c>
      <c r="ML20" s="12">
        <v>0.00028518178851861257</v>
      </c>
      <c r="MM20" s="12">
        <v>4.404848298922834e-05</v>
      </c>
      <c r="MN20" s="12">
        <v>9.257200136906386e-05</v>
      </c>
      <c r="MO20" s="12">
        <v>3.0838709003521107e-05</v>
      </c>
      <c r="MP20" s="12">
        <v>5.5385641915161175e-05</v>
      </c>
      <c r="MQ20" s="12">
        <v>4.4215157488028833e-05</v>
      </c>
      <c r="MR20" s="12">
        <v>5.7445375543323933e-05</v>
      </c>
      <c r="MS20" s="12">
        <v>4.6598108248625744e-05</v>
      </c>
      <c r="MT20" s="12">
        <v>6.5403719804326268e-07</v>
      </c>
      <c r="MU20" s="12">
        <v>4.0908708407340901e-05</v>
      </c>
      <c r="MV20" s="12">
        <v>2.6429671075871058e-05</v>
      </c>
      <c r="MW20" s="12">
        <v>6.7301575376101336e-05</v>
      </c>
      <c r="MX20" s="12">
        <v>0.00051796638246112475</v>
      </c>
      <c r="MY20" s="12">
        <v>0.00012991871752083902</v>
      </c>
      <c r="MZ20" s="12">
        <v>0.00011929535958491835</v>
      </c>
      <c r="NA20" s="12">
        <v>6.6489202783752565e-05</v>
      </c>
      <c r="NB20" s="12">
        <v>0.00021049218075949204</v>
      </c>
      <c r="NC20" s="12">
        <v>9.4317739616343985e-05</v>
      </c>
      <c r="ND20" s="12">
        <v>5.6691080559130069e-05</v>
      </c>
      <c r="NE20" s="12">
        <v>7.2015932950883846e-05</v>
      </c>
      <c r="NF20" s="12">
        <v>8.0779318809338379e-05</v>
      </c>
      <c r="NG20" s="12">
        <v>9.2092764308263596e-05</v>
      </c>
      <c r="NH20" s="12">
        <v>0.00014806859925679464</v>
      </c>
      <c r="NI20" s="12">
        <v>0.00012926891031477507</v>
      </c>
      <c r="NJ20" s="12">
        <v>0.00011509332124309313</v>
      </c>
      <c r="NK20" s="12">
        <v>0.00020318531009016688</v>
      </c>
      <c r="NL20" s="12">
        <v>0.00010367193538723158</v>
      </c>
      <c r="NM20" s="12">
        <v>0.00036342682863997145</v>
      </c>
      <c r="NN20" s="12">
        <v>0.00011111240313280283</v>
      </c>
      <c r="NO20" s="12">
        <v>0</v>
      </c>
      <c r="NP20" s="12">
        <v>0.00041361848783956354</v>
      </c>
    </row>
    <row r="21">
      <c r="A21" s="9">
        <v>18</v>
      </c>
      <c r="B21" s="63" t="s">
        <v>769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0.010191373289410522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0.00026915909804417346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0.0066482209948476034</v>
      </c>
      <c r="AS21" s="12">
        <v>0</v>
      </c>
      <c r="AT21" s="12">
        <v>0.0031195377833099633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0.0048217455968259573</v>
      </c>
      <c r="BA21" s="12">
        <v>0</v>
      </c>
      <c r="BB21" s="12">
        <v>0</v>
      </c>
      <c r="BC21" s="12">
        <v>0</v>
      </c>
      <c r="BD21" s="12">
        <v>0.00070384379322896429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0.00034254348151255704</v>
      </c>
      <c r="BO21" s="12">
        <v>0.00055092043788808234</v>
      </c>
      <c r="BP21" s="12">
        <v>0</v>
      </c>
      <c r="BQ21" s="12">
        <v>0</v>
      </c>
      <c r="BR21" s="12">
        <v>0</v>
      </c>
      <c r="BS21" s="12">
        <v>0</v>
      </c>
      <c r="BT21" s="12">
        <v>0.00039732255434605932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6.4541595345504833e-05</v>
      </c>
      <c r="CF21" s="12">
        <v>0</v>
      </c>
      <c r="CG21" s="12">
        <v>0</v>
      </c>
      <c r="CH21" s="12">
        <v>0</v>
      </c>
      <c r="CI21" s="12">
        <v>0</v>
      </c>
      <c r="CJ21" s="12">
        <v>0.1686227709931265</v>
      </c>
      <c r="CK21" s="12">
        <v>0.10652102979600155</v>
      </c>
      <c r="CL21" s="12">
        <v>0.068100221196702393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0.0031486334118496517</v>
      </c>
      <c r="CS21" s="12">
        <v>0</v>
      </c>
      <c r="CT21" s="12">
        <v>0.67642274210805198</v>
      </c>
      <c r="CU21" s="12">
        <v>0</v>
      </c>
      <c r="CV21" s="12">
        <v>0.0070695028369185215</v>
      </c>
      <c r="CW21" s="12">
        <v>0</v>
      </c>
      <c r="CX21" s="12">
        <v>0.61819116866809154</v>
      </c>
      <c r="CY21" s="12">
        <v>0.0034836473771989924</v>
      </c>
      <c r="CZ21" s="12">
        <v>0.0031882073934573368</v>
      </c>
      <c r="DA21" s="12">
        <v>0.0033144997159901073</v>
      </c>
      <c r="DB21" s="12">
        <v>0.056529178457332831</v>
      </c>
      <c r="DC21" s="12">
        <v>0.01841492863239326</v>
      </c>
      <c r="DD21" s="12">
        <v>0.065864188976047872</v>
      </c>
      <c r="DE21" s="12">
        <v>0.019746799470471168</v>
      </c>
      <c r="DF21" s="12">
        <v>0.00010630398542539253</v>
      </c>
      <c r="DG21" s="12">
        <v>0.03814127927701258</v>
      </c>
      <c r="DH21" s="12">
        <v>0.010152919689711059</v>
      </c>
      <c r="DI21" s="12">
        <v>0.0023505069768979983</v>
      </c>
      <c r="DJ21" s="12">
        <v>0.0077711972977596386</v>
      </c>
      <c r="DK21" s="12">
        <v>0.088028755454814783</v>
      </c>
      <c r="DL21" s="12">
        <v>0.00027192995884148523</v>
      </c>
      <c r="DM21" s="12">
        <v>0.0078597241908185626</v>
      </c>
      <c r="DN21" s="12">
        <v>0</v>
      </c>
      <c r="DO21" s="12">
        <v>0</v>
      </c>
      <c r="DP21" s="12">
        <v>0</v>
      </c>
      <c r="DQ21" s="12">
        <v>0</v>
      </c>
      <c r="DR21" s="12">
        <v>0.0068485714080346281</v>
      </c>
      <c r="DS21" s="12">
        <v>0</v>
      </c>
      <c r="DT21" s="12">
        <v>0.0015281823849189202</v>
      </c>
      <c r="DU21" s="12">
        <v>5.7908788388287533</v>
      </c>
      <c r="DV21" s="12">
        <v>8.0137681168640249</v>
      </c>
      <c r="DW21" s="12">
        <v>0</v>
      </c>
      <c r="DX21" s="12">
        <v>1.9396929243185023e-05</v>
      </c>
      <c r="DY21" s="12">
        <v>0.0012424579786007776</v>
      </c>
      <c r="DZ21" s="12">
        <v>0.00053642475109560083</v>
      </c>
      <c r="EA21" s="12">
        <v>0</v>
      </c>
      <c r="EB21" s="12">
        <v>0</v>
      </c>
      <c r="EC21" s="12">
        <v>0</v>
      </c>
      <c r="ED21" s="12">
        <v>0</v>
      </c>
      <c r="EE21" s="12">
        <v>0.092858750936686385</v>
      </c>
      <c r="EF21" s="12">
        <v>0.94575464552662281</v>
      </c>
      <c r="EG21" s="12">
        <v>0</v>
      </c>
      <c r="EH21" s="12">
        <v>0.0059422492573019993</v>
      </c>
      <c r="EI21" s="12">
        <v>0.12226687042127457</v>
      </c>
      <c r="EJ21" s="12">
        <v>0.026374731183775025</v>
      </c>
      <c r="EK21" s="12">
        <v>0.052176344825220232</v>
      </c>
      <c r="EL21" s="12">
        <v>0.060022094637205731</v>
      </c>
      <c r="EM21" s="12">
        <v>0.011828680852911775</v>
      </c>
      <c r="EN21" s="12">
        <v>0.046581128007032957</v>
      </c>
      <c r="EO21" s="12">
        <v>0.074861358325395727</v>
      </c>
      <c r="EP21" s="12">
        <v>0.16737930262165077</v>
      </c>
      <c r="EQ21" s="12">
        <v>0.030255246689610243</v>
      </c>
      <c r="ER21" s="12">
        <v>0.006531571239621484</v>
      </c>
      <c r="ES21" s="3">
        <v>0</v>
      </c>
      <c r="ET21" s="12">
        <v>0.068893870802310145</v>
      </c>
      <c r="EU21" s="12">
        <v>0.00018701572107519731</v>
      </c>
      <c r="EV21" s="12">
        <v>0.00060569053608024008</v>
      </c>
      <c r="EW21" s="12">
        <v>0</v>
      </c>
      <c r="EX21" s="12">
        <v>0.034312212851160415</v>
      </c>
      <c r="EY21" s="12">
        <v>0</v>
      </c>
      <c r="EZ21" s="12">
        <v>0.00071513544406664781</v>
      </c>
      <c r="FA21" s="12">
        <v>0</v>
      </c>
      <c r="FB21" s="12">
        <v>0.000700954743377371</v>
      </c>
      <c r="FC21" s="12">
        <v>0.010832147868129348</v>
      </c>
      <c r="FD21" s="12">
        <v>0</v>
      </c>
      <c r="FE21" s="12">
        <v>0.0075609172151093525</v>
      </c>
      <c r="FF21" s="12">
        <v>0.0056176612018474497</v>
      </c>
      <c r="FG21" s="3">
        <v>0</v>
      </c>
      <c r="FH21" s="12">
        <v>0.0011648789630643319</v>
      </c>
      <c r="FI21" s="12">
        <v>0</v>
      </c>
      <c r="FJ21" s="12">
        <v>0.0010965371404923823</v>
      </c>
      <c r="FK21" s="12">
        <v>0.006132583387493294</v>
      </c>
      <c r="FL21" s="12">
        <v>0.0035169502226470202</v>
      </c>
      <c r="FM21" s="12">
        <v>0</v>
      </c>
      <c r="FN21" s="12">
        <v>0.00077455141873939218</v>
      </c>
      <c r="FO21" s="12">
        <v>0.0010270794598193761</v>
      </c>
      <c r="FP21" s="12">
        <v>0</v>
      </c>
      <c r="FQ21" s="12">
        <v>0.0010915369908205178</v>
      </c>
      <c r="FR21" s="12">
        <v>0.0019464878129608178</v>
      </c>
      <c r="FS21" s="12">
        <v>0.00025349054409849693</v>
      </c>
      <c r="FT21" s="12">
        <v>0.0017694379195182556</v>
      </c>
      <c r="FU21" s="12">
        <v>0.0027409055352192301</v>
      </c>
      <c r="FV21" s="12">
        <v>0</v>
      </c>
      <c r="FW21" s="12">
        <v>0</v>
      </c>
      <c r="FX21" s="12">
        <v>0</v>
      </c>
      <c r="FY21" s="12">
        <v>0.0016039585646179741</v>
      </c>
      <c r="FZ21" s="12">
        <v>0</v>
      </c>
      <c r="GA21" s="12">
        <v>0</v>
      </c>
      <c r="GB21" s="12">
        <v>0</v>
      </c>
      <c r="GC21" s="12">
        <v>0.00032135299159037899</v>
      </c>
      <c r="GD21" s="12">
        <v>0.0028749794775684533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7.1541345008394559e-05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0.001328819943749961</v>
      </c>
      <c r="HB21" s="12">
        <v>0</v>
      </c>
      <c r="HC21" s="12">
        <v>0</v>
      </c>
      <c r="HD21" s="12">
        <v>0.0014868748572106837</v>
      </c>
      <c r="HE21" s="12">
        <v>0</v>
      </c>
      <c r="HF21" s="12">
        <v>0</v>
      </c>
      <c r="HG21" s="12">
        <v>0.0006740489498246573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0.0025351799488537649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0.00037430292831667296</v>
      </c>
      <c r="HX21" s="12">
        <v>0.0015799270408477974</v>
      </c>
      <c r="HY21" s="12">
        <v>0.00072391628887893977</v>
      </c>
      <c r="HZ21" s="12">
        <v>0.00037404947960349136</v>
      </c>
      <c r="IA21" s="12">
        <v>0</v>
      </c>
      <c r="IB21" s="12">
        <v>0</v>
      </c>
      <c r="IC21" s="12">
        <v>0.0020732521904963264</v>
      </c>
      <c r="ID21" s="12">
        <v>0.0012161240475933072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2.2035989413376837</v>
      </c>
      <c r="JK21" s="12">
        <v>2.2719843746886843</v>
      </c>
      <c r="JL21" s="12">
        <v>4.5204743016002098</v>
      </c>
      <c r="JM21" s="12">
        <v>0.026242163944698142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9.3973119748204211e-06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3.5004442366508203e-05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0.0011225124675858702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0.0010569065448231179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2.1408091243037152e-05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0</v>
      </c>
      <c r="ND21" s="12">
        <v>0</v>
      </c>
      <c r="NE21" s="12">
        <v>0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</v>
      </c>
      <c r="NL21" s="12">
        <v>0</v>
      </c>
      <c r="NM21" s="12">
        <v>0</v>
      </c>
      <c r="NN21" s="12">
        <v>0</v>
      </c>
      <c r="NO21" s="12">
        <v>0</v>
      </c>
      <c r="NP21" s="12">
        <v>0</v>
      </c>
    </row>
    <row r="22">
      <c r="A22" s="9">
        <v>19</v>
      </c>
      <c r="B22" s="63" t="s">
        <v>770</v>
      </c>
      <c r="C22" s="12">
        <v>0.0021205465539766372</v>
      </c>
      <c r="D22" s="12">
        <v>0.0053722519188397428</v>
      </c>
      <c r="E22" s="12">
        <v>0.0027895541611016226</v>
      </c>
      <c r="F22" s="12">
        <v>0.0037936476290266188</v>
      </c>
      <c r="G22" s="12">
        <v>0.0030997856391597315</v>
      </c>
      <c r="H22" s="12">
        <v>0.0042281117890348666</v>
      </c>
      <c r="I22" s="12">
        <v>0.0034109494305580561</v>
      </c>
      <c r="J22" s="12">
        <v>0.0032022401828470173</v>
      </c>
      <c r="K22" s="12">
        <v>0.0055383242786654976</v>
      </c>
      <c r="L22" s="12">
        <v>0.0036990123500728334</v>
      </c>
      <c r="M22" s="12">
        <v>0.00020056028457991212</v>
      </c>
      <c r="N22" s="12">
        <v>0.0057148475919278864</v>
      </c>
      <c r="O22" s="12">
        <v>0.0024282336354458831</v>
      </c>
      <c r="P22" s="12">
        <v>0.00044400775685937921</v>
      </c>
      <c r="Q22" s="12">
        <v>0.00026761000978952888</v>
      </c>
      <c r="R22" s="12">
        <v>0.00058331129447224226</v>
      </c>
      <c r="S22" s="12">
        <v>0.0011854248578581322</v>
      </c>
      <c r="T22" s="12">
        <v>0.00073685264235765022</v>
      </c>
      <c r="U22" s="12">
        <v>0.00060499552563156582</v>
      </c>
      <c r="V22" s="12">
        <v>0.0004226230142448861</v>
      </c>
      <c r="W22" s="12">
        <v>0.0014743432836886844</v>
      </c>
      <c r="X22" s="12">
        <v>0.0011724901825288035</v>
      </c>
      <c r="Y22" s="12">
        <v>0.0044785792237483279</v>
      </c>
      <c r="Z22" s="12">
        <v>0.0046163824898239458</v>
      </c>
      <c r="AA22" s="12">
        <v>0.0084786811309711212</v>
      </c>
      <c r="AB22" s="12">
        <v>0.0035955691344819337</v>
      </c>
      <c r="AC22" s="12">
        <v>0.0032977982249995513</v>
      </c>
      <c r="AD22" s="12">
        <v>0.0026392328050021453</v>
      </c>
      <c r="AE22" s="12">
        <v>0.016367796467610496</v>
      </c>
      <c r="AF22" s="12">
        <v>0.015644985199766204</v>
      </c>
      <c r="AG22" s="12">
        <v>0.011030125507544274</v>
      </c>
      <c r="AH22" s="12">
        <v>0.00026842036436915134</v>
      </c>
      <c r="AI22" s="12">
        <v>0.0045150866601862223</v>
      </c>
      <c r="AJ22" s="12">
        <v>0.0028031748967328233</v>
      </c>
      <c r="AK22" s="12">
        <v>0.0011197505125059781</v>
      </c>
      <c r="AL22" s="12">
        <v>0.00059629345671668435</v>
      </c>
      <c r="AM22" s="12">
        <v>0.0004527166269009954</v>
      </c>
      <c r="AN22" s="12">
        <v>0.011078324282992052</v>
      </c>
      <c r="AO22" s="12">
        <v>0.0021076191585105361</v>
      </c>
      <c r="AP22" s="12">
        <v>0.00016822432930174421</v>
      </c>
      <c r="AQ22" s="12">
        <v>0.00045865416368789924</v>
      </c>
      <c r="AR22" s="12">
        <v>0.0038864262938016064</v>
      </c>
      <c r="AS22" s="12">
        <v>0.0024174300110638498</v>
      </c>
      <c r="AT22" s="12">
        <v>0.0022633767358622133</v>
      </c>
      <c r="AU22" s="12">
        <v>0.0027347094127656208</v>
      </c>
      <c r="AV22" s="12">
        <v>0.0042166698159838856</v>
      </c>
      <c r="AW22" s="12">
        <v>0.0027565640523021626</v>
      </c>
      <c r="AX22" s="12">
        <v>0.0070394132792529589</v>
      </c>
      <c r="AY22" s="12">
        <v>0.0018463452078615809</v>
      </c>
      <c r="AZ22" s="12">
        <v>0.0051115829608697058</v>
      </c>
      <c r="BA22" s="12">
        <v>0.0039140266470549237</v>
      </c>
      <c r="BB22" s="12">
        <v>0.0019996662743226538</v>
      </c>
      <c r="BC22" s="12">
        <v>0.00097128026121304971</v>
      </c>
      <c r="BD22" s="12">
        <v>0.0013417001714827847</v>
      </c>
      <c r="BE22" s="12">
        <v>0.00077051957771485957</v>
      </c>
      <c r="BF22" s="12">
        <v>0.00014090563500632609</v>
      </c>
      <c r="BG22" s="12">
        <v>0.0041916910270020325</v>
      </c>
      <c r="BH22" s="12">
        <v>0.0012359796938318289</v>
      </c>
      <c r="BI22" s="12">
        <v>0.0013211734472936632</v>
      </c>
      <c r="BJ22" s="12">
        <v>0.0054611238171926157</v>
      </c>
      <c r="BK22" s="12">
        <v>0.0009159416469228112</v>
      </c>
      <c r="BL22" s="12">
        <v>0.0013705663594234616</v>
      </c>
      <c r="BM22" s="12">
        <v>0.002512094044356151</v>
      </c>
      <c r="BN22" s="12">
        <v>0.00013144053410660755</v>
      </c>
      <c r="BO22" s="12">
        <v>0.0021544992337272353</v>
      </c>
      <c r="BP22" s="12">
        <v>0.00095914871001083328</v>
      </c>
      <c r="BQ22" s="12">
        <v>0.00047512582657224469</v>
      </c>
      <c r="BR22" s="12">
        <v>0.00056333937090768862</v>
      </c>
      <c r="BS22" s="12">
        <v>0.00074728779899555094</v>
      </c>
      <c r="BT22" s="12">
        <v>0.0093263038569968704</v>
      </c>
      <c r="BU22" s="12">
        <v>0.0017927665433998602</v>
      </c>
      <c r="BV22" s="12">
        <v>0.00038857533062523921</v>
      </c>
      <c r="BW22" s="12">
        <v>0.00043240916602831455</v>
      </c>
      <c r="BX22" s="12">
        <v>0.00065010925117660562</v>
      </c>
      <c r="BY22" s="12">
        <v>0.00019289047603616259</v>
      </c>
      <c r="BZ22" s="12">
        <v>0.00099739735262071097</v>
      </c>
      <c r="CA22" s="12">
        <v>0.00029123491483398778</v>
      </c>
      <c r="CB22" s="12">
        <v>0.00075517579325486421</v>
      </c>
      <c r="CC22" s="12">
        <v>0.00048744242689579431</v>
      </c>
      <c r="CD22" s="12">
        <v>0.0014243099061886405</v>
      </c>
      <c r="CE22" s="12">
        <v>0.002052578652378199</v>
      </c>
      <c r="CF22" s="12">
        <v>0.00053534840223544368</v>
      </c>
      <c r="CG22" s="12">
        <v>0.0004035000907100824</v>
      </c>
      <c r="CH22" s="12">
        <v>0.00058437634379665516</v>
      </c>
      <c r="CI22" s="12">
        <v>0.00048738438762224452</v>
      </c>
      <c r="CJ22" s="12">
        <v>0.024025613947293505</v>
      </c>
      <c r="CK22" s="12">
        <v>0.018441154658432386</v>
      </c>
      <c r="CL22" s="12">
        <v>0.014861446366913276</v>
      </c>
      <c r="CM22" s="12">
        <v>0.00073194964950488897</v>
      </c>
      <c r="CN22" s="12">
        <v>0.0012399949517143548</v>
      </c>
      <c r="CO22" s="12">
        <v>0.00052818454270877756</v>
      </c>
      <c r="CP22" s="12">
        <v>0.00029858335233483324</v>
      </c>
      <c r="CQ22" s="12">
        <v>0.0013777731591000798</v>
      </c>
      <c r="CR22" s="12">
        <v>0.00095855212751315942</v>
      </c>
      <c r="CS22" s="12">
        <v>0.00038055948342119537</v>
      </c>
      <c r="CT22" s="12">
        <v>0.09360184127557733</v>
      </c>
      <c r="CU22" s="12">
        <v>0.0039979983184350865</v>
      </c>
      <c r="CV22" s="12">
        <v>0.063061724690611248</v>
      </c>
      <c r="CW22" s="12">
        <v>0.00089129263657805905</v>
      </c>
      <c r="CX22" s="12">
        <v>0.078685547123406072</v>
      </c>
      <c r="CY22" s="12">
        <v>0.0089524200918191955</v>
      </c>
      <c r="CZ22" s="12">
        <v>0.08136727576291318</v>
      </c>
      <c r="DA22" s="12">
        <v>0.047191205861650896</v>
      </c>
      <c r="DB22" s="12">
        <v>0.0095004092914981741</v>
      </c>
      <c r="DC22" s="12">
        <v>0.017595944709924944</v>
      </c>
      <c r="DD22" s="12">
        <v>0.014355218199308918</v>
      </c>
      <c r="DE22" s="12">
        <v>0.0058626048744229477</v>
      </c>
      <c r="DF22" s="12">
        <v>0.011861351953766237</v>
      </c>
      <c r="DG22" s="12">
        <v>0.064867299312326432</v>
      </c>
      <c r="DH22" s="12">
        <v>0.012177449573940159</v>
      </c>
      <c r="DI22" s="12">
        <v>0.0013992459359905302</v>
      </c>
      <c r="DJ22" s="12">
        <v>0.0037780547924507499</v>
      </c>
      <c r="DK22" s="12">
        <v>0.012134679896182946</v>
      </c>
      <c r="DL22" s="12">
        <v>0.01424746217621751</v>
      </c>
      <c r="DM22" s="12">
        <v>0.013287314369456737</v>
      </c>
      <c r="DN22" s="12">
        <v>0.017937147613276881</v>
      </c>
      <c r="DO22" s="12">
        <v>0.033541326174926632</v>
      </c>
      <c r="DP22" s="12">
        <v>0.04426555332071385</v>
      </c>
      <c r="DQ22" s="12">
        <v>0.013876179416628861</v>
      </c>
      <c r="DR22" s="12">
        <v>0.012364218477234323</v>
      </c>
      <c r="DS22" s="12">
        <v>0.018301043569189428</v>
      </c>
      <c r="DT22" s="12">
        <v>0.018117022991307127</v>
      </c>
      <c r="DU22" s="12">
        <v>0.73529267500634032</v>
      </c>
      <c r="DV22" s="12">
        <v>1.0096324579254541</v>
      </c>
      <c r="DW22" s="12">
        <v>0.032950297668944604</v>
      </c>
      <c r="DX22" s="12">
        <v>0.0040133359216827967</v>
      </c>
      <c r="DY22" s="12">
        <v>0.0097186534623133203</v>
      </c>
      <c r="DZ22" s="12">
        <v>0.011383853726194939</v>
      </c>
      <c r="EA22" s="12">
        <v>0.0004576387743003309</v>
      </c>
      <c r="EB22" s="12">
        <v>0.00056834883117104018</v>
      </c>
      <c r="EC22" s="12">
        <v>0.016831422625246763</v>
      </c>
      <c r="ED22" s="12">
        <v>0.0067226873161971862</v>
      </c>
      <c r="EE22" s="12">
        <v>0.015544571008906397</v>
      </c>
      <c r="EF22" s="12">
        <v>0.12238285562011147</v>
      </c>
      <c r="EG22" s="12">
        <v>0.0023095985134846649</v>
      </c>
      <c r="EH22" s="12">
        <v>0.0021755177586924848</v>
      </c>
      <c r="EI22" s="12">
        <v>0.021433274835171847</v>
      </c>
      <c r="EJ22" s="12">
        <v>0.0056045617200292802</v>
      </c>
      <c r="EK22" s="12">
        <v>0.011631466113408205</v>
      </c>
      <c r="EL22" s="12">
        <v>0.081917700939296789</v>
      </c>
      <c r="EM22" s="12">
        <v>0.0041541206168645472</v>
      </c>
      <c r="EN22" s="12">
        <v>0.0090360468578137166</v>
      </c>
      <c r="EO22" s="12">
        <v>0.009831924628371078</v>
      </c>
      <c r="EP22" s="12">
        <v>0.023905150949796818</v>
      </c>
      <c r="EQ22" s="12">
        <v>0.0039523051674876814</v>
      </c>
      <c r="ER22" s="12">
        <v>0.001123495117313379</v>
      </c>
      <c r="ES22" s="3">
        <v>0</v>
      </c>
      <c r="ET22" s="12">
        <v>0.0091952088730261044</v>
      </c>
      <c r="EU22" s="12">
        <v>0.00045039407526411917</v>
      </c>
      <c r="EV22" s="12">
        <v>0.00046132956317166074</v>
      </c>
      <c r="EW22" s="12">
        <v>0.00031420290657335173</v>
      </c>
      <c r="EX22" s="12">
        <v>0.0049986304509358238</v>
      </c>
      <c r="EY22" s="12">
        <v>0.0018441507679135532</v>
      </c>
      <c r="EZ22" s="12">
        <v>0.00062796407033449957</v>
      </c>
      <c r="FA22" s="12">
        <v>0.00026478303964331358</v>
      </c>
      <c r="FB22" s="12">
        <v>0.00074339713505450515</v>
      </c>
      <c r="FC22" s="12">
        <v>0.0022339111121621874</v>
      </c>
      <c r="FD22" s="12">
        <v>0.0013290242100823097</v>
      </c>
      <c r="FE22" s="12">
        <v>0.0020574380826095568</v>
      </c>
      <c r="FF22" s="12">
        <v>0.00090432524535043592</v>
      </c>
      <c r="FG22" s="3">
        <v>0</v>
      </c>
      <c r="FH22" s="12">
        <v>0.00049133979109261051</v>
      </c>
      <c r="FI22" s="12">
        <v>0.0014222073802753381</v>
      </c>
      <c r="FJ22" s="12">
        <v>0.00044965366469915265</v>
      </c>
      <c r="FK22" s="12">
        <v>0.0012169442667642125</v>
      </c>
      <c r="FL22" s="12">
        <v>0.0010350211604779795</v>
      </c>
      <c r="FM22" s="12">
        <v>0.0002333822591168929</v>
      </c>
      <c r="FN22" s="12">
        <v>0.00059629918145895854</v>
      </c>
      <c r="FO22" s="12">
        <v>0.00071169106780518245</v>
      </c>
      <c r="FP22" s="12">
        <v>0.00075369126592760688</v>
      </c>
      <c r="FQ22" s="12">
        <v>0.00058877015639002893</v>
      </c>
      <c r="FR22" s="12">
        <v>0.00080283335214449843</v>
      </c>
      <c r="FS22" s="12">
        <v>0.00055924502750403214</v>
      </c>
      <c r="FT22" s="12">
        <v>0.00080409549965235921</v>
      </c>
      <c r="FU22" s="12">
        <v>0.00097007157747735703</v>
      </c>
      <c r="FV22" s="12">
        <v>0.00032793087981556208</v>
      </c>
      <c r="FW22" s="12">
        <v>0.00022181904945722434</v>
      </c>
      <c r="FX22" s="12">
        <v>0.00031354533691948031</v>
      </c>
      <c r="FY22" s="12">
        <v>0.00047657826194546176</v>
      </c>
      <c r="FZ22" s="12">
        <v>0.00022890884968501321</v>
      </c>
      <c r="GA22" s="12">
        <v>0.00019710875906156961</v>
      </c>
      <c r="GB22" s="12">
        <v>0.00047563191237649105</v>
      </c>
      <c r="GC22" s="12">
        <v>0.00063274252633869045</v>
      </c>
      <c r="GD22" s="12">
        <v>0.00072836078919135251</v>
      </c>
      <c r="GE22" s="12">
        <v>0.00020014630308865596</v>
      </c>
      <c r="GF22" s="12">
        <v>0.00032650653005380755</v>
      </c>
      <c r="GG22" s="12">
        <v>0.00031102282062968963</v>
      </c>
      <c r="GH22" s="12">
        <v>0.0003790620160833373</v>
      </c>
      <c r="GI22" s="12">
        <v>0.00030515979377452348</v>
      </c>
      <c r="GJ22" s="12">
        <v>0.00015904782467820902</v>
      </c>
      <c r="GK22" s="12">
        <v>0.00029450497941948975</v>
      </c>
      <c r="GL22" s="12">
        <v>0.00033464287294801234</v>
      </c>
      <c r="GM22" s="12">
        <v>0.00066030063711631777</v>
      </c>
      <c r="GN22" s="12">
        <v>0.00031010094142420319</v>
      </c>
      <c r="GO22" s="12">
        <v>0.00024855155723524689</v>
      </c>
      <c r="GP22" s="12">
        <v>0.00018513353723288966</v>
      </c>
      <c r="GQ22" s="12">
        <v>0.00042004092194450419</v>
      </c>
      <c r="GR22" s="12">
        <v>0.00023924402832592684</v>
      </c>
      <c r="GS22" s="12">
        <v>0.00029206916342716503</v>
      </c>
      <c r="GT22" s="12">
        <v>0.00080107248177278215</v>
      </c>
      <c r="GU22" s="12">
        <v>0.00031616175067467701</v>
      </c>
      <c r="GV22" s="12">
        <v>0.00066840377964182802</v>
      </c>
      <c r="GW22" s="12">
        <v>0.0016299046490599268</v>
      </c>
      <c r="GX22" s="12">
        <v>0.00073222392821026543</v>
      </c>
      <c r="GY22" s="12">
        <v>0.0069718414553817006</v>
      </c>
      <c r="GZ22" s="12">
        <v>0.00077187868406059206</v>
      </c>
      <c r="HA22" s="12">
        <v>0.00077797530256861424</v>
      </c>
      <c r="HB22" s="12">
        <v>0.00027724063087838528</v>
      </c>
      <c r="HC22" s="12">
        <v>0.00034395235797208846</v>
      </c>
      <c r="HD22" s="12">
        <v>0.00042131963898802094</v>
      </c>
      <c r="HE22" s="12">
        <v>0.00014083972157225591</v>
      </c>
      <c r="HF22" s="12">
        <v>0.00027989014205607223</v>
      </c>
      <c r="HG22" s="12">
        <v>0.00041712919711345671</v>
      </c>
      <c r="HH22" s="12">
        <v>0.00041694795665436703</v>
      </c>
      <c r="HI22" s="12">
        <v>0.00045642408630466164</v>
      </c>
      <c r="HJ22" s="12">
        <v>0.00019375388839593672</v>
      </c>
      <c r="HK22" s="12">
        <v>0.00012719439164704112</v>
      </c>
      <c r="HL22" s="12">
        <v>0.00074189763112962105</v>
      </c>
      <c r="HM22" s="12">
        <v>0.00018405641825822372</v>
      </c>
      <c r="HN22" s="12">
        <v>0.0011250675640855322</v>
      </c>
      <c r="HO22" s="12">
        <v>0.00081296227429395341</v>
      </c>
      <c r="HP22" s="12">
        <v>0.00024747780356695784</v>
      </c>
      <c r="HQ22" s="12">
        <v>0.00016962924144989157</v>
      </c>
      <c r="HR22" s="12">
        <v>9.3780764632367825e-05</v>
      </c>
      <c r="HS22" s="12">
        <v>0.00018903710636167991</v>
      </c>
      <c r="HT22" s="12">
        <v>9.7923564404391676e-05</v>
      </c>
      <c r="HU22" s="12">
        <v>7.2472921408385442e-05</v>
      </c>
      <c r="HV22" s="12">
        <v>0.00075636919355831435</v>
      </c>
      <c r="HW22" s="12">
        <v>0.00029879223638962454</v>
      </c>
      <c r="HX22" s="12">
        <v>0.00054086972050652676</v>
      </c>
      <c r="HY22" s="12">
        <v>0.00025731917071001968</v>
      </c>
      <c r="HZ22" s="12">
        <v>0.00018529373210595098</v>
      </c>
      <c r="IA22" s="12">
        <v>0.0001345718230789205</v>
      </c>
      <c r="IB22" s="12">
        <v>0.00028163454275963499</v>
      </c>
      <c r="IC22" s="12">
        <v>0.00070142760295092792</v>
      </c>
      <c r="ID22" s="12">
        <v>0.00042503561675129222</v>
      </c>
      <c r="IE22" s="12">
        <v>0.00011120628534303486</v>
      </c>
      <c r="IF22" s="12">
        <v>0.0002395158692987526</v>
      </c>
      <c r="IG22" s="12">
        <v>0.0014694246418051299</v>
      </c>
      <c r="IH22" s="12">
        <v>0.00013873119154035856</v>
      </c>
      <c r="II22" s="12">
        <v>0.00020850497511625468</v>
      </c>
      <c r="IJ22" s="12">
        <v>0.0011512551130653159</v>
      </c>
      <c r="IK22" s="12">
        <v>0.00087856953358244781</v>
      </c>
      <c r="IL22" s="12">
        <v>7.0831105990265514e-05</v>
      </c>
      <c r="IM22" s="12">
        <v>0.00099487994027140669</v>
      </c>
      <c r="IN22" s="12">
        <v>0.00025203302996586836</v>
      </c>
      <c r="IO22" s="12">
        <v>0.0010269336812049122</v>
      </c>
      <c r="IP22" s="12">
        <v>0.0013943784800494975</v>
      </c>
      <c r="IQ22" s="12">
        <v>0.00046867464463373336</v>
      </c>
      <c r="IR22" s="12">
        <v>0.00033327937934602553</v>
      </c>
      <c r="IS22" s="12">
        <v>0.0016589282702376442</v>
      </c>
      <c r="IT22" s="12">
        <v>0.0016961002155897931</v>
      </c>
      <c r="IU22" s="12">
        <v>0.00028272962001292485</v>
      </c>
      <c r="IV22" s="12">
        <v>0.0016572901882190034</v>
      </c>
      <c r="IW22" s="12">
        <v>0.0012423340443495458</v>
      </c>
      <c r="IX22" s="12">
        <v>0.00051467266332310617</v>
      </c>
      <c r="IY22" s="12">
        <v>0.0011963317200761655</v>
      </c>
      <c r="IZ22" s="12">
        <v>0.00057272361088992515</v>
      </c>
      <c r="JA22" s="12">
        <v>0.0010448611239390088</v>
      </c>
      <c r="JB22" s="12">
        <v>0.0010251823242685635</v>
      </c>
      <c r="JC22" s="12">
        <v>0.0019810258230118644</v>
      </c>
      <c r="JD22" s="12">
        <v>0.0016564989454005447</v>
      </c>
      <c r="JE22" s="12">
        <v>0.0029410286736701319</v>
      </c>
      <c r="JF22" s="12">
        <v>0.00082347893643346017</v>
      </c>
      <c r="JG22" s="12">
        <v>0.00065155306656800775</v>
      </c>
      <c r="JH22" s="12">
        <v>0.00069650556953392874</v>
      </c>
      <c r="JI22" s="12">
        <v>0.00096373818807978797</v>
      </c>
      <c r="JJ22" s="12">
        <v>0.28035818949127622</v>
      </c>
      <c r="JK22" s="12">
        <v>0.30385566258608437</v>
      </c>
      <c r="JL22" s="12">
        <v>0.5724527813147835</v>
      </c>
      <c r="JM22" s="12">
        <v>0.012129324182755453</v>
      </c>
      <c r="JN22" s="12">
        <v>0.0002260303738889323</v>
      </c>
      <c r="JO22" s="12">
        <v>0.00046997743489784436</v>
      </c>
      <c r="JP22" s="12">
        <v>0.0044181210269109584</v>
      </c>
      <c r="JQ22" s="12">
        <v>0.0023857767464156268</v>
      </c>
      <c r="JR22" s="12">
        <v>0.0017054586260008408</v>
      </c>
      <c r="JS22" s="12">
        <v>0.0014393169887066421</v>
      </c>
      <c r="JT22" s="12">
        <v>0.0013206580920828023</v>
      </c>
      <c r="JU22" s="12">
        <v>0.00036557258902798057</v>
      </c>
      <c r="JV22" s="12">
        <v>0.00027083652449333314</v>
      </c>
      <c r="JW22" s="12">
        <v>0.00011069120110709009</v>
      </c>
      <c r="JX22" s="12">
        <v>0.00018520818130138026</v>
      </c>
      <c r="JY22" s="12">
        <v>0.00049401747881175058</v>
      </c>
      <c r="JZ22" s="12">
        <v>0.00022362527337599266</v>
      </c>
      <c r="KA22" s="12">
        <v>2.2769570928564325e-05</v>
      </c>
      <c r="KB22" s="12">
        <v>0.00040494242317248006</v>
      </c>
      <c r="KC22" s="12">
        <v>0.0017352535872890741</v>
      </c>
      <c r="KD22" s="12">
        <v>0.0084504511400664371</v>
      </c>
      <c r="KE22" s="12">
        <v>0.0070391113689811102</v>
      </c>
      <c r="KF22" s="12">
        <v>0.005668812766399133</v>
      </c>
      <c r="KG22" s="12">
        <v>0.011119495307863058</v>
      </c>
      <c r="KH22" s="12">
        <v>0.015777444744111267</v>
      </c>
      <c r="KI22" s="12">
        <v>0.0019045372578103462</v>
      </c>
      <c r="KJ22" s="12">
        <v>0.019887300633888248</v>
      </c>
      <c r="KK22" s="12">
        <v>0.0029568372374652392</v>
      </c>
      <c r="KL22" s="12">
        <v>0.00024730131674433178</v>
      </c>
      <c r="KM22" s="12">
        <v>0.002300646839863313</v>
      </c>
      <c r="KN22" s="12">
        <v>0.0002522357332799634</v>
      </c>
      <c r="KO22" s="12">
        <v>0.00012523841787556443</v>
      </c>
      <c r="KP22" s="12">
        <v>0.00036801214125186716</v>
      </c>
      <c r="KQ22" s="12">
        <v>0.00025003891687786162</v>
      </c>
      <c r="KR22" s="12">
        <v>0.00053122135805353768</v>
      </c>
      <c r="KS22" s="12">
        <v>0.0015443180296177065</v>
      </c>
      <c r="KT22" s="12">
        <v>0.00024881433814781827</v>
      </c>
      <c r="KU22" s="12">
        <v>0.00086837324383587443</v>
      </c>
      <c r="KV22" s="12">
        <v>0.00025247722225771882</v>
      </c>
      <c r="KW22" s="12">
        <v>0.00039989600742403893</v>
      </c>
      <c r="KX22" s="12">
        <v>7.7401882377888678e-05</v>
      </c>
      <c r="KY22" s="12">
        <v>0.00024239937133400561</v>
      </c>
      <c r="KZ22" s="12">
        <v>0.00035707894264793929</v>
      </c>
      <c r="LA22" s="12">
        <v>0.00028398775954423499</v>
      </c>
      <c r="LB22" s="12">
        <v>0.00048836234420793418</v>
      </c>
      <c r="LC22" s="12">
        <v>0.00013744415808903044</v>
      </c>
      <c r="LD22" s="12">
        <v>0.00060276791402873425</v>
      </c>
      <c r="LE22" s="12">
        <v>0.00051108697879720681</v>
      </c>
      <c r="LF22" s="12">
        <v>0.00038644720985334005</v>
      </c>
      <c r="LG22" s="12">
        <v>0.0019621980261457761</v>
      </c>
      <c r="LH22" s="12">
        <v>0.0010165561804157653</v>
      </c>
      <c r="LI22" s="12">
        <v>0.00032691809886026361</v>
      </c>
      <c r="LJ22" s="12">
        <v>0.00033476944805672248</v>
      </c>
      <c r="LK22" s="12">
        <v>0.00064826733178680995</v>
      </c>
      <c r="LL22" s="12">
        <v>0.00056135240413858478</v>
      </c>
      <c r="LM22" s="12">
        <v>0.00048496293198249879</v>
      </c>
      <c r="LN22" s="12">
        <v>0.0011615652565024788</v>
      </c>
      <c r="LO22" s="12">
        <v>0.0047472312870822254</v>
      </c>
      <c r="LP22" s="12">
        <v>0.0030212399175781248</v>
      </c>
      <c r="LQ22" s="12">
        <v>0.00074319413286574876</v>
      </c>
      <c r="LR22" s="12">
        <v>0.0016935350908196907</v>
      </c>
      <c r="LS22" s="12">
        <v>0.0011851419405178843</v>
      </c>
      <c r="LT22" s="12">
        <v>0.00067514265174011792</v>
      </c>
      <c r="LU22" s="12">
        <v>0.0069984307985502831</v>
      </c>
      <c r="LV22" s="12">
        <v>0.00032414744355456433</v>
      </c>
      <c r="LW22" s="12">
        <v>0.00091190181555461289</v>
      </c>
      <c r="LX22" s="12">
        <v>0.00043158259151425881</v>
      </c>
      <c r="LY22" s="12">
        <v>0.0005126610994379496</v>
      </c>
      <c r="LZ22" s="12">
        <v>0.0004514557546277672</v>
      </c>
      <c r="MA22" s="12">
        <v>0.00013225315954162162</v>
      </c>
      <c r="MB22" s="12">
        <v>0.00094404282138215833</v>
      </c>
      <c r="MC22" s="12">
        <v>0.001793511248265779</v>
      </c>
      <c r="MD22" s="12">
        <v>0.00040487833903538723</v>
      </c>
      <c r="ME22" s="12">
        <v>0.0002418761647590565</v>
      </c>
      <c r="MF22" s="12">
        <v>0.00060599738881355854</v>
      </c>
      <c r="MG22" s="12">
        <v>0.00060175372311531113</v>
      </c>
      <c r="MH22" s="12">
        <v>0.00038592108540259239</v>
      </c>
      <c r="MI22" s="12">
        <v>0.00056819185729638428</v>
      </c>
      <c r="MJ22" s="12">
        <v>0.00072368307370864924</v>
      </c>
      <c r="MK22" s="12">
        <v>0.0010369070081131296</v>
      </c>
      <c r="ML22" s="12">
        <v>0.00065767910972811222</v>
      </c>
      <c r="MM22" s="12">
        <v>0.00042485293119396247</v>
      </c>
      <c r="MN22" s="12">
        <v>0.0013387307206110957</v>
      </c>
      <c r="MO22" s="12">
        <v>0.00044597423104645565</v>
      </c>
      <c r="MP22" s="12">
        <v>0.00047142423046200242</v>
      </c>
      <c r="MQ22" s="12">
        <v>0.00063941784524994673</v>
      </c>
      <c r="MR22" s="12">
        <v>0.00032327649414191131</v>
      </c>
      <c r="MS22" s="12">
        <v>0.0006738789062806608</v>
      </c>
      <c r="MT22" s="12">
        <v>9.4583640462970936e-06</v>
      </c>
      <c r="MU22" s="12">
        <v>0.00059160160605245971</v>
      </c>
      <c r="MV22" s="12">
        <v>0.000369095051977491</v>
      </c>
      <c r="MW22" s="12">
        <v>0.00094483078622723037</v>
      </c>
      <c r="MX22" s="12">
        <v>0.00048060609575352996</v>
      </c>
      <c r="MY22" s="12">
        <v>0.0018788205478472641</v>
      </c>
      <c r="MZ22" s="12">
        <v>0.0017251907741085988</v>
      </c>
      <c r="NA22" s="12">
        <v>0.00096153412521225354</v>
      </c>
      <c r="NB22" s="12">
        <v>0.0030440343155995167</v>
      </c>
      <c r="NC22" s="12">
        <v>0.001363976727905054</v>
      </c>
      <c r="ND22" s="12">
        <v>0.00081983850415605808</v>
      </c>
      <c r="NE22" s="12">
        <v>0.0010414589766775402</v>
      </c>
      <c r="NF22" s="12">
        <v>0.001168190749695062</v>
      </c>
      <c r="NG22" s="12">
        <v>0.0013318002301143973</v>
      </c>
      <c r="NH22" s="12">
        <v>0.0021412952042880605</v>
      </c>
      <c r="NI22" s="12">
        <v>0.0018694233558630038</v>
      </c>
      <c r="NJ22" s="12">
        <v>0.0016644229638183151</v>
      </c>
      <c r="NK22" s="12">
        <v>0.0014015975208350022</v>
      </c>
      <c r="NL22" s="12">
        <v>0.00075619820620445534</v>
      </c>
      <c r="NM22" s="12">
        <v>0.0020138658504080319</v>
      </c>
      <c r="NN22" s="12">
        <v>0.0013486670963975371</v>
      </c>
      <c r="NO22" s="12">
        <v>0</v>
      </c>
      <c r="NP22" s="12">
        <v>0.0031815397768636118</v>
      </c>
    </row>
    <row r="23">
      <c r="A23" s="9">
        <v>20</v>
      </c>
      <c r="B23" s="63" t="s">
        <v>771</v>
      </c>
      <c r="C23" s="12">
        <v>0.012583871588222967</v>
      </c>
      <c r="D23" s="12">
        <v>0.031880332058490883</v>
      </c>
      <c r="E23" s="12">
        <v>0.016553935722781882</v>
      </c>
      <c r="F23" s="12">
        <v>0.022512486002777683</v>
      </c>
      <c r="G23" s="12">
        <v>0.018394929534111742</v>
      </c>
      <c r="H23" s="12">
        <v>0.025090708673237941</v>
      </c>
      <c r="I23" s="12">
        <v>0.020241455933882661</v>
      </c>
      <c r="J23" s="12">
        <v>0.019002921289337782</v>
      </c>
      <c r="K23" s="12">
        <v>0.03286584838515743</v>
      </c>
      <c r="L23" s="12">
        <v>0.021950895786407826</v>
      </c>
      <c r="M23" s="12">
        <v>0.0011901765901428426</v>
      </c>
      <c r="N23" s="12">
        <v>0.033913383371954063</v>
      </c>
      <c r="O23" s="12">
        <v>0.014409766292257252</v>
      </c>
      <c r="P23" s="12">
        <v>0.0026348568419851406</v>
      </c>
      <c r="Q23" s="12">
        <v>0.0015880669974442938</v>
      </c>
      <c r="R23" s="12">
        <v>0.003461520055682627</v>
      </c>
      <c r="S23" s="12">
        <v>0.0070346176370427145</v>
      </c>
      <c r="T23" s="12">
        <v>0.0043726741171906443</v>
      </c>
      <c r="U23" s="12">
        <v>0.0035901998905518762</v>
      </c>
      <c r="V23" s="12">
        <v>0.002507954249583509</v>
      </c>
      <c r="W23" s="12">
        <v>0.0087491342852649284</v>
      </c>
      <c r="X23" s="12">
        <v>0.0069578599289535463</v>
      </c>
      <c r="Y23" s="12">
        <v>0.026577047197405307</v>
      </c>
      <c r="Z23" s="12">
        <v>0.026456180502256635</v>
      </c>
      <c r="AA23" s="12">
        <v>0.050314686272530273</v>
      </c>
      <c r="AB23" s="12">
        <v>0.021337036996452168</v>
      </c>
      <c r="AC23" s="12">
        <v>0.019569987421139731</v>
      </c>
      <c r="AD23" s="12">
        <v>0.013192790907685657</v>
      </c>
      <c r="AE23" s="12">
        <v>0.096614330839796592</v>
      </c>
      <c r="AF23" s="12">
        <v>0.092841387699935315</v>
      </c>
      <c r="AG23" s="12">
        <v>0.054656457828857308</v>
      </c>
      <c r="AH23" s="12">
        <v>0.0015928758510635529</v>
      </c>
      <c r="AI23" s="12">
        <v>0.0039261559879576946</v>
      </c>
      <c r="AJ23" s="12">
        <v>0.0028827186416919641</v>
      </c>
      <c r="AK23" s="12">
        <v>0.0041204963693414606</v>
      </c>
      <c r="AL23" s="12">
        <v>0.0020557559812227947</v>
      </c>
      <c r="AM23" s="12">
        <v>0.0026865375287763375</v>
      </c>
      <c r="AN23" s="12">
        <v>0.0040622205877212051</v>
      </c>
      <c r="AO23" s="12">
        <v>0.0026988047116156297</v>
      </c>
      <c r="AP23" s="12">
        <v>0.00099828666999942045</v>
      </c>
      <c r="AQ23" s="12">
        <v>0.0027217724074148813</v>
      </c>
      <c r="AR23" s="12">
        <v>0.0065963298089036365</v>
      </c>
      <c r="AS23" s="12">
        <v>0.0020425541650851238</v>
      </c>
      <c r="AT23" s="12">
        <v>0.0047024763009421147</v>
      </c>
      <c r="AU23" s="12">
        <v>0.0028890345468185487</v>
      </c>
      <c r="AV23" s="12">
        <v>0.024787852312311127</v>
      </c>
      <c r="AW23" s="12">
        <v>0.016358163886490244</v>
      </c>
      <c r="AX23" s="12">
        <v>0.018417006864696713</v>
      </c>
      <c r="AY23" s="12">
        <v>0.0024714802184359337</v>
      </c>
      <c r="AZ23" s="12">
        <v>0.0051494652788969791</v>
      </c>
      <c r="BA23" s="12">
        <v>0.0039539344528989398</v>
      </c>
      <c r="BB23" s="12">
        <v>0.0068493153074530976</v>
      </c>
      <c r="BC23" s="12">
        <v>0.0057638282264353144</v>
      </c>
      <c r="BD23" s="12">
        <v>0.006925133035286646</v>
      </c>
      <c r="BE23" s="12">
        <v>0.004572462417291691</v>
      </c>
      <c r="BF23" s="12">
        <v>0.00083617047390517141</v>
      </c>
      <c r="BG23" s="12">
        <v>0.0032381719099695257</v>
      </c>
      <c r="BH23" s="12">
        <v>0.0014924225989416447</v>
      </c>
      <c r="BI23" s="12">
        <v>0.0027508572607702077</v>
      </c>
      <c r="BJ23" s="12">
        <v>0.0048092149593304146</v>
      </c>
      <c r="BK23" s="12">
        <v>0.0054354345796216392</v>
      </c>
      <c r="BL23" s="12">
        <v>0.0041338607693357831</v>
      </c>
      <c r="BM23" s="12">
        <v>0.01451174250157445</v>
      </c>
      <c r="BN23" s="12">
        <v>0.00069701293164026851</v>
      </c>
      <c r="BO23" s="12">
        <v>0.012651882182366399</v>
      </c>
      <c r="BP23" s="12">
        <v>0.0056918364645905401</v>
      </c>
      <c r="BQ23" s="12">
        <v>0.0019002336396797821</v>
      </c>
      <c r="BR23" s="12">
        <v>0.0018120179608936777</v>
      </c>
      <c r="BS23" s="12">
        <v>0.0044345990350322644</v>
      </c>
      <c r="BT23" s="12">
        <v>0.029336536876484048</v>
      </c>
      <c r="BU23" s="12">
        <v>0.0067908948646883916</v>
      </c>
      <c r="BV23" s="12">
        <v>0.0023059064908381947</v>
      </c>
      <c r="BW23" s="12">
        <v>0.0025660278047971805</v>
      </c>
      <c r="BX23" s="12">
        <v>0.0038579164035708927</v>
      </c>
      <c r="BY23" s="12">
        <v>0.0011446619629634466</v>
      </c>
      <c r="BZ23" s="12">
        <v>0.0059188138002797428</v>
      </c>
      <c r="CA23" s="12">
        <v>0.0017282632929728793</v>
      </c>
      <c r="CB23" s="12">
        <v>0.0044814084326668946</v>
      </c>
      <c r="CC23" s="12">
        <v>0.0028926094054410548</v>
      </c>
      <c r="CD23" s="12">
        <v>0.0084522232854074009</v>
      </c>
      <c r="CE23" s="12">
        <v>0.0048483667610764638</v>
      </c>
      <c r="CF23" s="12">
        <v>0.0031768958507691326</v>
      </c>
      <c r="CG23" s="12">
        <v>0.0023944738764683296</v>
      </c>
      <c r="CH23" s="12">
        <v>0.0034678403337771589</v>
      </c>
      <c r="CI23" s="12">
        <v>0.0028922649853838508</v>
      </c>
      <c r="CJ23" s="12">
        <v>0.09883835066827841</v>
      </c>
      <c r="CK23" s="12">
        <v>0.057204291356662197</v>
      </c>
      <c r="CL23" s="12">
        <v>0.040660515012117829</v>
      </c>
      <c r="CM23" s="12">
        <v>0.0026810963907164449</v>
      </c>
      <c r="CN23" s="12">
        <v>0.0061869354371706618</v>
      </c>
      <c r="CO23" s="12">
        <v>0.002223831272668811</v>
      </c>
      <c r="CP23" s="12">
        <v>0.0016984886079801753</v>
      </c>
      <c r="CQ23" s="12">
        <v>0.0077776769233228902</v>
      </c>
      <c r="CR23" s="12">
        <v>0.0047993085683602109</v>
      </c>
      <c r="CS23" s="12">
        <v>0.0022383681304964931</v>
      </c>
      <c r="CT23" s="12">
        <v>0.3746957795710037</v>
      </c>
      <c r="CU23" s="12">
        <v>0.018027295725583006</v>
      </c>
      <c r="CV23" s="12">
        <v>0.0089547621571759908</v>
      </c>
      <c r="CW23" s="12">
        <v>0.0034441809415295625</v>
      </c>
      <c r="CX23" s="12">
        <v>0.31716908524230519</v>
      </c>
      <c r="CY23" s="12">
        <v>0.019649410608060601</v>
      </c>
      <c r="CZ23" s="12">
        <v>0.48203145596841729</v>
      </c>
      <c r="DA23" s="12">
        <v>0.27924180318595326</v>
      </c>
      <c r="DB23" s="12">
        <v>0.040364417514047582</v>
      </c>
      <c r="DC23" s="12">
        <v>0.013911094620783972</v>
      </c>
      <c r="DD23" s="12">
        <v>0.050634666322057223</v>
      </c>
      <c r="DE23" s="12">
        <v>0.016531680732380687</v>
      </c>
      <c r="DF23" s="12">
        <v>0.0036688721859871008</v>
      </c>
      <c r="DG23" s="12">
        <v>0.022458383980227925</v>
      </c>
      <c r="DH23" s="12">
        <v>0.006742321106949477</v>
      </c>
      <c r="DI23" s="12">
        <v>0.0024107895549382676</v>
      </c>
      <c r="DJ23" s="12">
        <v>0.0050045591462829142</v>
      </c>
      <c r="DK23" s="12">
        <v>0.050075205732636206</v>
      </c>
      <c r="DL23" s="12">
        <v>0.001661640906089254</v>
      </c>
      <c r="DM23" s="12">
        <v>0.010742236529022888</v>
      </c>
      <c r="DN23" s="12">
        <v>0.002222608771576381</v>
      </c>
      <c r="DO23" s="12">
        <v>0.001446265240022218</v>
      </c>
      <c r="DP23" s="12">
        <v>0.0016021897188787924</v>
      </c>
      <c r="DQ23" s="12">
        <v>0.0027093251266846392</v>
      </c>
      <c r="DR23" s="12">
        <v>0.012988537957126725</v>
      </c>
      <c r="DS23" s="12">
        <v>0.0076373359841942776</v>
      </c>
      <c r="DT23" s="12">
        <v>0.0053198128919980815</v>
      </c>
      <c r="DU23" s="12">
        <v>2.9603659113886254</v>
      </c>
      <c r="DV23" s="12">
        <v>4.0474356163539023</v>
      </c>
      <c r="DW23" s="12">
        <v>0.19246301192955284</v>
      </c>
      <c r="DX23" s="12">
        <v>0.0010180371172268598</v>
      </c>
      <c r="DY23" s="12">
        <v>0.0035428941958125051</v>
      </c>
      <c r="DZ23" s="12">
        <v>0.0025650852255301201</v>
      </c>
      <c r="EA23" s="12">
        <v>0.0027157468242267908</v>
      </c>
      <c r="EB23" s="12">
        <v>0.003334297930002025</v>
      </c>
      <c r="EC23" s="12">
        <v>0.023731756198400455</v>
      </c>
      <c r="ED23" s="12">
        <v>0.023399619037422395</v>
      </c>
      <c r="EE23" s="12">
        <v>0.064744864390255424</v>
      </c>
      <c r="EF23" s="12">
        <v>0.49650621535057138</v>
      </c>
      <c r="EG23" s="12">
        <v>0.013635957240882028</v>
      </c>
      <c r="EH23" s="12">
        <v>0.010714228962085511</v>
      </c>
      <c r="EI23" s="12">
        <v>0.096970948788101169</v>
      </c>
      <c r="EJ23" s="12">
        <v>0.022972239017332648</v>
      </c>
      <c r="EK23" s="12">
        <v>0.056333719823110265</v>
      </c>
      <c r="EL23" s="12">
        <v>0.058953473377825721</v>
      </c>
      <c r="EM23" s="12">
        <v>0.013937395123005757</v>
      </c>
      <c r="EN23" s="12">
        <v>0.034018738885209066</v>
      </c>
      <c r="EO23" s="12">
        <v>0.039861593061480113</v>
      </c>
      <c r="EP23" s="12">
        <v>0.1011441035866707</v>
      </c>
      <c r="EQ23" s="12">
        <v>0.016098035908352536</v>
      </c>
      <c r="ER23" s="12">
        <v>0.0050303270079297508</v>
      </c>
      <c r="ES23" s="3">
        <v>0</v>
      </c>
      <c r="ET23" s="12">
        <v>0.037875592423707465</v>
      </c>
      <c r="EU23" s="12">
        <v>0.0026274459655869211</v>
      </c>
      <c r="EV23" s="12">
        <v>0.0025909061928453391</v>
      </c>
      <c r="EW23" s="12">
        <v>0.0018645612950825309</v>
      </c>
      <c r="EX23" s="12">
        <v>0.021350227974882147</v>
      </c>
      <c r="EY23" s="12">
        <v>0.010943667522520519</v>
      </c>
      <c r="EZ23" s="12">
        <v>0.0034875894739733767</v>
      </c>
      <c r="FA23" s="12">
        <v>0.0015712910255907162</v>
      </c>
      <c r="FB23" s="12">
        <v>0.0042416881154635046</v>
      </c>
      <c r="FC23" s="12">
        <v>0.008846664083709925</v>
      </c>
      <c r="FD23" s="12">
        <v>0.0051551448793069471</v>
      </c>
      <c r="FE23" s="12">
        <v>0.010377560212469349</v>
      </c>
      <c r="FF23" s="12">
        <v>0.0037737687906161735</v>
      </c>
      <c r="FG23" s="3">
        <v>0</v>
      </c>
      <c r="FH23" s="12">
        <v>0.0024418636515192997</v>
      </c>
      <c r="FI23" s="12">
        <v>0.0030477155873102472</v>
      </c>
      <c r="FJ23" s="12">
        <v>0.0024026992990552614</v>
      </c>
      <c r="FK23" s="12">
        <v>0.005735899915178976</v>
      </c>
      <c r="FL23" s="12">
        <v>0.0052570593920801684</v>
      </c>
      <c r="FM23" s="12">
        <v>0.00041706594833851941</v>
      </c>
      <c r="FN23" s="12">
        <v>0.0016262930410992163</v>
      </c>
      <c r="FO23" s="12">
        <v>0.0035190497068970147</v>
      </c>
      <c r="FP23" s="12">
        <v>0.0044725988636336754</v>
      </c>
      <c r="FQ23" s="12">
        <v>0.0028293697548317856</v>
      </c>
      <c r="FR23" s="12">
        <v>0.0042650795100496013</v>
      </c>
      <c r="FS23" s="12">
        <v>0.003254838279008489</v>
      </c>
      <c r="FT23" s="12">
        <v>0.0041607132935225326</v>
      </c>
      <c r="FU23" s="12">
        <v>0.0050026283683366141</v>
      </c>
      <c r="FV23" s="12">
        <v>0.0019460266381199558</v>
      </c>
      <c r="FW23" s="12">
        <v>0.0013132369195714691</v>
      </c>
      <c r="FX23" s="12">
        <v>0.001834146388839941</v>
      </c>
      <c r="FY23" s="12">
        <v>0.0024395420897741732</v>
      </c>
      <c r="FZ23" s="12">
        <v>0.0013584043059286573</v>
      </c>
      <c r="GA23" s="12">
        <v>0.0011696943452117674</v>
      </c>
      <c r="GB23" s="12">
        <v>0.0027253353230387934</v>
      </c>
      <c r="GC23" s="12">
        <v>0.0020848656109834197</v>
      </c>
      <c r="GD23" s="12">
        <v>0.0036257501101419343</v>
      </c>
      <c r="GE23" s="12">
        <v>0.0011877199169252237</v>
      </c>
      <c r="GF23" s="12">
        <v>0.0018763198207089134</v>
      </c>
      <c r="GG23" s="12">
        <v>0.0018456898427772221</v>
      </c>
      <c r="GH23" s="12">
        <v>0.0019789287093761156</v>
      </c>
      <c r="GI23" s="12">
        <v>0.0017421945691857188</v>
      </c>
      <c r="GJ23" s="12">
        <v>0.0009385947078130102</v>
      </c>
      <c r="GK23" s="12">
        <v>0.001694862765043969</v>
      </c>
      <c r="GL23" s="12">
        <v>0.0019470696656142207</v>
      </c>
      <c r="GM23" s="12">
        <v>0.0039183947230545454</v>
      </c>
      <c r="GN23" s="12">
        <v>0.0018402191731897335</v>
      </c>
      <c r="GO23" s="12">
        <v>0.0013505677559669997</v>
      </c>
      <c r="GP23" s="12">
        <v>0.0010986302822936498</v>
      </c>
      <c r="GQ23" s="12">
        <v>0.0024926314461883124</v>
      </c>
      <c r="GR23" s="12">
        <v>0.0013661648643860864</v>
      </c>
      <c r="GS23" s="12">
        <v>0.0017332139398471538</v>
      </c>
      <c r="GT23" s="12">
        <v>0.0026843354697687646</v>
      </c>
      <c r="GU23" s="12">
        <v>0.001876185582503243</v>
      </c>
      <c r="GV23" s="12">
        <v>0.0039664808661344364</v>
      </c>
      <c r="GW23" s="12">
        <v>0.0022593761736482529</v>
      </c>
      <c r="GX23" s="12">
        <v>0.0030723179090417461</v>
      </c>
      <c r="GY23" s="12">
        <v>0.0016297301875118529</v>
      </c>
      <c r="GZ23" s="12">
        <v>0.0016567582473961504</v>
      </c>
      <c r="HA23" s="12">
        <v>0.0017673849294685907</v>
      </c>
      <c r="HB23" s="12">
        <v>0.0016159315295132535</v>
      </c>
      <c r="HC23" s="12">
        <v>0.0015184185180245637</v>
      </c>
      <c r="HD23" s="12">
        <v>0.0016356571015573888</v>
      </c>
      <c r="HE23" s="12">
        <v>0.00082291214532990184</v>
      </c>
      <c r="HF23" s="12">
        <v>0.0012021041683963766</v>
      </c>
      <c r="HG23" s="12">
        <v>0.002034097685633333</v>
      </c>
      <c r="HH23" s="12">
        <v>0.001612274007540378</v>
      </c>
      <c r="HI23" s="12">
        <v>0.0011642298996157386</v>
      </c>
      <c r="HJ23" s="12">
        <v>0.00097497518766034136</v>
      </c>
      <c r="HK23" s="12">
        <v>0.00053579452831213062</v>
      </c>
      <c r="HL23" s="12">
        <v>0.0021939703976692352</v>
      </c>
      <c r="HM23" s="12">
        <v>0.0010554561509002688</v>
      </c>
      <c r="HN23" s="12">
        <v>0.002099598111891907</v>
      </c>
      <c r="HO23" s="12">
        <v>0.0042000514599001585</v>
      </c>
      <c r="HP23" s="12">
        <v>0.0006328344756284794</v>
      </c>
      <c r="HQ23" s="12">
        <v>0.00084278290757479801</v>
      </c>
      <c r="HR23" s="12">
        <v>0.00028226536362671248</v>
      </c>
      <c r="HS23" s="12">
        <v>0.0010079179309312766</v>
      </c>
      <c r="HT23" s="12">
        <v>0.00048660131509050623</v>
      </c>
      <c r="HU23" s="12">
        <v>0.00030685597457847248</v>
      </c>
      <c r="HV23" s="12">
        <v>0.00069563790538671919</v>
      </c>
      <c r="HW23" s="12">
        <v>0.0016824267369830203</v>
      </c>
      <c r="HX23" s="12">
        <v>0.0028268864293625648</v>
      </c>
      <c r="HY23" s="12">
        <v>0.001351612811119521</v>
      </c>
      <c r="HZ23" s="12">
        <v>0.0009101943996780525</v>
      </c>
      <c r="IA23" s="12">
        <v>0.00059433483091332888</v>
      </c>
      <c r="IB23" s="12">
        <v>0.0016712922025923056</v>
      </c>
      <c r="IC23" s="12">
        <v>0.0036488847857485988</v>
      </c>
      <c r="ID23" s="12">
        <v>0.0020841539291527504</v>
      </c>
      <c r="IE23" s="12">
        <v>0.00064455548343165451</v>
      </c>
      <c r="IF23" s="12">
        <v>0.001421349103109719</v>
      </c>
      <c r="IG23" s="12">
        <v>0.0075677299884179166</v>
      </c>
      <c r="IH23" s="12">
        <v>0.00082326676410437831</v>
      </c>
      <c r="II23" s="12">
        <v>0.0012373224381460489</v>
      </c>
      <c r="IJ23" s="12">
        <v>0.0068318455357328891</v>
      </c>
      <c r="IK23" s="12">
        <v>0.0052136587952731524</v>
      </c>
      <c r="IL23" s="12">
        <v>0.0004203300986539586</v>
      </c>
      <c r="IM23" s="12">
        <v>0.0053734047349900411</v>
      </c>
      <c r="IN23" s="12">
        <v>0.0014956291712311925</v>
      </c>
      <c r="IO23" s="12">
        <v>0.0060439196010089865</v>
      </c>
      <c r="IP23" s="12">
        <v>0.0081122385369060412</v>
      </c>
      <c r="IQ23" s="12">
        <v>0.0026512259285675945</v>
      </c>
      <c r="IR23" s="12">
        <v>0.0019777660173638622</v>
      </c>
      <c r="IS23" s="12">
        <v>0.0098445093259543499</v>
      </c>
      <c r="IT23" s="12">
        <v>0.0066093014581738857</v>
      </c>
      <c r="IU23" s="12">
        <v>0.001677790674181501</v>
      </c>
      <c r="IV23" s="12">
        <v>0.0098347885236758532</v>
      </c>
      <c r="IW23" s="12">
        <v>0.0073453308553284614</v>
      </c>
      <c r="IX23" s="12">
        <v>0.0026949423004486326</v>
      </c>
      <c r="IY23" s="12">
        <v>0.0070361738119281911</v>
      </c>
      <c r="IZ23" s="12">
        <v>0.0032166183318934286</v>
      </c>
      <c r="JA23" s="12">
        <v>0.0062004760925987532</v>
      </c>
      <c r="JB23" s="12">
        <v>0.005515461283621171</v>
      </c>
      <c r="JC23" s="12">
        <v>0.01175591949301278</v>
      </c>
      <c r="JD23" s="12">
        <v>0.0098300930841893151</v>
      </c>
      <c r="JE23" s="12">
        <v>0.017449871560599725</v>
      </c>
      <c r="JF23" s="12">
        <v>0.0048867369463086339</v>
      </c>
      <c r="JG23" s="12">
        <v>0.0038664843774493399</v>
      </c>
      <c r="JH23" s="12">
        <v>0.0041332441539944738</v>
      </c>
      <c r="JI23" s="12">
        <v>0.0057190716142119374</v>
      </c>
      <c r="JJ23" s="12">
        <v>1.129844506663696</v>
      </c>
      <c r="JK23" s="12">
        <v>1.252716614187368</v>
      </c>
      <c r="JL23" s="12">
        <v>2.3018919924449972</v>
      </c>
      <c r="JM23" s="12">
        <v>0.065620766926243204</v>
      </c>
      <c r="JN23" s="12">
        <v>0.00094389270391428048</v>
      </c>
      <c r="JO23" s="12">
        <v>0.0027889676267781908</v>
      </c>
      <c r="JP23" s="12">
        <v>0.026218272623920815</v>
      </c>
      <c r="JQ23" s="12">
        <v>0.01415781613412926</v>
      </c>
      <c r="JR23" s="12">
        <v>0.010120632489004158</v>
      </c>
      <c r="JS23" s="12">
        <v>0.0085390024745881279</v>
      </c>
      <c r="JT23" s="12">
        <v>0.0078371266179241006</v>
      </c>
      <c r="JU23" s="12">
        <v>0.0021694022740860797</v>
      </c>
      <c r="JV23" s="12">
        <v>0.0016072139700179665</v>
      </c>
      <c r="JW23" s="12">
        <v>0.00065687021021332997</v>
      </c>
      <c r="JX23" s="12">
        <v>0.0010990732394977475</v>
      </c>
      <c r="JY23" s="12">
        <v>0.0029316274637058602</v>
      </c>
      <c r="JZ23" s="12">
        <v>0.0013270501978688235</v>
      </c>
      <c r="KA23" s="12">
        <v>0.00013512052171015204</v>
      </c>
      <c r="KB23" s="12">
        <v>0.002394552403758919</v>
      </c>
      <c r="KC23" s="12">
        <v>0.010297443493753894</v>
      </c>
      <c r="KD23" s="12">
        <v>0.050147162206710977</v>
      </c>
      <c r="KE23" s="12">
        <v>0.041771907056860867</v>
      </c>
      <c r="KF23" s="12">
        <v>0.033640019783226012</v>
      </c>
      <c r="KG23" s="12">
        <v>0.065985960467406068</v>
      </c>
      <c r="KH23" s="12">
        <v>0.09362743688784253</v>
      </c>
      <c r="KI23" s="12">
        <v>0.011302016568477442</v>
      </c>
      <c r="KJ23" s="12">
        <v>0.11801638447593929</v>
      </c>
      <c r="KK23" s="12">
        <v>0.017274681802740124</v>
      </c>
      <c r="KL23" s="12">
        <v>0.0014675499614348066</v>
      </c>
      <c r="KM23" s="12">
        <v>0.0029421629848330128</v>
      </c>
      <c r="KN23" s="12">
        <v>0.0014968320651126289</v>
      </c>
      <c r="KO23" s="12">
        <v>0.0007431971561779134</v>
      </c>
      <c r="KP23" s="12">
        <v>0.0021838792078089368</v>
      </c>
      <c r="KQ23" s="12">
        <v>0.0014837955885235582</v>
      </c>
      <c r="KR23" s="12">
        <v>0.0031524049034109452</v>
      </c>
      <c r="KS23" s="12">
        <v>0.0091643825218754617</v>
      </c>
      <c r="KT23" s="12">
        <v>0.0014765286216844493</v>
      </c>
      <c r="KU23" s="12">
        <v>0.0051450733294700615</v>
      </c>
      <c r="KV23" s="12">
        <v>0.0014982651231515321</v>
      </c>
      <c r="KW23" s="12">
        <v>0.0023730863142948978</v>
      </c>
      <c r="KX23" s="12">
        <v>0.00045932278482805732</v>
      </c>
      <c r="KY23" s="12">
        <v>0.0014384605498110221</v>
      </c>
      <c r="KZ23" s="12">
        <v>0.0021189987801558102</v>
      </c>
      <c r="LA23" s="12">
        <v>0.0016852567994935742</v>
      </c>
      <c r="LB23" s="12">
        <v>0.0028980684326461127</v>
      </c>
      <c r="LC23" s="12">
        <v>0.00081562917479944728</v>
      </c>
      <c r="LD23" s="12">
        <v>0.0035769806672785657</v>
      </c>
      <c r="LE23" s="12">
        <v>0.0025990629054162958</v>
      </c>
      <c r="LF23" s="12">
        <v>0.0022193297606733107</v>
      </c>
      <c r="LG23" s="12">
        <v>0.011630227240715116</v>
      </c>
      <c r="LH23" s="12">
        <v>0.006024177960621155</v>
      </c>
      <c r="LI23" s="12">
        <v>0.0019400165340434507</v>
      </c>
      <c r="LJ23" s="12">
        <v>0.0019866084703993188</v>
      </c>
      <c r="LK23" s="12">
        <v>0.003846985977623119</v>
      </c>
      <c r="LL23" s="12">
        <v>0.0033312103222507333</v>
      </c>
      <c r="LM23" s="12">
        <v>0.0028778954414707511</v>
      </c>
      <c r="LN23" s="12">
        <v>0.0068930285929150641</v>
      </c>
      <c r="LO23" s="12">
        <v>0.028171298010039033</v>
      </c>
      <c r="LP23" s="12">
        <v>0.017928818911671644</v>
      </c>
      <c r="LQ23" s="12">
        <v>0.0044103061616662534</v>
      </c>
      <c r="LR23" s="12">
        <v>0.010049875148017761</v>
      </c>
      <c r="LS23" s="12">
        <v>0.007032938732388117</v>
      </c>
      <c r="LT23" s="12">
        <v>0.0040064710757222958</v>
      </c>
      <c r="LU23" s="12">
        <v>0.041530498032627372</v>
      </c>
      <c r="LV23" s="12">
        <v>0.0019235747490155461</v>
      </c>
      <c r="LW23" s="12">
        <v>0.0047937255824810187</v>
      </c>
      <c r="LX23" s="12">
        <v>0.0024805308060272657</v>
      </c>
      <c r="LY23" s="12">
        <v>0.0030110458769572919</v>
      </c>
      <c r="LZ23" s="12">
        <v>0.0026193536236912124</v>
      </c>
      <c r="MA23" s="12">
        <v>0.00077788875162904299</v>
      </c>
      <c r="MB23" s="12">
        <v>0.0046122034940926067</v>
      </c>
      <c r="MC23" s="12">
        <v>0.0070763220514575807</v>
      </c>
      <c r="MD23" s="12">
        <v>0.0018925064389779232</v>
      </c>
      <c r="ME23" s="12">
        <v>0.0014353557067030385</v>
      </c>
      <c r="MF23" s="12">
        <v>0.0035562743640137977</v>
      </c>
      <c r="MG23" s="12">
        <v>0.0035165043385111403</v>
      </c>
      <c r="MH23" s="12">
        <v>0.0022379017452103427</v>
      </c>
      <c r="MI23" s="12">
        <v>0.0033259796415160349</v>
      </c>
      <c r="MJ23" s="12">
        <v>0.0042377244533615766</v>
      </c>
      <c r="MK23" s="12">
        <v>0.0061532743124902197</v>
      </c>
      <c r="ML23" s="12">
        <v>0.0039028379016509667</v>
      </c>
      <c r="MM23" s="12">
        <v>0.00252118715337756</v>
      </c>
      <c r="MN23" s="12">
        <v>0.0079443742688823944</v>
      </c>
      <c r="MO23" s="12">
        <v>0.002646526408307709</v>
      </c>
      <c r="MP23" s="12">
        <v>0.0027923666739632438</v>
      </c>
      <c r="MQ23" s="12">
        <v>0.0037944708361881147</v>
      </c>
      <c r="MR23" s="12">
        <v>0.0019184063099883003</v>
      </c>
      <c r="MS23" s="12">
        <v>0.0039989716833830017</v>
      </c>
      <c r="MT23" s="12">
        <v>5.612837802125374e-05</v>
      </c>
      <c r="MU23" s="12">
        <v>0.003510716908331853</v>
      </c>
      <c r="MV23" s="12">
        <v>0.0021903054800769071</v>
      </c>
      <c r="MW23" s="12">
        <v>0.0056068702024894123</v>
      </c>
      <c r="MX23" s="12">
        <v>0.0028520408486850152</v>
      </c>
      <c r="MY23" s="12">
        <v>0.011149406961656914</v>
      </c>
      <c r="MZ23" s="12">
        <v>0.01023772815827026</v>
      </c>
      <c r="NA23" s="12">
        <v>0.0057059921352231781</v>
      </c>
      <c r="NB23" s="12">
        <v>0.018064086763770495</v>
      </c>
      <c r="NC23" s="12">
        <v>0.0080941906043487128</v>
      </c>
      <c r="ND23" s="12">
        <v>0.0048651336798212555</v>
      </c>
      <c r="NE23" s="12">
        <v>0.006180286871012337</v>
      </c>
      <c r="NF23" s="12">
        <v>0.0069323459827586222</v>
      </c>
      <c r="NG23" s="12">
        <v>0.0079032469461691509</v>
      </c>
      <c r="NH23" s="12">
        <v>0.012706999444415638</v>
      </c>
      <c r="NI23" s="12">
        <v>0.011093641594469832</v>
      </c>
      <c r="NJ23" s="12">
        <v>0.0098771162584954594</v>
      </c>
      <c r="NK23" s="12">
        <v>0.008313014547248471</v>
      </c>
      <c r="NL23" s="12">
        <v>0.0044874756954882012</v>
      </c>
      <c r="NM23" s="12">
        <v>0.01059474637136093</v>
      </c>
      <c r="NN23" s="12">
        <v>0.0080033392921752908</v>
      </c>
      <c r="NO23" s="12">
        <v>0</v>
      </c>
      <c r="NP23" s="12">
        <v>0.016593540867979033</v>
      </c>
    </row>
    <row r="24">
      <c r="A24" s="9">
        <v>21</v>
      </c>
      <c r="B24" s="63" t="s">
        <v>772</v>
      </c>
      <c r="C24" s="12">
        <v>0.0066243787434165603</v>
      </c>
      <c r="D24" s="12">
        <v>0.016782386290319046</v>
      </c>
      <c r="E24" s="12">
        <v>0.0087142926684430598</v>
      </c>
      <c r="F24" s="12">
        <v>0.011850981845510306</v>
      </c>
      <c r="G24" s="12">
        <v>0.0096834252748142571</v>
      </c>
      <c r="H24" s="12">
        <v>0.013208205124073931</v>
      </c>
      <c r="I24" s="12">
        <v>0.010655470336307716</v>
      </c>
      <c r="J24" s="12">
        <v>0.010003483186344539</v>
      </c>
      <c r="K24" s="12">
        <v>0.017301179998590016</v>
      </c>
      <c r="L24" s="12">
        <v>0.011555350547483327</v>
      </c>
      <c r="M24" s="12">
        <v>0.00062653059111258903</v>
      </c>
      <c r="N24" s="12">
        <v>0.017852621456878184</v>
      </c>
      <c r="O24" s="12">
        <v>0.0075855629052480802</v>
      </c>
      <c r="P24" s="12">
        <v>0.0013870365359041985</v>
      </c>
      <c r="Q24" s="12">
        <v>0.00083598733404406243</v>
      </c>
      <c r="R24" s="12">
        <v>0.0018222070780056505</v>
      </c>
      <c r="S24" s="12">
        <v>0.0037031505936933676</v>
      </c>
      <c r="T24" s="12">
        <v>0.0023018551382004322</v>
      </c>
      <c r="U24" s="12">
        <v>0.0018899464821181319</v>
      </c>
      <c r="V24" s="12">
        <v>0.0013202327045319382</v>
      </c>
      <c r="W24" s="12">
        <v>0.0046057033224057645</v>
      </c>
      <c r="X24" s="12">
        <v>0.0036627439409160829</v>
      </c>
      <c r="Y24" s="12">
        <v>0.013990640740647623</v>
      </c>
      <c r="Z24" s="12">
        <v>0.013927014315304949</v>
      </c>
      <c r="AA24" s="12">
        <v>0.026486565433276963</v>
      </c>
      <c r="AB24" s="12">
        <v>0.011232204122225191</v>
      </c>
      <c r="AC24" s="12">
        <v>0.010301997105791705</v>
      </c>
      <c r="AD24" s="12">
        <v>0.0042361940147921037</v>
      </c>
      <c r="AE24" s="12">
        <v>0.050859539930742624</v>
      </c>
      <c r="AF24" s="12">
        <v>0.048873394080429955</v>
      </c>
      <c r="AG24" s="12">
        <v>0.028772152901717189</v>
      </c>
      <c r="AH24" s="12">
        <v>0.0008385188020006676</v>
      </c>
      <c r="AI24" s="12">
        <v>0.0020667998785290661</v>
      </c>
      <c r="AJ24" s="12">
        <v>0.0014459765987348489</v>
      </c>
      <c r="AK24" s="12">
        <v>0.0021691041878507638</v>
      </c>
      <c r="AL24" s="12">
        <v>0.0010821873163747704</v>
      </c>
      <c r="AM24" s="12">
        <v>0.0014142421888405476</v>
      </c>
      <c r="AN24" s="12">
        <v>0.0021384267571161325</v>
      </c>
      <c r="AO24" s="12">
        <v>0.0014206998568700162</v>
      </c>
      <c r="AP24" s="12">
        <v>0.00052551624913029827</v>
      </c>
      <c r="AQ24" s="12">
        <v>0.0014327904694268238</v>
      </c>
      <c r="AR24" s="12">
        <v>0.001705419552662329</v>
      </c>
      <c r="AS24" s="12">
        <v>0.0010752376403880314</v>
      </c>
      <c r="AT24" s="12">
        <v>0.0016463375174629318</v>
      </c>
      <c r="AU24" s="12">
        <v>0.0015208402999639533</v>
      </c>
      <c r="AV24" s="12">
        <v>0.013048776030605612</v>
      </c>
      <c r="AW24" s="12">
        <v>0.0086112348152380357</v>
      </c>
      <c r="AX24" s="12">
        <v>0.0096950471829379322</v>
      </c>
      <c r="AY24" s="12">
        <v>0.001301032111540602</v>
      </c>
      <c r="AZ24" s="12">
        <v>0.0014292165345595553</v>
      </c>
      <c r="BA24" s="12">
        <v>0.0020814229674084648</v>
      </c>
      <c r="BB24" s="12">
        <v>0.0036056040791224596</v>
      </c>
      <c r="BC24" s="12">
        <v>0.0030341839485739947</v>
      </c>
      <c r="BD24" s="12">
        <v>0.0034584436279515066</v>
      </c>
      <c r="BE24" s="12">
        <v>0.0024070273309627394</v>
      </c>
      <c r="BF24" s="12">
        <v>0.00044017533669001577</v>
      </c>
      <c r="BG24" s="12">
        <v>0.0017046325542614596</v>
      </c>
      <c r="BH24" s="12">
        <v>0.0007856383841262349</v>
      </c>
      <c r="BI24" s="12">
        <v>0.0014481012649138604</v>
      </c>
      <c r="BJ24" s="12">
        <v>0.0025316581725869452</v>
      </c>
      <c r="BK24" s="12">
        <v>0.0028613115636188366</v>
      </c>
      <c r="BL24" s="12">
        <v>0.0021761394509349614</v>
      </c>
      <c r="BM24" s="12">
        <v>0.0076392450354731906</v>
      </c>
      <c r="BN24" s="12">
        <v>0.00027587679381815486</v>
      </c>
      <c r="BO24" s="12">
        <v>0.0065137534609020819</v>
      </c>
      <c r="BP24" s="12">
        <v>0.0029962861765312509</v>
      </c>
      <c r="BQ24" s="12">
        <v>0.0010003175288279802</v>
      </c>
      <c r="BR24" s="12">
        <v>0.00095387919200216279</v>
      </c>
      <c r="BS24" s="12">
        <v>0.0023344535405730189</v>
      </c>
      <c r="BT24" s="12">
        <v>0.01533768323829039</v>
      </c>
      <c r="BU24" s="12">
        <v>0.0035748504961318566</v>
      </c>
      <c r="BV24" s="12">
        <v>0.0012138710916686885</v>
      </c>
      <c r="BW24" s="12">
        <v>0.0013508036796102368</v>
      </c>
      <c r="BX24" s="12">
        <v>0.0020308773209042272</v>
      </c>
      <c r="BY24" s="12">
        <v>0.00060257086403750547</v>
      </c>
      <c r="BZ24" s="12">
        <v>0.0031157711718473231</v>
      </c>
      <c r="CA24" s="12">
        <v>0.00090978921238446715</v>
      </c>
      <c r="CB24" s="12">
        <v>0.0023590948583510213</v>
      </c>
      <c r="CC24" s="12">
        <v>0.001522722170523711</v>
      </c>
      <c r="CD24" s="12">
        <v>0.0044494039750742559</v>
      </c>
      <c r="CE24" s="12">
        <v>0.0025351140985279633</v>
      </c>
      <c r="CF24" s="12">
        <v>0.0016723757228720398</v>
      </c>
      <c r="CG24" s="12">
        <v>0.0012604945733702445</v>
      </c>
      <c r="CH24" s="12">
        <v>0.0018255341872794836</v>
      </c>
      <c r="CI24" s="12">
        <v>0.0015225408615450113</v>
      </c>
      <c r="CJ24" s="12">
        <v>0.0072126236185929837</v>
      </c>
      <c r="CK24" s="12">
        <v>0.0018015115232717918</v>
      </c>
      <c r="CL24" s="12">
        <v>0.0033043047983457533</v>
      </c>
      <c r="CM24" s="12">
        <v>0.0014113778748612404</v>
      </c>
      <c r="CN24" s="12">
        <v>0.0032569152752035999</v>
      </c>
      <c r="CO24" s="12">
        <v>0.0011706652049278087</v>
      </c>
      <c r="CP24" s="12">
        <v>0.0008941152769843169</v>
      </c>
      <c r="CQ24" s="12">
        <v>0.004094310508718199</v>
      </c>
      <c r="CR24" s="12">
        <v>0.0016895785536411351</v>
      </c>
      <c r="CS24" s="12">
        <v>0.0011783176711274706</v>
      </c>
      <c r="CT24" s="12">
        <v>0.017462537238497361</v>
      </c>
      <c r="CU24" s="12">
        <v>0.0094898961554565689</v>
      </c>
      <c r="CV24" s="12">
        <v>0.0028349701225449829</v>
      </c>
      <c r="CW24" s="12">
        <v>0.0018130794531391724</v>
      </c>
      <c r="CX24" s="12">
        <v>0.0026566142783666538</v>
      </c>
      <c r="CY24" s="12">
        <v>0.0094178999621256278</v>
      </c>
      <c r="CZ24" s="12">
        <v>0.25290273744674918</v>
      </c>
      <c r="DA24" s="12">
        <v>0.14611701126395032</v>
      </c>
      <c r="DB24" s="12">
        <v>0.0062238623359496415</v>
      </c>
      <c r="DC24" s="12">
        <v>0.0024286109516036326</v>
      </c>
      <c r="DD24" s="12">
        <v>0.0091491868546397237</v>
      </c>
      <c r="DE24" s="12">
        <v>0.0034541416323968718</v>
      </c>
      <c r="DF24" s="12">
        <v>0.001903106828711607</v>
      </c>
      <c r="DG24" s="12">
        <v>0.0016850588563605765</v>
      </c>
      <c r="DH24" s="12">
        <v>0.00085076991359312034</v>
      </c>
      <c r="DI24" s="12">
        <v>0.00064435007681559416</v>
      </c>
      <c r="DJ24" s="12">
        <v>0.00056901043662698587</v>
      </c>
      <c r="DK24" s="12">
        <v>0.0029636308419400481</v>
      </c>
      <c r="DL24" s="12">
        <v>0.00080244262515789084</v>
      </c>
      <c r="DM24" s="12">
        <v>0.0035658988397258003</v>
      </c>
      <c r="DN24" s="12">
        <v>0.0011700216581311236</v>
      </c>
      <c r="DO24" s="12">
        <v>0.00076134031138014454</v>
      </c>
      <c r="DP24" s="12">
        <v>0.00084342179131851854</v>
      </c>
      <c r="DQ24" s="12">
        <v>0.0014262379945938857</v>
      </c>
      <c r="DR24" s="12">
        <v>0.0050171436498571654</v>
      </c>
      <c r="DS24" s="12">
        <v>0.0040204324873575259</v>
      </c>
      <c r="DT24" s="12">
        <v>0.002394275734697636</v>
      </c>
      <c r="DU24" s="12">
        <v>0.019252161717503821</v>
      </c>
      <c r="DV24" s="12">
        <v>0.00069112818252607048</v>
      </c>
      <c r="DW24" s="12">
        <v>0.10131602791570599</v>
      </c>
      <c r="DX24" s="12">
        <v>0.00053075779878812958</v>
      </c>
      <c r="DY24" s="12">
        <v>0.0015348151653382851</v>
      </c>
      <c r="DZ24" s="12">
        <v>0.0012077329532148408</v>
      </c>
      <c r="EA24" s="12">
        <v>0.0014296184929084661</v>
      </c>
      <c r="EB24" s="12">
        <v>0.0017552350385071247</v>
      </c>
      <c r="EC24" s="12">
        <v>0.012492827839387412</v>
      </c>
      <c r="ED24" s="12">
        <v>0.012317984800529569</v>
      </c>
      <c r="EE24" s="12">
        <v>0.0094022575121080806</v>
      </c>
      <c r="EF24" s="12">
        <v>0.010000941477829449</v>
      </c>
      <c r="EG24" s="12">
        <v>0.0071782157549330145</v>
      </c>
      <c r="EH24" s="12">
        <v>0.004060794379155323</v>
      </c>
      <c r="EI24" s="12">
        <v>0.018550368669623785</v>
      </c>
      <c r="EJ24" s="12">
        <v>0.0050829528434585035</v>
      </c>
      <c r="EK24" s="12">
        <v>0.015787318400993958</v>
      </c>
      <c r="EL24" s="12">
        <v>0.015081108762442388</v>
      </c>
      <c r="EM24" s="12">
        <v>0.0041929927224347201</v>
      </c>
      <c r="EN24" s="12">
        <v>0.0055274407246243299</v>
      </c>
      <c r="EO24" s="12">
        <v>0.0010867177994004211</v>
      </c>
      <c r="EP24" s="12">
        <v>0.0087569111550528569</v>
      </c>
      <c r="EQ24" s="12">
        <v>0.00043285817137433686</v>
      </c>
      <c r="ER24" s="12">
        <v>0.00091205115992763796</v>
      </c>
      <c r="ES24" s="3">
        <v>0</v>
      </c>
      <c r="ET24" s="12">
        <v>0.0016273294588128374</v>
      </c>
      <c r="EU24" s="12">
        <v>0.0013334290345668571</v>
      </c>
      <c r="EV24" s="12">
        <v>0.001202915659074183</v>
      </c>
      <c r="EW24" s="12">
        <v>0.00098153895820914019</v>
      </c>
      <c r="EX24" s="12">
        <v>0.0021194201154171835</v>
      </c>
      <c r="EY24" s="12">
        <v>0.0057609455089362117</v>
      </c>
      <c r="EZ24" s="12">
        <v>0.001645857042400805</v>
      </c>
      <c r="FA24" s="12">
        <v>0.00082715615752037642</v>
      </c>
      <c r="FB24" s="12">
        <v>0.0020465973155496279</v>
      </c>
      <c r="FC24" s="12">
        <v>0.0017780045280431252</v>
      </c>
      <c r="FD24" s="12">
        <v>0.0027137619704951316</v>
      </c>
      <c r="FE24" s="12">
        <v>0.0034533455018395491</v>
      </c>
      <c r="FF24" s="12">
        <v>0.00049348115751546306</v>
      </c>
      <c r="FG24" s="3">
        <v>0</v>
      </c>
      <c r="FH24" s="12">
        <v>0.00097583213954063506</v>
      </c>
      <c r="FI24" s="12">
        <v>0.0016043728840535903</v>
      </c>
      <c r="FJ24" s="12">
        <v>0.00097337965632286912</v>
      </c>
      <c r="FK24" s="12">
        <v>0.0013895232067279144</v>
      </c>
      <c r="FL24" s="12">
        <v>0.0018326532179859887</v>
      </c>
      <c r="FM24" s="12">
        <v>0.00021955109629076455</v>
      </c>
      <c r="FN24" s="12">
        <v>0.00065024479436480876</v>
      </c>
      <c r="FO24" s="12">
        <v>0.0015795077271192582</v>
      </c>
      <c r="FP24" s="12">
        <v>0.0023544573410787585</v>
      </c>
      <c r="FQ24" s="12">
        <v>0.0011993157129237333</v>
      </c>
      <c r="FR24" s="12">
        <v>0.0017278649135457954</v>
      </c>
      <c r="FS24" s="12">
        <v>0.001646031632310299</v>
      </c>
      <c r="FT24" s="12">
        <v>0.0017199821374710943</v>
      </c>
      <c r="FU24" s="12">
        <v>0.0019049784170249969</v>
      </c>
      <c r="FV24" s="12">
        <v>0.0010244237955947435</v>
      </c>
      <c r="FW24" s="12">
        <v>0.00069131178541433004</v>
      </c>
      <c r="FX24" s="12">
        <v>0.00096552799870562914</v>
      </c>
      <c r="FY24" s="12">
        <v>0.00085790853252397663</v>
      </c>
      <c r="FZ24" s="12">
        <v>0.0007150887186087424</v>
      </c>
      <c r="GA24" s="12">
        <v>0.0006157483650712927</v>
      </c>
      <c r="GB24" s="12">
        <v>0.0014346660529750317</v>
      </c>
      <c r="GC24" s="12">
        <v>0.0010120998207287367</v>
      </c>
      <c r="GD24" s="12">
        <v>0.0011445296106582874</v>
      </c>
      <c r="GE24" s="12">
        <v>0.00062523735367542798</v>
      </c>
      <c r="GF24" s="12">
        <v>0.00098772885983577658</v>
      </c>
      <c r="GG24" s="12">
        <v>0.00097160468268572473</v>
      </c>
      <c r="GH24" s="12">
        <v>0.0010417440439710588</v>
      </c>
      <c r="GI24" s="12">
        <v>0.00091712288941430656</v>
      </c>
      <c r="GJ24" s="12">
        <v>0.00049409331520346524</v>
      </c>
      <c r="GK24" s="12">
        <v>0.00089220656735507599</v>
      </c>
      <c r="GL24" s="12">
        <v>0.0010059581300721568</v>
      </c>
      <c r="GM24" s="12">
        <v>0.0020627142076060918</v>
      </c>
      <c r="GN24" s="12">
        <v>0.00096872482277349128</v>
      </c>
      <c r="GO24" s="12">
        <v>0.00071096341626249876</v>
      </c>
      <c r="GP24" s="12">
        <v>0.00057833895060649735</v>
      </c>
      <c r="GQ24" s="12">
        <v>0.0013121665022992578</v>
      </c>
      <c r="GR24" s="12">
        <v>0.0007191740176458487</v>
      </c>
      <c r="GS24" s="12">
        <v>0.00091239532288791495</v>
      </c>
      <c r="GT24" s="12">
        <v>0.0014130829849517245</v>
      </c>
      <c r="GU24" s="12">
        <v>0.000987658194404239</v>
      </c>
      <c r="GV24" s="12">
        <v>0.0020880276273941185</v>
      </c>
      <c r="GW24" s="12">
        <v>0.0011893766869096676</v>
      </c>
      <c r="GX24" s="12">
        <v>0.0016173239934140326</v>
      </c>
      <c r="GY24" s="12">
        <v>0.00085791959461518582</v>
      </c>
      <c r="GZ24" s="12">
        <v>0.00087214765663235503</v>
      </c>
      <c r="HA24" s="12">
        <v>0.0005772009566956623</v>
      </c>
      <c r="HB24" s="12">
        <v>0.00085065573022394833</v>
      </c>
      <c r="HC24" s="12">
        <v>0.00079932310846414284</v>
      </c>
      <c r="HD24" s="12">
        <v>0.00046584814827679957</v>
      </c>
      <c r="HE24" s="12">
        <v>0.00043319591152888773</v>
      </c>
      <c r="HF24" s="12">
        <v>0.00063280948511505915</v>
      </c>
      <c r="HG24" s="12">
        <v>0.0008916327861367984</v>
      </c>
      <c r="HH24" s="12">
        <v>0.00084873034417396918</v>
      </c>
      <c r="HI24" s="12">
        <v>0.00061287178158129845</v>
      </c>
      <c r="HJ24" s="12">
        <v>0.00051324466108985381</v>
      </c>
      <c r="HK24" s="12">
        <v>0.00028205197894036964</v>
      </c>
      <c r="HL24" s="12">
        <v>0.0011549458975413493</v>
      </c>
      <c r="HM24" s="12">
        <v>0.00055561130305679972</v>
      </c>
      <c r="HN24" s="12">
        <v>0.0011052666108855604</v>
      </c>
      <c r="HO24" s="12">
        <v>0.0015371664574731175</v>
      </c>
      <c r="HP24" s="12">
        <v>0.00033313557112087924</v>
      </c>
      <c r="HQ24" s="12">
        <v>0.00044365624196914476</v>
      </c>
      <c r="HR24" s="12">
        <v>0.00014858961820315175</v>
      </c>
      <c r="HS24" s="12">
        <v>0.00053058631995405001</v>
      </c>
      <c r="HT24" s="12">
        <v>0.00025615577730631392</v>
      </c>
      <c r="HU24" s="12">
        <v>0.00016153456279627035</v>
      </c>
      <c r="HV24" s="12">
        <v>0.00036619643813524841</v>
      </c>
      <c r="HW24" s="12">
        <v>0.00078617529614929092</v>
      </c>
      <c r="HX24" s="12">
        <v>0.0010682008918195633</v>
      </c>
      <c r="HY24" s="12">
        <v>0.00051910626973566596</v>
      </c>
      <c r="HZ24" s="12">
        <v>0.00037972552006449351</v>
      </c>
      <c r="IA24" s="12">
        <v>0.00031286865832761638</v>
      </c>
      <c r="IB24" s="12">
        <v>0.00087979859483401982</v>
      </c>
      <c r="IC24" s="12">
        <v>0.0013697965312239584</v>
      </c>
      <c r="ID24" s="12">
        <v>0.00077390698037916521</v>
      </c>
      <c r="IE24" s="12">
        <v>0.00033930572268341098</v>
      </c>
      <c r="IF24" s="12">
        <v>0.00074822400400414719</v>
      </c>
      <c r="IG24" s="12">
        <v>0.003983790625939709</v>
      </c>
      <c r="IH24" s="12">
        <v>0.00043338258929774364</v>
      </c>
      <c r="II24" s="12">
        <v>0.00065134902248033071</v>
      </c>
      <c r="IJ24" s="12">
        <v>0.0035964076737376501</v>
      </c>
      <c r="IK24" s="12">
        <v>0.0027445647594780843</v>
      </c>
      <c r="IL24" s="12">
        <v>0.00022126940434987957</v>
      </c>
      <c r="IM24" s="12">
        <v>0.0028286579258767325</v>
      </c>
      <c r="IN24" s="12">
        <v>0.00078732638206591404</v>
      </c>
      <c r="IO24" s="12">
        <v>0.0031816291394226224</v>
      </c>
      <c r="IP24" s="12">
        <v>0.0042704298234970883</v>
      </c>
      <c r="IQ24" s="12">
        <v>0.0013956535206251358</v>
      </c>
      <c r="IR24" s="12">
        <v>0.0010411319817613396</v>
      </c>
      <c r="IS24" s="12">
        <v>0.0051823286546606642</v>
      </c>
      <c r="IT24" s="12">
        <v>0.0034792564260854725</v>
      </c>
      <c r="IU24" s="12">
        <v>0.00088321950840249998</v>
      </c>
      <c r="IV24" s="12">
        <v>0.0051772114476444312</v>
      </c>
      <c r="IW24" s="12">
        <v>0.0038667156796909842</v>
      </c>
      <c r="IX24" s="12">
        <v>0.0014186666134239426</v>
      </c>
      <c r="IY24" s="12">
        <v>0.0037039697924399631</v>
      </c>
      <c r="IZ24" s="12">
        <v>0.001693286358978802</v>
      </c>
      <c r="JA24" s="12">
        <v>0.0032640433223519619</v>
      </c>
      <c r="JB24" s="12">
        <v>0.0029034390752644833</v>
      </c>
      <c r="JC24" s="12">
        <v>0.0061885297106585822</v>
      </c>
      <c r="JD24" s="12">
        <v>0.0051747396829488392</v>
      </c>
      <c r="JE24" s="12">
        <v>0.0091859295790628522</v>
      </c>
      <c r="JF24" s="12">
        <v>0.0025724671556638652</v>
      </c>
      <c r="JG24" s="12">
        <v>0.0020353876580954978</v>
      </c>
      <c r="JH24" s="12">
        <v>0.0021758148534109646</v>
      </c>
      <c r="JI24" s="12">
        <v>0.0030106232543503381</v>
      </c>
      <c r="JJ24" s="12">
        <v>0.0090835134996450646</v>
      </c>
      <c r="JK24" s="12">
        <v>0.055589689389543347</v>
      </c>
      <c r="JL24" s="12">
        <v>0.010276082857904234</v>
      </c>
      <c r="JM24" s="12">
        <v>0.027569147766809719</v>
      </c>
      <c r="JN24" s="12">
        <v>0.00049688227665383507</v>
      </c>
      <c r="JO24" s="12">
        <v>0.0014681632543196788</v>
      </c>
      <c r="JP24" s="12">
        <v>0.01380177528365319</v>
      </c>
      <c r="JQ24" s="12">
        <v>0.0074529317622645886</v>
      </c>
      <c r="JR24" s="12">
        <v>0.0053276849068322101</v>
      </c>
      <c r="JS24" s="12">
        <v>0.0044925884376273212</v>
      </c>
      <c r="JT24" s="12">
        <v>0.0041256059085844395</v>
      </c>
      <c r="JU24" s="12">
        <v>0.001142012790707821</v>
      </c>
      <c r="JV24" s="12">
        <v>0.00084606664844492799</v>
      </c>
      <c r="JW24" s="12">
        <v>0.00034578841870836564</v>
      </c>
      <c r="JX24" s="12">
        <v>0.00057857213133044995</v>
      </c>
      <c r="JY24" s="12">
        <v>0.0015432619856328121</v>
      </c>
      <c r="JZ24" s="12">
        <v>0.00069858334619658801</v>
      </c>
      <c r="KA24" s="12">
        <v>7.1129898739096006e-05</v>
      </c>
      <c r="KB24" s="12">
        <v>0.0012512321982244984</v>
      </c>
      <c r="KC24" s="12">
        <v>0.0054207614336590128</v>
      </c>
      <c r="KD24" s="12">
        <v>0.02639837771991356</v>
      </c>
      <c r="KE24" s="12">
        <v>0.021989491170460788</v>
      </c>
      <c r="KF24" s="12">
        <v>0.017708717894790907</v>
      </c>
      <c r="KG24" s="12">
        <v>0.034736209029127378</v>
      </c>
      <c r="KH24" s="12">
        <v>0.049287184661106716</v>
      </c>
      <c r="KI24" s="12">
        <v>0.0059495869605052411</v>
      </c>
      <c r="KJ24" s="12">
        <v>0.06212596999392047</v>
      </c>
      <c r="KK24" s="12">
        <v>0.0087953576819842574</v>
      </c>
      <c r="KL24" s="12">
        <v>0.00077254497562807411</v>
      </c>
      <c r="KM24" s="12">
        <v>0.0015488080754602735</v>
      </c>
      <c r="KN24" s="12">
        <v>0.00078795960727032818</v>
      </c>
      <c r="KO24" s="12">
        <v>0.00039123249224508647</v>
      </c>
      <c r="KP24" s="12">
        <v>0.0011496337117694517</v>
      </c>
      <c r="KQ24" s="12">
        <v>0.00078109696902738004</v>
      </c>
      <c r="KR24" s="12">
        <v>0.0016594832430061816</v>
      </c>
      <c r="KS24" s="12">
        <v>0.0048242975422020324</v>
      </c>
      <c r="KT24" s="12">
        <v>0.00077727150559026438</v>
      </c>
      <c r="KU24" s="12">
        <v>0.0027084601235885593</v>
      </c>
      <c r="KV24" s="12">
        <v>0.00078871399507096955</v>
      </c>
      <c r="KW24" s="12">
        <v>0.0012492357718764519</v>
      </c>
      <c r="KX24" s="12">
        <v>0.00024179586312923909</v>
      </c>
      <c r="KY24" s="12">
        <v>0.0007572317805856646</v>
      </c>
      <c r="KZ24" s="12">
        <v>0.001115479475309237</v>
      </c>
      <c r="LA24" s="12">
        <v>0.00088714981247992443</v>
      </c>
      <c r="LB24" s="12">
        <v>0.0015255959016742071</v>
      </c>
      <c r="LC24" s="12">
        <v>0.00042936202345774559</v>
      </c>
      <c r="LD24" s="12">
        <v>0.0018829876426987796</v>
      </c>
      <c r="LE24" s="12">
        <v>0.0013681939570613117</v>
      </c>
      <c r="LF24" s="12">
        <v>0.0011682955271885556</v>
      </c>
      <c r="LG24" s="12">
        <v>0.0061223630243176282</v>
      </c>
      <c r="LH24" s="12">
        <v>0.0031712367810749964</v>
      </c>
      <c r="LI24" s="12">
        <v>0.0010212599675620906</v>
      </c>
      <c r="LJ24" s="12">
        <v>0.001045786809770119</v>
      </c>
      <c r="LK24" s="12">
        <v>0.0020251233460009321</v>
      </c>
      <c r="LL24" s="12">
        <v>0.0017536096656628238</v>
      </c>
      <c r="LM24" s="12">
        <v>0.0015149764724312815</v>
      </c>
      <c r="LN24" s="12">
        <v>0.0036286155471741649</v>
      </c>
      <c r="LO24" s="12">
        <v>0.014829883347411765</v>
      </c>
      <c r="LP24" s="12">
        <v>0.0094380561705822517</v>
      </c>
      <c r="LQ24" s="12">
        <v>0.0023216653304570698</v>
      </c>
      <c r="LR24" s="12">
        <v>0.0052904369563676144</v>
      </c>
      <c r="LS24" s="12">
        <v>0.0037022667877654246</v>
      </c>
      <c r="LT24" s="12">
        <v>0.0021090792006306508</v>
      </c>
      <c r="LU24" s="12">
        <v>0.021862409071967515</v>
      </c>
      <c r="LV24" s="12">
        <v>0.0010126047130580153</v>
      </c>
      <c r="LW24" s="12">
        <v>0.0022425926371580571</v>
      </c>
      <c r="LX24" s="12">
        <v>0.0013057965053628942</v>
      </c>
      <c r="LY24" s="12">
        <v>0.0015850692819716447</v>
      </c>
      <c r="LZ24" s="12">
        <v>0.0013788753599893904</v>
      </c>
      <c r="MA24" s="12">
        <v>0.00040949477868614849</v>
      </c>
      <c r="MB24" s="12">
        <v>0.002427947756171691</v>
      </c>
      <c r="MC24" s="12">
        <v>0.0037251045555102562</v>
      </c>
      <c r="MD24" s="12">
        <v>0.00099624978991975639</v>
      </c>
      <c r="ME24" s="12">
        <v>0.00075559733473631093</v>
      </c>
      <c r="MF24" s="12">
        <v>0.0018720874682778776</v>
      </c>
      <c r="MG24" s="12">
        <v>0.0018511518039461227</v>
      </c>
      <c r="MH24" s="12">
        <v>0.0011780721574352687</v>
      </c>
      <c r="MI24" s="12">
        <v>0.0017508561402450212</v>
      </c>
      <c r="MJ24" s="12">
        <v>0.0022308151821556549</v>
      </c>
      <c r="MK24" s="12">
        <v>0.003239195447307287</v>
      </c>
      <c r="ML24" s="12">
        <v>0.0020545248140400097</v>
      </c>
      <c r="MM24" s="12">
        <v>0.0013271987456260821</v>
      </c>
      <c r="MN24" s="12">
        <v>0.0041820630215093982</v>
      </c>
      <c r="MO24" s="12">
        <v>0.0013931796077362776</v>
      </c>
      <c r="MP24" s="12">
        <v>0.0014642625897698376</v>
      </c>
      <c r="MQ24" s="12">
        <v>0.0019974784209720459</v>
      </c>
      <c r="MR24" s="12">
        <v>0.0010098839528063948</v>
      </c>
      <c r="MS24" s="12">
        <v>0.0021051313841853963</v>
      </c>
      <c r="MT24" s="12">
        <v>2.9546998446361967e-05</v>
      </c>
      <c r="MU24" s="12">
        <v>0.0018481051955005505</v>
      </c>
      <c r="MV24" s="12">
        <v>0.0011530166183028583</v>
      </c>
      <c r="MW24" s="12">
        <v>0.0029515583917136576</v>
      </c>
      <c r="MX24" s="12">
        <v>0.0015013661448251251</v>
      </c>
      <c r="MY24" s="12">
        <v>0.0058692504894616877</v>
      </c>
      <c r="MZ24" s="12">
        <v>0.0053893261956036607</v>
      </c>
      <c r="NA24" s="12">
        <v>0.0030037379788625316</v>
      </c>
      <c r="NB24" s="12">
        <v>0.0095092636267160111</v>
      </c>
      <c r="NC24" s="12">
        <v>0.0042609290637382813</v>
      </c>
      <c r="ND24" s="12">
        <v>0.0025610948034983133</v>
      </c>
      <c r="NE24" s="12">
        <v>0.0032534153491256333</v>
      </c>
      <c r="NF24" s="12">
        <v>0.0036493129358673264</v>
      </c>
      <c r="NG24" s="12">
        <v>0.0041604128512541475</v>
      </c>
      <c r="NH24" s="12">
        <v>0.0066891954850343402</v>
      </c>
      <c r="NI24" s="12">
        <v>0.0058398945865169496</v>
      </c>
      <c r="NJ24" s="12">
        <v>0.0051994935366525856</v>
      </c>
      <c r="NK24" s="12">
        <v>0.0043761219648842517</v>
      </c>
      <c r="NL24" s="12">
        <v>0.0023622887757859222</v>
      </c>
      <c r="NM24" s="12">
        <v>0.0055772670725610972</v>
      </c>
      <c r="NN24" s="12">
        <v>0.0042131032815889815</v>
      </c>
      <c r="NO24" s="12">
        <v>0</v>
      </c>
      <c r="NP24" s="12">
        <v>0.0087351415367849378</v>
      </c>
    </row>
    <row r="25">
      <c r="A25" s="9">
        <v>22</v>
      </c>
      <c r="B25" s="63" t="s">
        <v>773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0.42853900900728714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0.012220956741263733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0.0010243046385162865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0.00017657649027184839</v>
      </c>
      <c r="CF25" s="12">
        <v>0</v>
      </c>
      <c r="CG25" s="12">
        <v>0</v>
      </c>
      <c r="CH25" s="12">
        <v>0</v>
      </c>
      <c r="CI25" s="12">
        <v>0</v>
      </c>
      <c r="CJ25" s="12">
        <v>0.049668317216645046</v>
      </c>
      <c r="CK25" s="12">
        <v>0.1523518474631762</v>
      </c>
      <c r="CL25" s="12">
        <v>0.087970718812313026</v>
      </c>
      <c r="CM25" s="12">
        <v>0.00049149697336972641</v>
      </c>
      <c r="CN25" s="12">
        <v>0.096354697729609376</v>
      </c>
      <c r="CO25" s="12">
        <v>0</v>
      </c>
      <c r="CP25" s="12">
        <v>0</v>
      </c>
      <c r="CQ25" s="12">
        <v>0</v>
      </c>
      <c r="CR25" s="12">
        <v>0.0019530185018707769</v>
      </c>
      <c r="CS25" s="12">
        <v>0</v>
      </c>
      <c r="CT25" s="12">
        <v>0.23358567028086005</v>
      </c>
      <c r="CU25" s="12">
        <v>0.3094199515507518</v>
      </c>
      <c r="CV25" s="12">
        <v>2.1471185605842522</v>
      </c>
      <c r="CW25" s="12">
        <v>0</v>
      </c>
      <c r="CX25" s="12">
        <v>0</v>
      </c>
      <c r="CY25" s="12">
        <v>1.473942569850651</v>
      </c>
      <c r="CZ25" s="12">
        <v>-0.0019796744301673742</v>
      </c>
      <c r="DA25" s="12">
        <v>0</v>
      </c>
      <c r="DB25" s="12">
        <v>0</v>
      </c>
      <c r="DC25" s="12">
        <v>0.0014077754103298053</v>
      </c>
      <c r="DD25" s="12">
        <v>0</v>
      </c>
      <c r="DE25" s="12">
        <v>0.14047435923357687</v>
      </c>
      <c r="DF25" s="12">
        <v>0</v>
      </c>
      <c r="DG25" s="12">
        <v>0.046484283316580326</v>
      </c>
      <c r="DH25" s="12">
        <v>0</v>
      </c>
      <c r="DI25" s="12">
        <v>0</v>
      </c>
      <c r="DJ25" s="12">
        <v>0.013383643877169862</v>
      </c>
      <c r="DK25" s="12">
        <v>0</v>
      </c>
      <c r="DL25" s="12">
        <v>0.0069718456707984437</v>
      </c>
      <c r="DM25" s="12">
        <v>0.0021081442232081375</v>
      </c>
      <c r="DN25" s="12">
        <v>0.0031960662736959747</v>
      </c>
      <c r="DO25" s="12">
        <v>0.0050178141722235252</v>
      </c>
      <c r="DP25" s="12">
        <v>0.0076586088398171853</v>
      </c>
      <c r="DQ25" s="12">
        <v>0.22213712806366512</v>
      </c>
      <c r="DR25" s="12">
        <v>0.0071440222301208944</v>
      </c>
      <c r="DS25" s="12">
        <v>0</v>
      </c>
      <c r="DT25" s="12">
        <v>0.0025866595516728969</v>
      </c>
      <c r="DU25" s="12">
        <v>-0.068649968603088363</v>
      </c>
      <c r="DV25" s="12">
        <v>0.0023041583081778649</v>
      </c>
      <c r="DW25" s="12">
        <v>0.01866335629384161</v>
      </c>
      <c r="DX25" s="12">
        <v>0</v>
      </c>
      <c r="DY25" s="12">
        <v>0.017530800464823568</v>
      </c>
      <c r="DZ25" s="12">
        <v>0.0066774921967827786</v>
      </c>
      <c r="EA25" s="12">
        <v>0</v>
      </c>
      <c r="EB25" s="12">
        <v>0.0036812097103622811</v>
      </c>
      <c r="EC25" s="12">
        <v>2.7194380744715012</v>
      </c>
      <c r="ED25" s="12">
        <v>2.0925138543882364</v>
      </c>
      <c r="EE25" s="12">
        <v>1.684531897343498</v>
      </c>
      <c r="EF25" s="12">
        <v>4.4962665418313712</v>
      </c>
      <c r="EG25" s="12">
        <v>0.01522861743500338</v>
      </c>
      <c r="EH25" s="12">
        <v>0.079079738264703325</v>
      </c>
      <c r="EI25" s="12">
        <v>2.199725501358393</v>
      </c>
      <c r="EJ25" s="12">
        <v>2.7328794308757862</v>
      </c>
      <c r="EK25" s="12">
        <v>1.05108534837996</v>
      </c>
      <c r="EL25" s="12">
        <v>0.11613634763737213</v>
      </c>
      <c r="EM25" s="12">
        <v>0.68063006746211974</v>
      </c>
      <c r="EN25" s="12">
        <v>2.1535064603211409</v>
      </c>
      <c r="EO25" s="12">
        <v>16.299591912972225</v>
      </c>
      <c r="EP25" s="12">
        <v>3.2518193927935735</v>
      </c>
      <c r="EQ25" s="12">
        <v>0.40256323219044632</v>
      </c>
      <c r="ER25" s="12">
        <v>0.061954167955821683</v>
      </c>
      <c r="ES25" s="3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0.018057497166492607</v>
      </c>
      <c r="EZ25" s="12">
        <v>0.015442433148008521</v>
      </c>
      <c r="FA25" s="12">
        <v>0</v>
      </c>
      <c r="FB25" s="12">
        <v>0</v>
      </c>
      <c r="FC25" s="12">
        <v>33.260131827675693</v>
      </c>
      <c r="FD25" s="12">
        <v>11.778507224298837</v>
      </c>
      <c r="FE25" s="12">
        <v>0.5164212086223533</v>
      </c>
      <c r="FF25" s="12">
        <v>12.635574559862674</v>
      </c>
      <c r="FG25" s="3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0.010304670093766585</v>
      </c>
      <c r="FM25" s="12">
        <v>0</v>
      </c>
      <c r="FN25" s="12">
        <v>0</v>
      </c>
      <c r="FO25" s="12">
        <v>0.00075853465222566166</v>
      </c>
      <c r="FP25" s="12">
        <v>0.006005947566442362</v>
      </c>
      <c r="FQ25" s="12">
        <v>0</v>
      </c>
      <c r="FR25" s="12">
        <v>0.0071594561212615926</v>
      </c>
      <c r="FS25" s="12">
        <v>0</v>
      </c>
      <c r="FT25" s="12">
        <v>0.00041578512254191472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0.0010483493636016688</v>
      </c>
      <c r="GC25" s="12">
        <v>0.0014542524721179726</v>
      </c>
      <c r="GD25" s="12">
        <v>0</v>
      </c>
      <c r="GE25" s="12">
        <v>0</v>
      </c>
      <c r="GF25" s="12">
        <v>0.00043462239583997198</v>
      </c>
      <c r="GG25" s="12">
        <v>0</v>
      </c>
      <c r="GH25" s="12">
        <v>0</v>
      </c>
      <c r="GI25" s="12">
        <v>0</v>
      </c>
      <c r="GJ25" s="12">
        <v>0</v>
      </c>
      <c r="GK25" s="12">
        <v>0.018619853406818355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0.013416096199505755</v>
      </c>
      <c r="GU25" s="12">
        <v>0.00070067918714068105</v>
      </c>
      <c r="GV25" s="12">
        <v>0.00033972780225388166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0.019222794698726401</v>
      </c>
      <c r="IP25" s="12">
        <v>0</v>
      </c>
      <c r="IQ25" s="12">
        <v>0.16946380375551595</v>
      </c>
      <c r="IR25" s="12">
        <v>0</v>
      </c>
      <c r="IS25" s="12">
        <v>0</v>
      </c>
      <c r="IT25" s="12">
        <v>0.022213802435059559</v>
      </c>
      <c r="IU25" s="12">
        <v>0</v>
      </c>
      <c r="IV25" s="12">
        <v>0</v>
      </c>
      <c r="IW25" s="12">
        <v>0.090709827495805681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0.00014143745470364879</v>
      </c>
      <c r="JD25" s="12">
        <v>0.013666308607136073</v>
      </c>
      <c r="JE25" s="12">
        <v>0</v>
      </c>
      <c r="JF25" s="12">
        <v>0</v>
      </c>
      <c r="JG25" s="12">
        <v>0</v>
      </c>
      <c r="JH25" s="12">
        <v>0.0010235429533886984</v>
      </c>
      <c r="JI25" s="12">
        <v>2.9057515498406023e-05</v>
      </c>
      <c r="JJ25" s="12">
        <v>-0.00036707085414113385</v>
      </c>
      <c r="JK25" s="12">
        <v>-0.00041777299413820926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2.4768587166995391e-05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-0.0020974763937633171</v>
      </c>
      <c r="MX25" s="12">
        <v>-0.0012758724171485977</v>
      </c>
      <c r="MY25" s="12">
        <v>0</v>
      </c>
      <c r="MZ25" s="12">
        <v>0</v>
      </c>
      <c r="NA25" s="12">
        <v>0</v>
      </c>
      <c r="NB25" s="12">
        <v>0</v>
      </c>
      <c r="NC25" s="12">
        <v>0</v>
      </c>
      <c r="ND25" s="12">
        <v>0</v>
      </c>
      <c r="NE25" s="12">
        <v>0</v>
      </c>
      <c r="NF25" s="12">
        <v>0</v>
      </c>
      <c r="NG25" s="12">
        <v>0</v>
      </c>
      <c r="NH25" s="12">
        <v>0</v>
      </c>
      <c r="NI25" s="12">
        <v>0.023612776419439964</v>
      </c>
      <c r="NJ25" s="12">
        <v>0</v>
      </c>
      <c r="NK25" s="12">
        <v>0</v>
      </c>
      <c r="NL25" s="12">
        <v>0.00029086114175471978</v>
      </c>
      <c r="NM25" s="12">
        <v>0</v>
      </c>
      <c r="NN25" s="12">
        <v>0.014021524368639208</v>
      </c>
      <c r="NO25" s="12">
        <v>0</v>
      </c>
      <c r="NP25" s="12">
        <v>0.0055496877632097499</v>
      </c>
    </row>
    <row r="26">
      <c r="A26" s="9">
        <v>23</v>
      </c>
      <c r="B26" s="63" t="s">
        <v>774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0.011277927017805186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0.00032162079838426799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2.695678273010979e-05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4.646990655434662e-06</v>
      </c>
      <c r="CF26" s="12">
        <v>0</v>
      </c>
      <c r="CG26" s="12">
        <v>0</v>
      </c>
      <c r="CH26" s="12">
        <v>0</v>
      </c>
      <c r="CI26" s="12">
        <v>0</v>
      </c>
      <c r="CJ26" s="12">
        <v>0.0013071287441582581</v>
      </c>
      <c r="CK26" s="12">
        <v>0.0040094670044104955</v>
      </c>
      <c r="CL26" s="12">
        <v>0.0023151389386170383</v>
      </c>
      <c r="CM26" s="12">
        <v>1.2934801450109427e-05</v>
      </c>
      <c r="CN26" s="12">
        <v>0.0025357814014050125</v>
      </c>
      <c r="CO26" s="12">
        <v>0</v>
      </c>
      <c r="CP26" s="12">
        <v>0</v>
      </c>
      <c r="CQ26" s="12">
        <v>0</v>
      </c>
      <c r="CR26" s="12">
        <v>5.1397888326538091e-05</v>
      </c>
      <c r="CS26" s="12">
        <v>0</v>
      </c>
      <c r="CT26" s="12">
        <v>0.0061473100148692643</v>
      </c>
      <c r="CU26" s="12">
        <v>0.0081430524598586924</v>
      </c>
      <c r="CV26" s="12">
        <v>0.056506049428121839</v>
      </c>
      <c r="CW26" s="12">
        <v>0</v>
      </c>
      <c r="CX26" s="12">
        <v>0</v>
      </c>
      <c r="CY26" s="12">
        <v>0.038789973332227494</v>
      </c>
      <c r="CZ26" s="12">
        <v>-5.2099396491727692e-05</v>
      </c>
      <c r="DA26" s="12">
        <v>0</v>
      </c>
      <c r="DB26" s="12">
        <v>0</v>
      </c>
      <c r="DC26" s="12">
        <v>3.7048642017301899e-05</v>
      </c>
      <c r="DD26" s="12">
        <v>0</v>
      </c>
      <c r="DE26" s="12">
        <v>0.0036968853196799375</v>
      </c>
      <c r="DF26" s="12">
        <v>0</v>
      </c>
      <c r="DG26" s="12">
        <v>0.0012233340342429773</v>
      </c>
      <c r="DH26" s="12">
        <v>0</v>
      </c>
      <c r="DI26" s="12">
        <v>0</v>
      </c>
      <c r="DJ26" s="12">
        <v>0.0003522194145841465</v>
      </c>
      <c r="DK26" s="12">
        <v>0</v>
      </c>
      <c r="DL26" s="12">
        <v>0.00018347913492591491</v>
      </c>
      <c r="DM26" s="12">
        <v>5.5480355796372064e-05</v>
      </c>
      <c r="DN26" s="12">
        <v>8.4111367742951143e-05</v>
      </c>
      <c r="DO26" s="12">
        <v>0.00013205458740929503</v>
      </c>
      <c r="DP26" s="12">
        <v>0.00020155278688271556</v>
      </c>
      <c r="DQ26" s="12">
        <v>0.0058460169683275179</v>
      </c>
      <c r="DR26" s="12">
        <v>0.00018801033192175805</v>
      </c>
      <c r="DS26" s="12">
        <v>0</v>
      </c>
      <c r="DT26" s="12">
        <v>6.8073517300684192e-05</v>
      </c>
      <c r="DU26" s="12">
        <v>-0.0018066717834480329</v>
      </c>
      <c r="DV26" s="12">
        <v>6.0638888621356638e-05</v>
      </c>
      <c r="DW26" s="12">
        <v>0.0004911664183777062</v>
      </c>
      <c r="DX26" s="12">
        <v>0</v>
      </c>
      <c r="DY26" s="12">
        <v>0.00046136077241599137</v>
      </c>
      <c r="DZ26" s="12">
        <v>0.00017573258927286881</v>
      </c>
      <c r="EA26" s="12">
        <v>0</v>
      </c>
      <c r="EB26" s="12">
        <v>9.6878962190337283e-05</v>
      </c>
      <c r="EC26" s="12">
        <v>0.071567870109133361</v>
      </c>
      <c r="ED26" s="12">
        <v>0.055069008975879422</v>
      </c>
      <c r="EE26" s="12">
        <v>0.044332085056653078</v>
      </c>
      <c r="EF26" s="12">
        <v>0.11832893819594202</v>
      </c>
      <c r="EG26" s="12">
        <v>0.0004007738674990105</v>
      </c>
      <c r="EH26" s="12">
        <v>0.002081153635937247</v>
      </c>
      <c r="EI26" s="12">
        <v>0.057890514380461049</v>
      </c>
      <c r="EJ26" s="12">
        <v>0.071921608353170921</v>
      </c>
      <c r="EK26" s="12">
        <v>0.027661574790994011</v>
      </c>
      <c r="EL26" s="12">
        <v>0.0030563781248359179</v>
      </c>
      <c r="EM26" s="12">
        <v>0.017912246179742949</v>
      </c>
      <c r="EN26" s="12">
        <v>0.056674160768082647</v>
      </c>
      <c r="EO26" s="12">
        <v>0.42895886757273599</v>
      </c>
      <c r="EP26" s="12">
        <v>0.085578631154173121</v>
      </c>
      <c r="EQ26" s="12">
        <v>0.010594318503729062</v>
      </c>
      <c r="ER26" s="12">
        <v>0.0016304573678675781</v>
      </c>
      <c r="ES26" s="3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0.00047522193053016687</v>
      </c>
      <c r="EZ26" s="12">
        <v>0.0004064008885072449</v>
      </c>
      <c r="FA26" s="12">
        <v>0</v>
      </c>
      <c r="FB26" s="12">
        <v>0</v>
      </c>
      <c r="FC26" s="12">
        <v>0.8753120053738852</v>
      </c>
      <c r="FD26" s="12">
        <v>0.30997678638883164</v>
      </c>
      <c r="FE26" s="12">
        <v>0.013590736383092279</v>
      </c>
      <c r="FF26" s="12">
        <v>0.33253235929274283</v>
      </c>
      <c r="FG26" s="3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0.00027118958791936512</v>
      </c>
      <c r="FM26" s="12">
        <v>0</v>
      </c>
      <c r="FN26" s="12">
        <v>0</v>
      </c>
      <c r="FO26" s="12">
        <v>1.9962473120228321e-05</v>
      </c>
      <c r="FP26" s="12">
        <v>0.0001580594459393773</v>
      </c>
      <c r="FQ26" s="12">
        <v>0</v>
      </c>
      <c r="FR26" s="12">
        <v>0.00018841650800894495</v>
      </c>
      <c r="FS26" s="12">
        <v>0</v>
      </c>
      <c r="FT26" s="12">
        <v>1.0942281025896438e-05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2.7589571458735241e-05</v>
      </c>
      <c r="GC26" s="12">
        <v>3.8271786001470819e-05</v>
      </c>
      <c r="GD26" s="12">
        <v>0</v>
      </c>
      <c r="GE26" s="12">
        <v>0</v>
      </c>
      <c r="GF26" s="12">
        <v>1.1438024444825958e-05</v>
      </c>
      <c r="GG26" s="12">
        <v>0</v>
      </c>
      <c r="GH26" s="12">
        <v>0</v>
      </c>
      <c r="GI26" s="12">
        <v>0</v>
      </c>
      <c r="GJ26" s="12">
        <v>0</v>
      </c>
      <c r="GK26" s="12">
        <v>0.00049002154620831229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0.00035307346734286815</v>
      </c>
      <c r="GU26" s="12">
        <v>1.8439881946274089e-05</v>
      </c>
      <c r="GV26" s="12">
        <v>8.9406688287587804e-06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0.00050588924493173107</v>
      </c>
      <c r="IP26" s="12">
        <v>0</v>
      </c>
      <c r="IQ26" s="12">
        <v>0.0044598049903127263</v>
      </c>
      <c r="IR26" s="12">
        <v>0</v>
      </c>
      <c r="IS26" s="12">
        <v>0</v>
      </c>
      <c r="IT26" s="12">
        <v>0.00058460405560485337</v>
      </c>
      <c r="IU26" s="12">
        <v>0</v>
      </c>
      <c r="IV26" s="12">
        <v>0</v>
      </c>
      <c r="IW26" s="12">
        <v>0.0023872244831695095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3.7222312513089181e-06</v>
      </c>
      <c r="JD26" s="12">
        <v>0.00035965834576208352</v>
      </c>
      <c r="JE26" s="12">
        <v>0</v>
      </c>
      <c r="JF26" s="12">
        <v>0</v>
      </c>
      <c r="JG26" s="12">
        <v>0</v>
      </c>
      <c r="JH26" s="12">
        <v>2.6936737345444851e-05</v>
      </c>
      <c r="JI26" s="12">
        <v>7.6471110499112977e-07</v>
      </c>
      <c r="JJ26" s="12">
        <v>-9.6602601311768215e-06</v>
      </c>
      <c r="JK26" s="12">
        <v>-1.0994596148470021e-05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6.5183871837154063e-07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-5.5199608887949939e-05</v>
      </c>
      <c r="MX26" s="12">
        <v>-3.3577330656467492e-05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2">
        <v>0</v>
      </c>
      <c r="NI26" s="12">
        <v>0.00062142106914161185</v>
      </c>
      <c r="NJ26" s="12">
        <v>0</v>
      </c>
      <c r="NK26" s="12">
        <v>0</v>
      </c>
      <c r="NL26" s="12">
        <v>7.6546374077451563e-06</v>
      </c>
      <c r="NM26" s="12">
        <v>0</v>
      </c>
      <c r="NN26" s="12">
        <v>0.00036900661359675881</v>
      </c>
      <c r="NO26" s="12">
        <v>0</v>
      </c>
      <c r="NP26" s="12">
        <v>0.00014605198651593878</v>
      </c>
    </row>
    <row r="27">
      <c r="A27" s="9">
        <v>24</v>
      </c>
      <c r="B27" s="63" t="s">
        <v>775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0.013172305437457336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0.00037564415735871038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3.1484773325061335e-05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5.4275559845135348e-06</v>
      </c>
      <c r="CF27" s="12">
        <v>0</v>
      </c>
      <c r="CG27" s="12">
        <v>0</v>
      </c>
      <c r="CH27" s="12">
        <v>0</v>
      </c>
      <c r="CI27" s="12">
        <v>0</v>
      </c>
      <c r="CJ27" s="12">
        <v>0.0015266900589930757</v>
      </c>
      <c r="CK27" s="12">
        <v>0.0046829460715716118</v>
      </c>
      <c r="CL27" s="12">
        <v>0.0027040179619418421</v>
      </c>
      <c r="CM27" s="12">
        <v>1.5107488743695164e-05</v>
      </c>
      <c r="CN27" s="12">
        <v>0.0029617222286681243</v>
      </c>
      <c r="CO27" s="12">
        <v>0</v>
      </c>
      <c r="CP27" s="12">
        <v>0</v>
      </c>
      <c r="CQ27" s="12">
        <v>0</v>
      </c>
      <c r="CR27" s="12">
        <v>6.0031305647626026e-05</v>
      </c>
      <c r="CS27" s="12">
        <v>0</v>
      </c>
      <c r="CT27" s="12">
        <v>0.0071798873149967286</v>
      </c>
      <c r="CU27" s="12">
        <v>0.0095108590457407965</v>
      </c>
      <c r="CV27" s="12">
        <v>0.065997495901169115</v>
      </c>
      <c r="CW27" s="12">
        <v>0</v>
      </c>
      <c r="CX27" s="12">
        <v>0</v>
      </c>
      <c r="CY27" s="12">
        <v>0.045305611202861161</v>
      </c>
      <c r="CZ27" s="12">
        <v>-6.085064769551826e-05</v>
      </c>
      <c r="DA27" s="12">
        <v>0</v>
      </c>
      <c r="DB27" s="12">
        <v>0</v>
      </c>
      <c r="DC27" s="12">
        <v>4.3271784604072528e-05</v>
      </c>
      <c r="DD27" s="12">
        <v>0</v>
      </c>
      <c r="DE27" s="12">
        <v>0.0043178593478390087</v>
      </c>
      <c r="DF27" s="12">
        <v>0</v>
      </c>
      <c r="DG27" s="12">
        <v>0.001428820165766721</v>
      </c>
      <c r="DH27" s="12">
        <v>0</v>
      </c>
      <c r="DI27" s="12">
        <v>0</v>
      </c>
      <c r="DJ27" s="12">
        <v>0.00041138249100034521</v>
      </c>
      <c r="DK27" s="12">
        <v>0</v>
      </c>
      <c r="DL27" s="12">
        <v>0.00021429853224169402</v>
      </c>
      <c r="DM27" s="12">
        <v>6.47995142347394e-05</v>
      </c>
      <c r="DN27" s="12">
        <v>9.8239740771798929e-05</v>
      </c>
      <c r="DO27" s="12">
        <v>0.0001542360894006886</v>
      </c>
      <c r="DP27" s="12">
        <v>0.00023540805561149573</v>
      </c>
      <c r="DQ27" s="12">
        <v>0.0068279854070517438</v>
      </c>
      <c r="DR27" s="12">
        <v>0.00021959084444874273</v>
      </c>
      <c r="DS27" s="12">
        <v>0</v>
      </c>
      <c r="DT27" s="12">
        <v>7.9507977013062233e-05</v>
      </c>
      <c r="DU27" s="12">
        <v>-0.002110142450757288</v>
      </c>
      <c r="DV27" s="12">
        <v>7.082453726180545e-05</v>
      </c>
      <c r="DW27" s="12">
        <v>0.00057366873125520542</v>
      </c>
      <c r="DX27" s="12">
        <v>0</v>
      </c>
      <c r="DY27" s="12">
        <v>0.00053885656482172985</v>
      </c>
      <c r="DZ27" s="12">
        <v>0.00020525078213069989</v>
      </c>
      <c r="EA27" s="12">
        <v>0</v>
      </c>
      <c r="EB27" s="12">
        <v>0.0001131519363815985</v>
      </c>
      <c r="EC27" s="12">
        <v>0.083589284014469578</v>
      </c>
      <c r="ED27" s="12">
        <v>0.064319072576294392</v>
      </c>
      <c r="EE27" s="12">
        <v>0.051778643728022357</v>
      </c>
      <c r="EF27" s="12">
        <v>0.13820491244057492</v>
      </c>
      <c r="EG27" s="12">
        <v>0.00046809274308244267</v>
      </c>
      <c r="EH27" s="12">
        <v>0.0024307296289079287</v>
      </c>
      <c r="EI27" s="12">
        <v>0.067614512502790644</v>
      </c>
      <c r="EJ27" s="12">
        <v>0.084002440456075925</v>
      </c>
      <c r="EK27" s="12">
        <v>0.032307950871892865</v>
      </c>
      <c r="EL27" s="12">
        <v>0.0035697647386032458</v>
      </c>
      <c r="EM27" s="12">
        <v>0.020921005906315938</v>
      </c>
      <c r="EN27" s="12">
        <v>0.066193845275834148</v>
      </c>
      <c r="EO27" s="12">
        <v>0.50101204014295164</v>
      </c>
      <c r="EP27" s="12">
        <v>0.099953463673118317</v>
      </c>
      <c r="EQ27" s="12">
        <v>0.012373869684783927</v>
      </c>
      <c r="ER27" s="12">
        <v>0.0019043289088852538</v>
      </c>
      <c r="ES27" s="3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0.00055504601241334445</v>
      </c>
      <c r="EZ27" s="12">
        <v>0.00047466494729217311</v>
      </c>
      <c r="FA27" s="12">
        <v>0</v>
      </c>
      <c r="FB27" s="12">
        <v>0</v>
      </c>
      <c r="FC27" s="12">
        <v>1.022340104671289</v>
      </c>
      <c r="FD27" s="12">
        <v>0.36204427483782192</v>
      </c>
      <c r="FE27" s="12">
        <v>0.015873602522469176</v>
      </c>
      <c r="FF27" s="12">
        <v>0.38838855735872219</v>
      </c>
      <c r="FG27" s="3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0.00031674190459757528</v>
      </c>
      <c r="FM27" s="12">
        <v>0</v>
      </c>
      <c r="FN27" s="12">
        <v>0</v>
      </c>
      <c r="FO27" s="12">
        <v>2.3315614014130481e-05</v>
      </c>
      <c r="FP27" s="12">
        <v>0.00018460904170613583</v>
      </c>
      <c r="FQ27" s="12">
        <v>0</v>
      </c>
      <c r="FR27" s="12">
        <v>0.00022006524683433813</v>
      </c>
      <c r="FS27" s="12">
        <v>0</v>
      </c>
      <c r="FT27" s="12">
        <v>1.2780280243704947e-05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3.2223852980185473e-05</v>
      </c>
      <c r="GC27" s="12">
        <v>4.4700382796632651e-05</v>
      </c>
      <c r="GD27" s="12">
        <v>0</v>
      </c>
      <c r="GE27" s="12">
        <v>0</v>
      </c>
      <c r="GF27" s="12">
        <v>1.3359294784448076e-05</v>
      </c>
      <c r="GG27" s="12">
        <v>0</v>
      </c>
      <c r="GH27" s="12">
        <v>0</v>
      </c>
      <c r="GI27" s="12">
        <v>0</v>
      </c>
      <c r="GJ27" s="12">
        <v>0</v>
      </c>
      <c r="GK27" s="12">
        <v>0.00057233155236778295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0.00041238000089554346</v>
      </c>
      <c r="GU27" s="12">
        <v>2.1537269823035955e-05</v>
      </c>
      <c r="GV27" s="12">
        <v>1.0442452805523106e-05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0.00059086458364599912</v>
      </c>
      <c r="IP27" s="12">
        <v>0</v>
      </c>
      <c r="IQ27" s="12">
        <v>0.0052089283279763863</v>
      </c>
      <c r="IR27" s="12">
        <v>0</v>
      </c>
      <c r="IS27" s="12">
        <v>0</v>
      </c>
      <c r="IT27" s="12">
        <v>0.00068280129568545846</v>
      </c>
      <c r="IU27" s="12">
        <v>0</v>
      </c>
      <c r="IV27" s="12">
        <v>0</v>
      </c>
      <c r="IW27" s="12">
        <v>0.0027882118753242845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4.3474626918300412e-06</v>
      </c>
      <c r="JD27" s="12">
        <v>0.00042007095595044747</v>
      </c>
      <c r="JE27" s="12">
        <v>0</v>
      </c>
      <c r="JF27" s="12">
        <v>0</v>
      </c>
      <c r="JG27" s="12">
        <v>0</v>
      </c>
      <c r="JH27" s="12">
        <v>3.1461360872666394e-05</v>
      </c>
      <c r="JI27" s="12">
        <v>8.9316132569893059e-07</v>
      </c>
      <c r="JJ27" s="12">
        <v>-1.1282915455318903e-05</v>
      </c>
      <c r="JK27" s="12">
        <v>-1.2841382853470846e-05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7.6132951390756947e-07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-6.4471609645312667e-05</v>
      </c>
      <c r="MX27" s="12">
        <v>-3.921738937334997e-05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12">
        <v>0</v>
      </c>
      <c r="NF27" s="12">
        <v>0</v>
      </c>
      <c r="NG27" s="12">
        <v>0</v>
      </c>
      <c r="NH27" s="12">
        <v>0</v>
      </c>
      <c r="NI27" s="12">
        <v>0.00072580254465927601</v>
      </c>
      <c r="NJ27" s="12">
        <v>0</v>
      </c>
      <c r="NK27" s="12">
        <v>0</v>
      </c>
      <c r="NL27" s="12">
        <v>8.9404038338446661e-06</v>
      </c>
      <c r="NM27" s="12">
        <v>0</v>
      </c>
      <c r="NN27" s="12">
        <v>0.0004309894730711111</v>
      </c>
      <c r="NO27" s="12">
        <v>0</v>
      </c>
      <c r="NP27" s="12">
        <v>0.00017058466268650739</v>
      </c>
    </row>
    <row r="28">
      <c r="A28" s="9">
        <v>25</v>
      </c>
      <c r="B28" s="63" t="s">
        <v>776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0.0040186904266156873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0.00011460390029362738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9.6055741909681e-06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1.6558731786510681e-06</v>
      </c>
      <c r="CF28" s="12">
        <v>0</v>
      </c>
      <c r="CG28" s="12">
        <v>0</v>
      </c>
      <c r="CH28" s="12">
        <v>0</v>
      </c>
      <c r="CI28" s="12">
        <v>0</v>
      </c>
      <c r="CJ28" s="12">
        <v>0.00046577227909081305</v>
      </c>
      <c r="CK28" s="12">
        <v>0.0014287028672040187</v>
      </c>
      <c r="CL28" s="12">
        <v>0.00082495893741970023</v>
      </c>
      <c r="CM28" s="12">
        <v>4.6090884145343187e-06</v>
      </c>
      <c r="CN28" s="12">
        <v>0.00090358098839689327</v>
      </c>
      <c r="CO28" s="12">
        <v>0</v>
      </c>
      <c r="CP28" s="12">
        <v>0</v>
      </c>
      <c r="CQ28" s="12">
        <v>0</v>
      </c>
      <c r="CR28" s="12">
        <v>1.8314731194839585e-05</v>
      </c>
      <c r="CS28" s="12">
        <v>0</v>
      </c>
      <c r="CT28" s="12">
        <v>0.0021904855269227982</v>
      </c>
      <c r="CU28" s="12">
        <v>0.0029016331558272489</v>
      </c>
      <c r="CV28" s="12">
        <v>0.0201349343300555</v>
      </c>
      <c r="CW28" s="12">
        <v>0</v>
      </c>
      <c r="CX28" s="12">
        <v>0</v>
      </c>
      <c r="CY28" s="12">
        <v>0.013822123004768072</v>
      </c>
      <c r="CZ28" s="12">
        <v>-1.856470125965641e-05</v>
      </c>
      <c r="DA28" s="12">
        <v>0</v>
      </c>
      <c r="DB28" s="12">
        <v>0</v>
      </c>
      <c r="DC28" s="12">
        <v>1.3201630295974196e-05</v>
      </c>
      <c r="DD28" s="12">
        <v>0</v>
      </c>
      <c r="DE28" s="12">
        <v>0.0013173198956722026</v>
      </c>
      <c r="DF28" s="12">
        <v>0</v>
      </c>
      <c r="DG28" s="12">
        <v>0.00043591351178313883</v>
      </c>
      <c r="DH28" s="12">
        <v>0</v>
      </c>
      <c r="DI28" s="12">
        <v>0</v>
      </c>
      <c r="DJ28" s="12">
        <v>0.00012550717762429325</v>
      </c>
      <c r="DK28" s="12">
        <v>0</v>
      </c>
      <c r="DL28" s="12">
        <v>6.537955440272021e-05</v>
      </c>
      <c r="DM28" s="12">
        <v>1.9769446490663923e-05</v>
      </c>
      <c r="DN28" s="12">
        <v>2.9971602740867123e-05</v>
      </c>
      <c r="DO28" s="12">
        <v>4.7055323675582372e-05</v>
      </c>
      <c r="DP28" s="12">
        <v>7.181978158082744e-05</v>
      </c>
      <c r="DQ28" s="12">
        <v>0.0020831250625545131</v>
      </c>
      <c r="DR28" s="12">
        <v>6.6994166552591017e-05</v>
      </c>
      <c r="DS28" s="12">
        <v>0</v>
      </c>
      <c r="DT28" s="12">
        <v>2.4256797534726028e-05</v>
      </c>
      <c r="DU28" s="12">
        <v>-0.00064377563258892847</v>
      </c>
      <c r="DV28" s="12">
        <v>2.1607598701297992e-05</v>
      </c>
      <c r="DW28" s="12">
        <v>0.00017501849234290723</v>
      </c>
      <c r="DX28" s="12">
        <v>0</v>
      </c>
      <c r="DY28" s="12">
        <v>0.00016439777597399154</v>
      </c>
      <c r="DZ28" s="12">
        <v>6.2619209455808483e-05</v>
      </c>
      <c r="EA28" s="12">
        <v>0</v>
      </c>
      <c r="EB28" s="12">
        <v>3.4521109888379026e-05</v>
      </c>
      <c r="EC28" s="12">
        <v>0.025501948541321671</v>
      </c>
      <c r="ED28" s="12">
        <v>0.019622870304550746</v>
      </c>
      <c r="EE28" s="12">
        <v>0.015796956792486452</v>
      </c>
      <c r="EF28" s="12">
        <v>0.042164430605809565</v>
      </c>
      <c r="EG28" s="12">
        <v>0.00014280870074910771</v>
      </c>
      <c r="EH28" s="12">
        <v>0.00074158240072430266</v>
      </c>
      <c r="EI28" s="12">
        <v>0.020628264003245148</v>
      </c>
      <c r="EJ28" s="12">
        <v>0.025627996927039837</v>
      </c>
      <c r="EK28" s="12">
        <v>0.0098567144141100422</v>
      </c>
      <c r="EL28" s="12">
        <v>0.0010890864509944358</v>
      </c>
      <c r="EM28" s="12">
        <v>0.0063827130755564395</v>
      </c>
      <c r="EN28" s="12">
        <v>0.020194837841706129</v>
      </c>
      <c r="EO28" s="12">
        <v>0.15285192853304544</v>
      </c>
      <c r="EP28" s="12">
        <v>0.030494436184876125</v>
      </c>
      <c r="EQ28" s="12">
        <v>0.0037750985868446473</v>
      </c>
      <c r="ER28" s="12">
        <v>0.00058098473282456144</v>
      </c>
      <c r="ES28" s="3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0.00016933695525111404</v>
      </c>
      <c r="EZ28" s="12">
        <v>0.00014481379046288719</v>
      </c>
      <c r="FA28" s="12">
        <v>0</v>
      </c>
      <c r="FB28" s="12">
        <v>0</v>
      </c>
      <c r="FC28" s="12">
        <v>0.31190199854497536</v>
      </c>
      <c r="FD28" s="12">
        <v>0.11045476194049013</v>
      </c>
      <c r="FE28" s="12">
        <v>0.0048428192616571438</v>
      </c>
      <c r="FF28" s="12">
        <v>0.11849204261739775</v>
      </c>
      <c r="FG28" s="3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9.6633627709137172e-05</v>
      </c>
      <c r="FM28" s="12">
        <v>0</v>
      </c>
      <c r="FN28" s="12">
        <v>0</v>
      </c>
      <c r="FO28" s="12">
        <v>7.113275293693721e-06</v>
      </c>
      <c r="FP28" s="12">
        <v>5.6321696463360431e-05</v>
      </c>
      <c r="FQ28" s="12">
        <v>0</v>
      </c>
      <c r="FR28" s="12">
        <v>6.7138900239067381e-05</v>
      </c>
      <c r="FS28" s="12">
        <v>0</v>
      </c>
      <c r="FT28" s="12">
        <v>3.8990888959189483e-06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9.8310572963102994e-06</v>
      </c>
      <c r="GC28" s="12">
        <v>1.3637476086764636e-05</v>
      </c>
      <c r="GD28" s="12">
        <v>0</v>
      </c>
      <c r="GE28" s="12">
        <v>0</v>
      </c>
      <c r="GF28" s="12">
        <v>4.0757383217012317e-06</v>
      </c>
      <c r="GG28" s="12">
        <v>0</v>
      </c>
      <c r="GH28" s="12">
        <v>0</v>
      </c>
      <c r="GI28" s="12">
        <v>0</v>
      </c>
      <c r="GJ28" s="12">
        <v>0</v>
      </c>
      <c r="GK28" s="12">
        <v>0.00017461053733312766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0.00012581150426516267</v>
      </c>
      <c r="GU28" s="12">
        <v>6.5707267770417491e-06</v>
      </c>
      <c r="GV28" s="12">
        <v>3.1858496843391129e-06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0.00018026471197458003</v>
      </c>
      <c r="IP28" s="12">
        <v>0</v>
      </c>
      <c r="IQ28" s="12">
        <v>0.0015891728675710617</v>
      </c>
      <c r="IR28" s="12">
        <v>0</v>
      </c>
      <c r="IS28" s="12">
        <v>0</v>
      </c>
      <c r="IT28" s="12">
        <v>0.00020831334676229697</v>
      </c>
      <c r="IU28" s="12">
        <v>0</v>
      </c>
      <c r="IV28" s="12">
        <v>0</v>
      </c>
      <c r="IW28" s="12">
        <v>0.00085064535012063759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1.3263514714777765e-06</v>
      </c>
      <c r="JD28" s="12">
        <v>0.00012815790957723387</v>
      </c>
      <c r="JE28" s="12">
        <v>0</v>
      </c>
      <c r="JF28" s="12">
        <v>0</v>
      </c>
      <c r="JG28" s="12">
        <v>0</v>
      </c>
      <c r="JH28" s="12">
        <v>9.5984313716074444e-06</v>
      </c>
      <c r="JI28" s="12">
        <v>2.7249131794369644e-07</v>
      </c>
      <c r="JJ28" s="12">
        <v>-3.4422633562433374e-06</v>
      </c>
      <c r="JK28" s="12">
        <v>-3.917730467363928e-06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2.3227123327554056e-07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-1.9669407280319975e-05</v>
      </c>
      <c r="MX28" s="12">
        <v>-1.1964689702941136e-05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0.00022143244033358568</v>
      </c>
      <c r="NJ28" s="12">
        <v>0</v>
      </c>
      <c r="NK28" s="12">
        <v>0</v>
      </c>
      <c r="NL28" s="12">
        <v>2.7275950643371291e-06</v>
      </c>
      <c r="NM28" s="12">
        <v>0</v>
      </c>
      <c r="NN28" s="12">
        <v>0.00013148899998004801</v>
      </c>
      <c r="NO28" s="12">
        <v>0</v>
      </c>
      <c r="NP28" s="12">
        <v>5.2043050028003417e-05</v>
      </c>
    </row>
    <row r="29">
      <c r="A29" s="9">
        <v>26</v>
      </c>
      <c r="B29" s="63" t="s">
        <v>777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0.00044020341702881145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1.2553599097845734e-05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1.052185197790625e-06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1.8138272771172763e-07</v>
      </c>
      <c r="CF29" s="12">
        <v>0</v>
      </c>
      <c r="CG29" s="12">
        <v>0</v>
      </c>
      <c r="CH29" s="12">
        <v>0</v>
      </c>
      <c r="CI29" s="12">
        <v>0</v>
      </c>
      <c r="CJ29" s="12">
        <v>5.1020239691799696e-05</v>
      </c>
      <c r="CK29" s="12">
        <v>0.00015649871408276398</v>
      </c>
      <c r="CL29" s="12">
        <v>9.0365194779741604e-05</v>
      </c>
      <c r="CM29" s="12">
        <v>5.0487503491891745e-07</v>
      </c>
      <c r="CN29" s="12">
        <v>9.8977377311830811e-05</v>
      </c>
      <c r="CO29" s="12">
        <v>0</v>
      </c>
      <c r="CP29" s="12">
        <v>0</v>
      </c>
      <c r="CQ29" s="12">
        <v>0</v>
      </c>
      <c r="CR29" s="12">
        <v>2.0061777340540473e-06</v>
      </c>
      <c r="CS29" s="12">
        <v>0</v>
      </c>
      <c r="CT29" s="12">
        <v>0.00023994364122135594</v>
      </c>
      <c r="CU29" s="12">
        <v>0.00031784205663110143</v>
      </c>
      <c r="CV29" s="12">
        <v>0.0022055610044104498</v>
      </c>
      <c r="CW29" s="12">
        <v>0</v>
      </c>
      <c r="CX29" s="12">
        <v>0</v>
      </c>
      <c r="CY29" s="12">
        <v>0.0015140618289464776</v>
      </c>
      <c r="CZ29" s="12">
        <v>-2.0335592103574978e-06</v>
      </c>
      <c r="DA29" s="12">
        <v>0</v>
      </c>
      <c r="DB29" s="12">
        <v>0</v>
      </c>
      <c r="DC29" s="12">
        <v>1.446093664779487e-06</v>
      </c>
      <c r="DD29" s="12">
        <v>0</v>
      </c>
      <c r="DE29" s="12">
        <v>0.00014429793236979695</v>
      </c>
      <c r="DF29" s="12">
        <v>0</v>
      </c>
      <c r="DG29" s="12">
        <v>4.7749539537825549e-05</v>
      </c>
      <c r="DH29" s="12">
        <v>0</v>
      </c>
      <c r="DI29" s="12">
        <v>0</v>
      </c>
      <c r="DJ29" s="12">
        <v>1.3747933427751784e-05</v>
      </c>
      <c r="DK29" s="12">
        <v>0</v>
      </c>
      <c r="DL29" s="12">
        <v>7.1616124151507846e-06</v>
      </c>
      <c r="DM29" s="12">
        <v>2.1655258241146285e-06</v>
      </c>
      <c r="DN29" s="12">
        <v>3.2830600369162303e-06</v>
      </c>
      <c r="DO29" s="12">
        <v>5.154394111624113e-06</v>
      </c>
      <c r="DP29" s="12">
        <v>7.8670685984557777e-06</v>
      </c>
      <c r="DQ29" s="12">
        <v>0.00022818348100704476</v>
      </c>
      <c r="DR29" s="12">
        <v>7.3384754501439844e-06</v>
      </c>
      <c r="DS29" s="12">
        <v>0</v>
      </c>
      <c r="DT29" s="12">
        <v>2.6570658665924631e-06</v>
      </c>
      <c r="DU29" s="12">
        <v>-7.0518552857077818e-05</v>
      </c>
      <c r="DV29" s="12">
        <v>2.3668752186291022e-06</v>
      </c>
      <c r="DW29" s="12">
        <v>1.9171354395033729e-05</v>
      </c>
      <c r="DX29" s="12">
        <v>0</v>
      </c>
      <c r="DY29" s="12">
        <v>1.8007971516390904e-05</v>
      </c>
      <c r="DZ29" s="12">
        <v>6.8592469306732829e-06</v>
      </c>
      <c r="EA29" s="12">
        <v>0</v>
      </c>
      <c r="EB29" s="12">
        <v>3.7814085981459908e-06</v>
      </c>
      <c r="EC29" s="12">
        <v>0.0027934584894703249</v>
      </c>
      <c r="ED29" s="12">
        <v>0.0021494700121131036</v>
      </c>
      <c r="EE29" s="12">
        <v>0.0017303831896713644</v>
      </c>
      <c r="EF29" s="12">
        <v>0.0046186504705172148</v>
      </c>
      <c r="EG29" s="12">
        <v>1.5643125341242925e-05</v>
      </c>
      <c r="EH29" s="12">
        <v>8.1232210534361196e-05</v>
      </c>
      <c r="EI29" s="12">
        <v>0.0022595998540868288</v>
      </c>
      <c r="EJ29" s="12">
        <v>0.0028072657063031052</v>
      </c>
      <c r="EK29" s="12">
        <v>0.0010796948520920048</v>
      </c>
      <c r="EL29" s="12">
        <v>0.00011929746416702013</v>
      </c>
      <c r="EM29" s="12">
        <v>0.00069915614478933182</v>
      </c>
      <c r="EN29" s="12">
        <v>0.0022121227764608634</v>
      </c>
      <c r="EO29" s="12">
        <v>0.016743250685361869</v>
      </c>
      <c r="EP29" s="12">
        <v>0.0033403307007786182</v>
      </c>
      <c r="EQ29" s="12">
        <v>0.00041352060525576083</v>
      </c>
      <c r="ER29" s="12">
        <v>6.3640499138004604e-05</v>
      </c>
      <c r="ES29" s="3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1.8549004381402669e-05</v>
      </c>
      <c r="EZ29" s="12">
        <v>1.5862760906503012e-05</v>
      </c>
      <c r="FA29" s="12">
        <v>0</v>
      </c>
      <c r="FB29" s="12">
        <v>0</v>
      </c>
      <c r="FC29" s="12">
        <v>0.034165439723417575</v>
      </c>
      <c r="FD29" s="12">
        <v>0.012099106542589505</v>
      </c>
      <c r="FE29" s="12">
        <v>0.00053047768320629829</v>
      </c>
      <c r="FF29" s="12">
        <v>0.012979502403430645</v>
      </c>
      <c r="FG29" s="3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1.05851530229154e-05</v>
      </c>
      <c r="FM29" s="12">
        <v>0</v>
      </c>
      <c r="FN29" s="12">
        <v>0</v>
      </c>
      <c r="FO29" s="12">
        <v>7.79181215306398e-07</v>
      </c>
      <c r="FP29" s="12">
        <v>6.1694235196190634e-06</v>
      </c>
      <c r="FQ29" s="12">
        <v>0</v>
      </c>
      <c r="FR29" s="12">
        <v>7.3543294365381866e-06</v>
      </c>
      <c r="FS29" s="12">
        <v>0</v>
      </c>
      <c r="FT29" s="12">
        <v>4.2710238238680772e-07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1.0768843965138006e-06</v>
      </c>
      <c r="GC29" s="12">
        <v>1.4938357862260382e-06</v>
      </c>
      <c r="GD29" s="12">
        <v>0</v>
      </c>
      <c r="GE29" s="12">
        <v>0</v>
      </c>
      <c r="GF29" s="12">
        <v>4.4645238763491663e-07</v>
      </c>
      <c r="GG29" s="12">
        <v>0</v>
      </c>
      <c r="GH29" s="12">
        <v>0</v>
      </c>
      <c r="GI29" s="12">
        <v>0</v>
      </c>
      <c r="GJ29" s="12">
        <v>0</v>
      </c>
      <c r="GK29" s="12">
        <v>1.9126667402447882e-05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1.3781269070207935e-05</v>
      </c>
      <c r="GU29" s="12">
        <v>7.1975098167796669e-07</v>
      </c>
      <c r="GV29" s="12">
        <v>3.489748570574215e-07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1.9746020160042872e-05</v>
      </c>
      <c r="IP29" s="12">
        <v>0</v>
      </c>
      <c r="IQ29" s="12">
        <v>0.00017407644090251196</v>
      </c>
      <c r="IR29" s="12">
        <v>0</v>
      </c>
      <c r="IS29" s="12">
        <v>0</v>
      </c>
      <c r="IT29" s="12">
        <v>2.2818440169001912e-05</v>
      </c>
      <c r="IU29" s="12">
        <v>0</v>
      </c>
      <c r="IV29" s="12">
        <v>0</v>
      </c>
      <c r="IW29" s="12">
        <v>9.3178859292757414e-05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1.4528724234611098e-07</v>
      </c>
      <c r="JD29" s="12">
        <v>1.4038292012126388e-05</v>
      </c>
      <c r="JE29" s="12">
        <v>0</v>
      </c>
      <c r="JF29" s="12">
        <v>0</v>
      </c>
      <c r="JG29" s="12">
        <v>0</v>
      </c>
      <c r="JH29" s="12">
        <v>1.0514027803471329e-06</v>
      </c>
      <c r="JI29" s="12">
        <v>2.9848432333842613e-08</v>
      </c>
      <c r="JJ29" s="12">
        <v>-3.7706215977613344e-07</v>
      </c>
      <c r="JK29" s="12">
        <v>-4.2914436188204779e-07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2.544276361478667e-08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-2.1545676269022698e-06</v>
      </c>
      <c r="MX29" s="12">
        <v>-1.3106004025693526e-06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2.4255492841721827e-05</v>
      </c>
      <c r="NJ29" s="12">
        <v>0</v>
      </c>
      <c r="NK29" s="12">
        <v>0</v>
      </c>
      <c r="NL29" s="12">
        <v>2.9877809438615644e-07</v>
      </c>
      <c r="NM29" s="12">
        <v>0</v>
      </c>
      <c r="NN29" s="12">
        <v>1.4403176395367011e-05</v>
      </c>
      <c r="NO29" s="12">
        <v>0</v>
      </c>
      <c r="NP29" s="12">
        <v>5.7007447757605922e-06</v>
      </c>
    </row>
    <row r="30">
      <c r="A30" s="9">
        <v>27</v>
      </c>
      <c r="B30" s="63" t="s">
        <v>778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0.0030532452774309688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8.7071602985195582e-05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7.2979430914474966e-06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1.2580682824575458e-06</v>
      </c>
      <c r="CF30" s="12">
        <v>0</v>
      </c>
      <c r="CG30" s="12">
        <v>0</v>
      </c>
      <c r="CH30" s="12">
        <v>0</v>
      </c>
      <c r="CI30" s="12">
        <v>0</v>
      </c>
      <c r="CJ30" s="12">
        <v>0.00035387573077877264</v>
      </c>
      <c r="CK30" s="12">
        <v>0.0010854730817910585</v>
      </c>
      <c r="CL30" s="12">
        <v>0.00062677183668321569</v>
      </c>
      <c r="CM30" s="12">
        <v>3.5018067930128944e-06</v>
      </c>
      <c r="CN30" s="12">
        <v>0.00068650582471528447</v>
      </c>
      <c r="CO30" s="12">
        <v>0</v>
      </c>
      <c r="CP30" s="12">
        <v>0</v>
      </c>
      <c r="CQ30" s="12">
        <v>0</v>
      </c>
      <c r="CR30" s="12">
        <v>1.3914823136838066e-05</v>
      </c>
      <c r="CS30" s="12">
        <v>0</v>
      </c>
      <c r="CT30" s="12">
        <v>0.0016642460305135393</v>
      </c>
      <c r="CU30" s="12">
        <v>0.0022045484447349049</v>
      </c>
      <c r="CV30" s="12">
        <v>0.015297742953143316</v>
      </c>
      <c r="CW30" s="12">
        <v>0</v>
      </c>
      <c r="CX30" s="12">
        <v>0</v>
      </c>
      <c r="CY30" s="12">
        <v>0.010501513505213805</v>
      </c>
      <c r="CZ30" s="12">
        <v>-1.4104740706712646e-05</v>
      </c>
      <c r="DA30" s="12">
        <v>0</v>
      </c>
      <c r="DB30" s="12">
        <v>0</v>
      </c>
      <c r="DC30" s="12">
        <v>1.0030087186764909e-05</v>
      </c>
      <c r="DD30" s="12">
        <v>0</v>
      </c>
      <c r="DE30" s="12">
        <v>0.0010008486156805546</v>
      </c>
      <c r="DF30" s="12">
        <v>0</v>
      </c>
      <c r="DG30" s="12">
        <v>0.00033119019629015533</v>
      </c>
      <c r="DH30" s="12">
        <v>0</v>
      </c>
      <c r="DI30" s="12">
        <v>0</v>
      </c>
      <c r="DJ30" s="12">
        <v>9.53554906412077e-05</v>
      </c>
      <c r="DK30" s="12">
        <v>0</v>
      </c>
      <c r="DL30" s="12">
        <v>4.9672852230311015e-05</v>
      </c>
      <c r="DM30" s="12">
        <v>1.5020059454013837e-05</v>
      </c>
      <c r="DN30" s="12">
        <v>2.277126247882067e-05</v>
      </c>
      <c r="DO30" s="12">
        <v>3.5750811716902876e-05</v>
      </c>
      <c r="DP30" s="12">
        <v>5.4565887306341497e-05</v>
      </c>
      <c r="DQ30" s="12">
        <v>0.0015826777094892911</v>
      </c>
      <c r="DR30" s="12">
        <v>5.0899571981806606e-05</v>
      </c>
      <c r="DS30" s="12">
        <v>0</v>
      </c>
      <c r="DT30" s="12">
        <v>1.8429374909794229e-05</v>
      </c>
      <c r="DU30" s="12">
        <v>-0.00048911578182512573</v>
      </c>
      <c r="DV30" s="12">
        <v>1.641661628236455e-05</v>
      </c>
      <c r="DW30" s="12">
        <v>0.00013297226919245167</v>
      </c>
      <c r="DX30" s="12">
        <v>0</v>
      </c>
      <c r="DY30" s="12">
        <v>0.00012490306040703291</v>
      </c>
      <c r="DZ30" s="12">
        <v>4.7575649092338463e-05</v>
      </c>
      <c r="EA30" s="12">
        <v>0</v>
      </c>
      <c r="EB30" s="12">
        <v>2.6227801733693592e-05</v>
      </c>
      <c r="EC30" s="12">
        <v>0.019375392399819752</v>
      </c>
      <c r="ED30" s="12">
        <v>0.014908696547065371</v>
      </c>
      <c r="EE30" s="12">
        <v>0.012001915699950681</v>
      </c>
      <c r="EF30" s="12">
        <v>0.03203490066568028</v>
      </c>
      <c r="EG30" s="12">
        <v>0.00010850051754433476</v>
      </c>
      <c r="EH30" s="12">
        <v>0.00056342557462038837</v>
      </c>
      <c r="EI30" s="12">
        <v>0.015672555724215938</v>
      </c>
      <c r="EJ30" s="12">
        <v>0.01947115907940096</v>
      </c>
      <c r="EK30" s="12">
        <v>0.0074887497022783894</v>
      </c>
      <c r="EL30" s="12">
        <v>0.00082744568757766939</v>
      </c>
      <c r="EM30" s="12">
        <v>0.0048493380893614322</v>
      </c>
      <c r="EN30" s="12">
        <v>0.015343255320266065</v>
      </c>
      <c r="EO30" s="12">
        <v>0.1161309728783365</v>
      </c>
      <c r="EP30" s="12">
        <v>0.023168491071804825</v>
      </c>
      <c r="EQ30" s="12">
        <v>0.0028681736358146248</v>
      </c>
      <c r="ER30" s="12">
        <v>0.00044140968908867992</v>
      </c>
      <c r="ES30" s="3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0.00012865565744769604</v>
      </c>
      <c r="EZ30" s="12">
        <v>0.00011002390701939274</v>
      </c>
      <c r="FA30" s="12">
        <v>0</v>
      </c>
      <c r="FB30" s="12">
        <v>0</v>
      </c>
      <c r="FC30" s="12">
        <v>0.23697105349831862</v>
      </c>
      <c r="FD30" s="12">
        <v>0.083919248427546181</v>
      </c>
      <c r="FE30" s="12">
        <v>0.0036793864344904516</v>
      </c>
      <c r="FF30" s="12">
        <v>0.090025662872318765</v>
      </c>
      <c r="FG30" s="3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7.3418486154062029e-05</v>
      </c>
      <c r="FM30" s="12">
        <v>0</v>
      </c>
      <c r="FN30" s="12">
        <v>0</v>
      </c>
      <c r="FO30" s="12">
        <v>5.4043909562416561e-06</v>
      </c>
      <c r="FP30" s="12">
        <v>4.2791042724949078e-05</v>
      </c>
      <c r="FQ30" s="12">
        <v>0</v>
      </c>
      <c r="FR30" s="12">
        <v>5.1009535028920757e-05</v>
      </c>
      <c r="FS30" s="12">
        <v>0</v>
      </c>
      <c r="FT30" s="12">
        <v>2.9623766685043385e-06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7.4692564182882299e-06</v>
      </c>
      <c r="GC30" s="12">
        <v>1.0361225931268741e-05</v>
      </c>
      <c r="GD30" s="12">
        <v>0</v>
      </c>
      <c r="GE30" s="12">
        <v>0</v>
      </c>
      <c r="GF30" s="12">
        <v>3.0965880577316648e-06</v>
      </c>
      <c r="GG30" s="12">
        <v>0</v>
      </c>
      <c r="GH30" s="12">
        <v>0</v>
      </c>
      <c r="GI30" s="12">
        <v>0</v>
      </c>
      <c r="GJ30" s="12">
        <v>0</v>
      </c>
      <c r="GK30" s="12">
        <v>0.00013266232078269999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9.5586706231459939e-05</v>
      </c>
      <c r="GU30" s="12">
        <v>4.9921836149461852e-06</v>
      </c>
      <c r="GV30" s="12">
        <v>2.4204851508069552e-06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0.00013695814359787584</v>
      </c>
      <c r="IP30" s="12">
        <v>0</v>
      </c>
      <c r="IQ30" s="12">
        <v>0.0012073919704780462</v>
      </c>
      <c r="IR30" s="12">
        <v>0</v>
      </c>
      <c r="IS30" s="12">
        <v>0</v>
      </c>
      <c r="IT30" s="12">
        <v>0.00015826840953346406</v>
      </c>
      <c r="IU30" s="12">
        <v>0</v>
      </c>
      <c r="IV30" s="12">
        <v>0</v>
      </c>
      <c r="IW30" s="12">
        <v>0.00064628737780423869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1.0077104570389972e-06</v>
      </c>
      <c r="JD30" s="12">
        <v>9.736941407344057e-05</v>
      </c>
      <c r="JE30" s="12">
        <v>0</v>
      </c>
      <c r="JF30" s="12">
        <v>0</v>
      </c>
      <c r="JG30" s="12">
        <v>0</v>
      </c>
      <c r="JH30" s="12">
        <v>7.2925162540538958e-06</v>
      </c>
      <c r="JI30" s="12">
        <v>2.0702834538891825e-07</v>
      </c>
      <c r="JJ30" s="12">
        <v>-2.6152983236816859e-06</v>
      </c>
      <c r="JK30" s="12">
        <v>-2.9765398121994371e-06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1.7647068343078196e-07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-1.4944053538126999e-05</v>
      </c>
      <c r="MX30" s="12">
        <v>-9.0903076508424687e-06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2">
        <v>0</v>
      </c>
      <c r="NH30" s="12">
        <v>0</v>
      </c>
      <c r="NI30" s="12">
        <v>0.00016823578851479182</v>
      </c>
      <c r="NJ30" s="12">
        <v>0</v>
      </c>
      <c r="NK30" s="12">
        <v>0</v>
      </c>
      <c r="NL30" s="12">
        <v>2.07232104612366e-06</v>
      </c>
      <c r="NM30" s="12">
        <v>0</v>
      </c>
      <c r="NN30" s="12">
        <v>9.990024749462873e-05</v>
      </c>
      <c r="NO30" s="12">
        <v>0</v>
      </c>
      <c r="NP30" s="12">
        <v>3.9540292944366401e-05</v>
      </c>
    </row>
    <row r="31">
      <c r="A31" s="9">
        <v>28</v>
      </c>
      <c r="B31" s="63" t="s">
        <v>779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0.0053495812536181967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0.00015255787620312456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1.2786702673566201e-05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2.2042574009217284e-06</v>
      </c>
      <c r="CF31" s="12">
        <v>0</v>
      </c>
      <c r="CG31" s="12">
        <v>0</v>
      </c>
      <c r="CH31" s="12">
        <v>0</v>
      </c>
      <c r="CI31" s="12">
        <v>0</v>
      </c>
      <c r="CJ31" s="12">
        <v>0.00062002453241405625</v>
      </c>
      <c r="CK31" s="12">
        <v>0.0019018539036413542</v>
      </c>
      <c r="CL31" s="12">
        <v>0.0010981649239256651</v>
      </c>
      <c r="CM31" s="12">
        <v>6.1355044457669433e-06</v>
      </c>
      <c r="CN31" s="12">
        <v>0.001202824652687805</v>
      </c>
      <c r="CO31" s="12">
        <v>0</v>
      </c>
      <c r="CP31" s="12">
        <v>0</v>
      </c>
      <c r="CQ31" s="12">
        <v>0</v>
      </c>
      <c r="CR31" s="12">
        <v>2.4380116969467627e-05</v>
      </c>
      <c r="CS31" s="12">
        <v>0</v>
      </c>
      <c r="CT31" s="12">
        <v>0.0029159201299853699</v>
      </c>
      <c r="CU31" s="12">
        <v>0.003862582256270643</v>
      </c>
      <c r="CV31" s="12">
        <v>0.026803126342231968</v>
      </c>
      <c r="CW31" s="12">
        <v>0</v>
      </c>
      <c r="CX31" s="12">
        <v>0</v>
      </c>
      <c r="CY31" s="12">
        <v>0.018399668116208277</v>
      </c>
      <c r="CZ31" s="12">
        <v>-2.4712870934255101e-05</v>
      </c>
      <c r="DA31" s="12">
        <v>0</v>
      </c>
      <c r="DB31" s="12">
        <v>0</v>
      </c>
      <c r="DC31" s="12">
        <v>1.7573683576322753e-05</v>
      </c>
      <c r="DD31" s="12">
        <v>0</v>
      </c>
      <c r="DE31" s="12">
        <v>0.0017535836481042326</v>
      </c>
      <c r="DF31" s="12">
        <v>0</v>
      </c>
      <c r="DG31" s="12">
        <v>0.00058027728022777656</v>
      </c>
      <c r="DH31" s="12">
        <v>0</v>
      </c>
      <c r="DI31" s="12">
        <v>0</v>
      </c>
      <c r="DJ31" s="12">
        <v>0.0001670720491846575</v>
      </c>
      <c r="DK31" s="12">
        <v>0</v>
      </c>
      <c r="DL31" s="12">
        <v>8.7031645007113747e-05</v>
      </c>
      <c r="DM31" s="12">
        <v>2.6316597974412116e-05</v>
      </c>
      <c r="DN31" s="12">
        <v>3.989745592283902e-05</v>
      </c>
      <c r="DO31" s="12">
        <v>6.2638882495316141e-05</v>
      </c>
      <c r="DP31" s="12">
        <v>9.5604716063512292e-05</v>
      </c>
      <c r="DQ31" s="12">
        <v>0.0027730045364476033</v>
      </c>
      <c r="DR31" s="12">
        <v>8.9180976747525278e-05</v>
      </c>
      <c r="DS31" s="12">
        <v>0</v>
      </c>
      <c r="DT31" s="12">
        <v>3.2290048644991563e-05</v>
      </c>
      <c r="DU31" s="12">
        <v>-0.00085697819190671252</v>
      </c>
      <c r="DV31" s="12">
        <v>2.8763500712224127e-05</v>
      </c>
      <c r="DW31" s="12">
        <v>0.00023298028618308237</v>
      </c>
      <c r="DX31" s="12">
        <v>0</v>
      </c>
      <c r="DY31" s="12">
        <v>0.00021884225136187453</v>
      </c>
      <c r="DZ31" s="12">
        <v>8.3357142118381836e-05</v>
      </c>
      <c r="EA31" s="12">
        <v>0</v>
      </c>
      <c r="EB31" s="12">
        <v>4.5953647260281172e-05</v>
      </c>
      <c r="EC31" s="12">
        <v>0.033947562853772616</v>
      </c>
      <c r="ED31" s="12">
        <v>0.026121479382478614</v>
      </c>
      <c r="EE31" s="12">
        <v>0.021028517987256169</v>
      </c>
      <c r="EF31" s="12">
        <v>0.056128246665737756</v>
      </c>
      <c r="EG31" s="12">
        <v>0.00019010340864309043</v>
      </c>
      <c r="EH31" s="12">
        <v>0.00098717614142496135</v>
      </c>
      <c r="EI31" s="12">
        <v>0.027459834595764059</v>
      </c>
      <c r="EJ31" s="12">
        <v>0.034115355345779662</v>
      </c>
      <c r="EK31" s="12">
        <v>0.01312101432416056</v>
      </c>
      <c r="EL31" s="12">
        <v>0.0014497649341743059</v>
      </c>
      <c r="EM31" s="12">
        <v>0.0084965097062665064</v>
      </c>
      <c r="EN31" s="12">
        <v>0.026882868414631902</v>
      </c>
      <c r="EO31" s="12">
        <v>0.20347270494990166</v>
      </c>
      <c r="EP31" s="12">
        <v>0.040593438866016511</v>
      </c>
      <c r="EQ31" s="12">
        <v>0.0050253178241828171</v>
      </c>
      <c r="ER31" s="12">
        <v>0.00077339249989804573</v>
      </c>
      <c r="ES31" s="3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0.0002254171645958371</v>
      </c>
      <c r="EZ31" s="12">
        <v>0.00019277253445422951</v>
      </c>
      <c r="FA31" s="12">
        <v>0</v>
      </c>
      <c r="FB31" s="12">
        <v>0</v>
      </c>
      <c r="FC31" s="12">
        <v>0.41519622246379495</v>
      </c>
      <c r="FD31" s="12">
        <v>0.14703464589764825</v>
      </c>
      <c r="FE31" s="12">
        <v>0.0064466411657987848</v>
      </c>
      <c r="FF31" s="12">
        <v>0.15773367505264133</v>
      </c>
      <c r="FG31" s="3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0.00012863629401214303</v>
      </c>
      <c r="FM31" s="12">
        <v>0</v>
      </c>
      <c r="FN31" s="12">
        <v>0</v>
      </c>
      <c r="FO31" s="12">
        <v>9.4690160533254885e-06</v>
      </c>
      <c r="FP31" s="12">
        <v>7.4974048654477424e-05</v>
      </c>
      <c r="FQ31" s="12">
        <v>0</v>
      </c>
      <c r="FR31" s="12">
        <v>8.9373642649534838e-05</v>
      </c>
      <c r="FS31" s="12">
        <v>0</v>
      </c>
      <c r="FT31" s="12">
        <v>5.1903706554885621e-06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1.308686020382963e-05</v>
      </c>
      <c r="GC31" s="12">
        <v>1.8153870708040804e-05</v>
      </c>
      <c r="GD31" s="12">
        <v>0</v>
      </c>
      <c r="GE31" s="12">
        <v>0</v>
      </c>
      <c r="GF31" s="12">
        <v>5.4255219999087756e-06</v>
      </c>
      <c r="GG31" s="12">
        <v>0</v>
      </c>
      <c r="GH31" s="12">
        <v>0</v>
      </c>
      <c r="GI31" s="12">
        <v>0</v>
      </c>
      <c r="GJ31" s="12">
        <v>0</v>
      </c>
      <c r="GK31" s="12">
        <v>0.00023243722656889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0.00016747716127843545</v>
      </c>
      <c r="GU31" s="12">
        <v>8.746788893294156e-06</v>
      </c>
      <c r="GV31" s="12">
        <v>4.2409242661019244e-06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0.00023996392393932416</v>
      </c>
      <c r="IP31" s="12">
        <v>0</v>
      </c>
      <c r="IQ31" s="12">
        <v>0.0021154675973078692</v>
      </c>
      <c r="IR31" s="12">
        <v>0</v>
      </c>
      <c r="IS31" s="12">
        <v>0</v>
      </c>
      <c r="IT31" s="12">
        <v>0.00027730157250667491</v>
      </c>
      <c r="IU31" s="12">
        <v>0</v>
      </c>
      <c r="IV31" s="12">
        <v>0</v>
      </c>
      <c r="IW31" s="12">
        <v>0.0011323580409041618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1.7656062583307235e-06</v>
      </c>
      <c r="JD31" s="12">
        <v>0.00017060063796818311</v>
      </c>
      <c r="JE31" s="12">
        <v>0</v>
      </c>
      <c r="JF31" s="12">
        <v>0</v>
      </c>
      <c r="JG31" s="12">
        <v>0</v>
      </c>
      <c r="JH31" s="12">
        <v>1.2777194329182005e-05</v>
      </c>
      <c r="JI31" s="12">
        <v>3.6273369966268294e-07</v>
      </c>
      <c r="JJ31" s="12">
        <v>-4.5822558011974063e-06</v>
      </c>
      <c r="JK31" s="12">
        <v>-5.2151858541113706e-06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3.0919371819640727e-07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-2.6183428253067479e-05</v>
      </c>
      <c r="MX31" s="12">
        <v>-1.5927098866909947e-05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12">
        <v>0</v>
      </c>
      <c r="NF31" s="12">
        <v>0</v>
      </c>
      <c r="NG31" s="12">
        <v>0</v>
      </c>
      <c r="NH31" s="12">
        <v>0</v>
      </c>
      <c r="NI31" s="12">
        <v>0.00029476538523746351</v>
      </c>
      <c r="NJ31" s="12">
        <v>0</v>
      </c>
      <c r="NK31" s="12">
        <v>0</v>
      </c>
      <c r="NL31" s="12">
        <v>3.6309070554428217e-06</v>
      </c>
      <c r="NM31" s="12">
        <v>0</v>
      </c>
      <c r="NN31" s="12">
        <v>0.00017503490308474473</v>
      </c>
      <c r="NO31" s="12">
        <v>0</v>
      </c>
      <c r="NP31" s="12">
        <v>6.9278420394621156e-05</v>
      </c>
    </row>
    <row r="32">
      <c r="A32" s="9">
        <v>29</v>
      </c>
      <c r="B32" s="63" t="s">
        <v>780</v>
      </c>
      <c r="C32" s="12">
        <v>0.0031647978931188692</v>
      </c>
      <c r="D32" s="12">
        <v>0.0038836558775122041</v>
      </c>
      <c r="E32" s="12">
        <v>0.00038893487295001605</v>
      </c>
      <c r="F32" s="12">
        <v>0.0024427077286707428</v>
      </c>
      <c r="G32" s="12">
        <v>0.0034374978240584468</v>
      </c>
      <c r="H32" s="12">
        <v>0.0022257202028665032</v>
      </c>
      <c r="I32" s="12">
        <v>0.00074997225542561253</v>
      </c>
      <c r="J32" s="12">
        <v>0.01071068582830394</v>
      </c>
      <c r="K32" s="12">
        <v>0.0012786795425008266</v>
      </c>
      <c r="L32" s="12">
        <v>0.025672233345993941</v>
      </c>
      <c r="M32" s="12">
        <v>0.0184019812164888</v>
      </c>
      <c r="N32" s="12">
        <v>0.0073844625484380194</v>
      </c>
      <c r="O32" s="12">
        <v>0.0018199660077711001</v>
      </c>
      <c r="P32" s="12">
        <v>0.00067644148642753297</v>
      </c>
      <c r="Q32" s="12">
        <v>0.0018006124964556366</v>
      </c>
      <c r="R32" s="12">
        <v>0.002587054129058618</v>
      </c>
      <c r="S32" s="12">
        <v>0.0016124970938296338</v>
      </c>
      <c r="T32" s="12">
        <v>0.0016339129749352553</v>
      </c>
      <c r="U32" s="12">
        <v>0.0050227420738631033</v>
      </c>
      <c r="V32" s="12">
        <v>0</v>
      </c>
      <c r="W32" s="12">
        <v>0.0070403020683269344</v>
      </c>
      <c r="X32" s="12">
        <v>0.00017841274744729557</v>
      </c>
      <c r="Y32" s="12">
        <v>1.8333930545383958e-06</v>
      </c>
      <c r="Z32" s="12">
        <v>5.0787103920015842e-05</v>
      </c>
      <c r="AA32" s="12">
        <v>9.3621028296593317e-05</v>
      </c>
      <c r="AB32" s="12">
        <v>2.4806805609100967e-05</v>
      </c>
      <c r="AC32" s="12">
        <v>0</v>
      </c>
      <c r="AD32" s="12">
        <v>0.0013973895086397876</v>
      </c>
      <c r="AE32" s="12">
        <v>0</v>
      </c>
      <c r="AF32" s="12">
        <v>0</v>
      </c>
      <c r="AG32" s="12">
        <v>0.0089748821682582199</v>
      </c>
      <c r="AH32" s="12">
        <v>7.8802968582631477e-06</v>
      </c>
      <c r="AI32" s="12">
        <v>0</v>
      </c>
      <c r="AJ32" s="12">
        <v>2.8903252423135384e-05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0.00037201358616496404</v>
      </c>
      <c r="AU32" s="12">
        <v>0</v>
      </c>
      <c r="AV32" s="12">
        <v>0.00089066159992785962</v>
      </c>
      <c r="AW32" s="12">
        <v>0</v>
      </c>
      <c r="AX32" s="12">
        <v>0.0073796082105955924</v>
      </c>
      <c r="AY32" s="12">
        <v>0.00056448766264732451</v>
      </c>
      <c r="AZ32" s="12">
        <v>0.0017157084479846086</v>
      </c>
      <c r="BA32" s="12">
        <v>0</v>
      </c>
      <c r="BB32" s="12">
        <v>0</v>
      </c>
      <c r="BC32" s="12">
        <v>0</v>
      </c>
      <c r="BD32" s="12">
        <v>0.00011370204255300584</v>
      </c>
      <c r="BE32" s="12">
        <v>0.00083572651891384501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0.0034442389302656046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2.1451987431388491e-05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7.7145497158361538e-05</v>
      </c>
      <c r="CF32" s="12">
        <v>0.00028222886065880885</v>
      </c>
      <c r="CG32" s="12">
        <v>0.00027660892013833994</v>
      </c>
      <c r="CH32" s="12">
        <v>0.0017479203999023762</v>
      </c>
      <c r="CI32" s="12">
        <v>0.00028382859387473278</v>
      </c>
      <c r="CJ32" s="12">
        <v>0.0019856266179957512</v>
      </c>
      <c r="CK32" s="12">
        <v>0.0068893852681893072</v>
      </c>
      <c r="CL32" s="12">
        <v>0.0024836292061301193</v>
      </c>
      <c r="CM32" s="12">
        <v>1.0293409303081284e-05</v>
      </c>
      <c r="CN32" s="12">
        <v>0.0071440824072945847</v>
      </c>
      <c r="CO32" s="12">
        <v>0</v>
      </c>
      <c r="CP32" s="12">
        <v>0</v>
      </c>
      <c r="CQ32" s="12">
        <v>0</v>
      </c>
      <c r="CR32" s="12">
        <v>0.00014667848197860706</v>
      </c>
      <c r="CS32" s="12">
        <v>4.4204225292532154e-06</v>
      </c>
      <c r="CT32" s="12">
        <v>0.010188103477975583</v>
      </c>
      <c r="CU32" s="12">
        <v>0.01646838766363045</v>
      </c>
      <c r="CV32" s="12">
        <v>0.051431858870481587</v>
      </c>
      <c r="CW32" s="12">
        <v>0</v>
      </c>
      <c r="CX32" s="12">
        <v>0</v>
      </c>
      <c r="CY32" s="12">
        <v>0.057543550966094995</v>
      </c>
      <c r="CZ32" s="12">
        <v>-1.7984701954920476e-05</v>
      </c>
      <c r="DA32" s="12">
        <v>0</v>
      </c>
      <c r="DB32" s="12">
        <v>0.00047797755392023356</v>
      </c>
      <c r="DC32" s="12">
        <v>6.2771105389959102e-05</v>
      </c>
      <c r="DD32" s="12">
        <v>0.002458100403569381</v>
      </c>
      <c r="DE32" s="12">
        <v>0.0053920418215945929</v>
      </c>
      <c r="DF32" s="12">
        <v>4.7044858524871785e-05</v>
      </c>
      <c r="DG32" s="12">
        <v>0.0016400175091098616</v>
      </c>
      <c r="DH32" s="12">
        <v>0.00023297957160749161</v>
      </c>
      <c r="DI32" s="12">
        <v>0.00026082150231155</v>
      </c>
      <c r="DJ32" s="12">
        <v>0.00060565134551296776</v>
      </c>
      <c r="DK32" s="12">
        <v>0</v>
      </c>
      <c r="DL32" s="12">
        <v>0.0015534188325318212</v>
      </c>
      <c r="DM32" s="12">
        <v>0.0010818018351898403</v>
      </c>
      <c r="DN32" s="12">
        <v>6.6935139171607448e-05</v>
      </c>
      <c r="DO32" s="12">
        <v>0.00048576733717974952</v>
      </c>
      <c r="DP32" s="12">
        <v>0.00055859639611247612</v>
      </c>
      <c r="DQ32" s="12">
        <v>0.0083648729296622905</v>
      </c>
      <c r="DR32" s="12">
        <v>0.00056021933157294741</v>
      </c>
      <c r="DS32" s="12">
        <v>0.00095165285326932649</v>
      </c>
      <c r="DT32" s="12">
        <v>0.00061832290825895365</v>
      </c>
      <c r="DU32" s="12">
        <v>-0.0014288116456739675</v>
      </c>
      <c r="DV32" s="12">
        <v>0.00013668165753179687</v>
      </c>
      <c r="DW32" s="12">
        <v>12.735254378361738</v>
      </c>
      <c r="DX32" s="12">
        <v>0.00011867541019070585</v>
      </c>
      <c r="DY32" s="12">
        <v>0.00063641197421270988</v>
      </c>
      <c r="DZ32" s="12">
        <v>0.00027144591858130893</v>
      </c>
      <c r="EA32" s="12">
        <v>0</v>
      </c>
      <c r="EB32" s="12">
        <v>0.00011962906854116321</v>
      </c>
      <c r="EC32" s="12">
        <v>0.064724315232537216</v>
      </c>
      <c r="ED32" s="12">
        <v>0.070997569457310283</v>
      </c>
      <c r="EE32" s="12">
        <v>0.061799432740144038</v>
      </c>
      <c r="EF32" s="12">
        <v>12.763139009107826</v>
      </c>
      <c r="EG32" s="12">
        <v>22.511141014170068</v>
      </c>
      <c r="EH32" s="12">
        <v>17.6400261579358</v>
      </c>
      <c r="EI32" s="12">
        <v>0.074647195346103354</v>
      </c>
      <c r="EJ32" s="12">
        <v>0.12346157068907804</v>
      </c>
      <c r="EK32" s="12">
        <v>0.076837956005211885</v>
      </c>
      <c r="EL32" s="12">
        <v>0.011681172516758483</v>
      </c>
      <c r="EM32" s="12">
        <v>0.091319797225183741</v>
      </c>
      <c r="EN32" s="12">
        <v>17.09431170875542</v>
      </c>
      <c r="EO32" s="12">
        <v>-7.3084760419344521</v>
      </c>
      <c r="EP32" s="12">
        <v>0.075385352952864082</v>
      </c>
      <c r="EQ32" s="12">
        <v>-1.7698008838781496</v>
      </c>
      <c r="ER32" s="12">
        <v>-1.0994476393398549</v>
      </c>
      <c r="ES32" s="3">
        <v>0</v>
      </c>
      <c r="ET32" s="12">
        <v>0</v>
      </c>
      <c r="EU32" s="12">
        <v>1.4779260668460785e-06</v>
      </c>
      <c r="EV32" s="12">
        <v>0</v>
      </c>
      <c r="EW32" s="12">
        <v>0</v>
      </c>
      <c r="EX32" s="12">
        <v>6.8621146452504996e-05</v>
      </c>
      <c r="EY32" s="12">
        <v>0.0055533372409599926</v>
      </c>
      <c r="EZ32" s="12">
        <v>0.014343947673219011</v>
      </c>
      <c r="FA32" s="12">
        <v>0</v>
      </c>
      <c r="FB32" s="12">
        <v>0</v>
      </c>
      <c r="FC32" s="12">
        <v>0.69675451786862341</v>
      </c>
      <c r="FD32" s="12">
        <v>0.24864635460110329</v>
      </c>
      <c r="FE32" s="12">
        <v>0.010815396963071581</v>
      </c>
      <c r="FF32" s="12">
        <v>0.26462653438646555</v>
      </c>
      <c r="FG32" s="3">
        <v>0</v>
      </c>
      <c r="FH32" s="12">
        <v>5.7279723486339189e-05</v>
      </c>
      <c r="FI32" s="12">
        <v>9.0077590225704911e-05</v>
      </c>
      <c r="FJ32" s="12">
        <v>0</v>
      </c>
      <c r="FK32" s="12">
        <v>0</v>
      </c>
      <c r="FL32" s="12">
        <v>0.0083191627803563123</v>
      </c>
      <c r="FM32" s="12">
        <v>0</v>
      </c>
      <c r="FN32" s="12">
        <v>0</v>
      </c>
      <c r="FO32" s="12">
        <v>1.6612082647470955e-05</v>
      </c>
      <c r="FP32" s="12">
        <v>0.00057321940128933924</v>
      </c>
      <c r="FQ32" s="12">
        <v>0.00078765616832669435</v>
      </c>
      <c r="FR32" s="12">
        <v>0.00096422132430371498</v>
      </c>
      <c r="FS32" s="12">
        <v>0.0065699027790166106</v>
      </c>
      <c r="FT32" s="12">
        <v>0.0016853321407985871</v>
      </c>
      <c r="FU32" s="12">
        <v>0.0018474907700414178</v>
      </c>
      <c r="FV32" s="12">
        <v>5.0330531873020806e-06</v>
      </c>
      <c r="FW32" s="12">
        <v>0.00011416804494343172</v>
      </c>
      <c r="FX32" s="12">
        <v>0.0017641367977315747</v>
      </c>
      <c r="FY32" s="12">
        <v>0.00024901375462243482</v>
      </c>
      <c r="FZ32" s="12">
        <v>5.688296151450412e-05</v>
      </c>
      <c r="GA32" s="12">
        <v>0.0016002847178475503</v>
      </c>
      <c r="GB32" s="12">
        <v>0.00037468263837209584</v>
      </c>
      <c r="GC32" s="12">
        <v>0.0031280128366921508</v>
      </c>
      <c r="GD32" s="12">
        <v>0.00022378246981844576</v>
      </c>
      <c r="GE32" s="12">
        <v>0.00088769674845839616</v>
      </c>
      <c r="GF32" s="12">
        <v>0.0025902723564498573</v>
      </c>
      <c r="GG32" s="12">
        <v>0.0003782528026583928</v>
      </c>
      <c r="GH32" s="12">
        <v>0.00086179280033064985</v>
      </c>
      <c r="GI32" s="12">
        <v>0.0002500762094133281</v>
      </c>
      <c r="GJ32" s="12">
        <v>0.0023576749916084509</v>
      </c>
      <c r="GK32" s="12">
        <v>0.0013081042643057507</v>
      </c>
      <c r="GL32" s="12">
        <v>0.0012347650485924847</v>
      </c>
      <c r="GM32" s="12">
        <v>0.00025702122743194851</v>
      </c>
      <c r="GN32" s="12">
        <v>4.8273923633531539e-05</v>
      </c>
      <c r="GO32" s="12">
        <v>0.0028405645208341018</v>
      </c>
      <c r="GP32" s="12">
        <v>3.0085545364047125e-06</v>
      </c>
      <c r="GQ32" s="12">
        <v>4.5822837131712538e-06</v>
      </c>
      <c r="GR32" s="12">
        <v>3.4136596164157923e-05</v>
      </c>
      <c r="GS32" s="12">
        <v>0.00037725684754764868</v>
      </c>
      <c r="GT32" s="12">
        <v>0.00031833762943080622</v>
      </c>
      <c r="GU32" s="12">
        <v>1.4674307379638407e-05</v>
      </c>
      <c r="GV32" s="12">
        <v>0.00011178948999602486</v>
      </c>
      <c r="GW32" s="12">
        <v>0.0012353585822238629</v>
      </c>
      <c r="GX32" s="12">
        <v>0.0018292942161195918</v>
      </c>
      <c r="GY32" s="12">
        <v>0.0016317737882963856</v>
      </c>
      <c r="GZ32" s="12">
        <v>0.0085950902835622359</v>
      </c>
      <c r="HA32" s="12">
        <v>0.00096870815554605475</v>
      </c>
      <c r="HB32" s="12">
        <v>0.0011982768667572995</v>
      </c>
      <c r="HC32" s="12">
        <v>0.0046117806742390641</v>
      </c>
      <c r="HD32" s="12">
        <v>0.0019252272082510688</v>
      </c>
      <c r="HE32" s="12">
        <v>0.0013789819442520173</v>
      </c>
      <c r="HF32" s="12">
        <v>0.0012488560252432899</v>
      </c>
      <c r="HG32" s="12">
        <v>0.00038885607611519095</v>
      </c>
      <c r="HH32" s="12">
        <v>0.0007074623221438569</v>
      </c>
      <c r="HI32" s="12">
        <v>0.00084446986408299909</v>
      </c>
      <c r="HJ32" s="12">
        <v>2.5026208296601071e-05</v>
      </c>
      <c r="HK32" s="12">
        <v>0.0028791954476185631</v>
      </c>
      <c r="HL32" s="12">
        <v>9.5060728764554658e-05</v>
      </c>
      <c r="HM32" s="12">
        <v>0.00039228482009543374</v>
      </c>
      <c r="HN32" s="12">
        <v>0.0033824224512046413</v>
      </c>
      <c r="HO32" s="12">
        <v>0.0021231501220863934</v>
      </c>
      <c r="HP32" s="12">
        <v>0.0006937365603721736</v>
      </c>
      <c r="HQ32" s="12">
        <v>0.0002076110849637307</v>
      </c>
      <c r="HR32" s="12">
        <v>0.00040739421747332808</v>
      </c>
      <c r="HS32" s="12">
        <v>0.00032348660509702647</v>
      </c>
      <c r="HT32" s="12">
        <v>7.902412463994876e-05</v>
      </c>
      <c r="HU32" s="12">
        <v>0.0036067219718717079</v>
      </c>
      <c r="HV32" s="12">
        <v>0.0027984978145401025</v>
      </c>
      <c r="HW32" s="12">
        <v>0.001140899675461178</v>
      </c>
      <c r="HX32" s="12">
        <v>0.001145906447573535</v>
      </c>
      <c r="HY32" s="12">
        <v>0.0012684188920761134</v>
      </c>
      <c r="HZ32" s="12">
        <v>0.00018127958666459891</v>
      </c>
      <c r="IA32" s="12">
        <v>6.2298113264139162e-05</v>
      </c>
      <c r="IB32" s="12">
        <v>0</v>
      </c>
      <c r="IC32" s="12">
        <v>0.0003599782961001945</v>
      </c>
      <c r="ID32" s="12">
        <v>0.00097144877241502026</v>
      </c>
      <c r="IE32" s="12">
        <v>0.0013383003770934335</v>
      </c>
      <c r="IF32" s="12">
        <v>0.0023895073741017608</v>
      </c>
      <c r="IG32" s="12">
        <v>0.00018107311481828459</v>
      </c>
      <c r="IH32" s="12">
        <v>0.0015816132070395413</v>
      </c>
      <c r="II32" s="12">
        <v>0.0035179479698439165</v>
      </c>
      <c r="IJ32" s="12">
        <v>0.0028200615483937354</v>
      </c>
      <c r="IK32" s="12">
        <v>1.4879818604523374e-05</v>
      </c>
      <c r="IL32" s="12">
        <v>0</v>
      </c>
      <c r="IM32" s="12">
        <v>8.6977597787973023e-06</v>
      </c>
      <c r="IN32" s="12">
        <v>5.0348640307456138e-05</v>
      </c>
      <c r="IO32" s="12">
        <v>0.00042726083763779045</v>
      </c>
      <c r="IP32" s="12">
        <v>0.00017617312291445399</v>
      </c>
      <c r="IQ32" s="12">
        <v>0.0065481846404381533</v>
      </c>
      <c r="IR32" s="12">
        <v>0</v>
      </c>
      <c r="IS32" s="12">
        <v>8.9197531977642513e-05</v>
      </c>
      <c r="IT32" s="12">
        <v>0.0062548810463180296</v>
      </c>
      <c r="IU32" s="12">
        <v>0</v>
      </c>
      <c r="IV32" s="12">
        <v>0</v>
      </c>
      <c r="IW32" s="12">
        <v>0.0034864875992674242</v>
      </c>
      <c r="IX32" s="12">
        <v>0.66291337358263225</v>
      </c>
      <c r="IY32" s="12">
        <v>0.57644573331598692</v>
      </c>
      <c r="IZ32" s="12">
        <v>1.4140004629493239</v>
      </c>
      <c r="JA32" s="12">
        <v>0.90352082122135291</v>
      </c>
      <c r="JB32" s="12">
        <v>0.082877397637640862</v>
      </c>
      <c r="JC32" s="12">
        <v>7.0197982479299146</v>
      </c>
      <c r="JD32" s="12">
        <v>7.9248326291831459</v>
      </c>
      <c r="JE32" s="12">
        <v>16.230709391041174</v>
      </c>
      <c r="JF32" s="12">
        <v>5.4751932920698749</v>
      </c>
      <c r="JG32" s="12">
        <v>1.8815289247648399</v>
      </c>
      <c r="JH32" s="12">
        <v>0.55000937803286165</v>
      </c>
      <c r="JI32" s="12">
        <v>8.2983165461359469</v>
      </c>
      <c r="JJ32" s="12">
        <v>3.1190338840789951e-05</v>
      </c>
      <c r="JK32" s="12">
        <v>9.3888908364656151e-05</v>
      </c>
      <c r="JL32" s="12">
        <v>3.5609860934754427e-05</v>
      </c>
      <c r="JM32" s="12">
        <v>0</v>
      </c>
      <c r="JN32" s="12">
        <v>0.0030868694129621396</v>
      </c>
      <c r="JO32" s="12">
        <v>0</v>
      </c>
      <c r="JP32" s="12">
        <v>0.0091283876331207225</v>
      </c>
      <c r="JQ32" s="12">
        <v>0</v>
      </c>
      <c r="JR32" s="12">
        <v>0</v>
      </c>
      <c r="JS32" s="12">
        <v>9.4517796512861205e-05</v>
      </c>
      <c r="JT32" s="12">
        <v>7.2424275796962359e-05</v>
      </c>
      <c r="JU32" s="12">
        <v>5.4825635225084945e-06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1.3898336419150372e-05</v>
      </c>
      <c r="KI32" s="12">
        <v>1.2952555248974742e-05</v>
      </c>
      <c r="KJ32" s="12">
        <v>0</v>
      </c>
      <c r="KK32" s="12">
        <v>0</v>
      </c>
      <c r="KL32" s="12">
        <v>0</v>
      </c>
      <c r="KM32" s="12">
        <v>0</v>
      </c>
      <c r="KN32" s="12">
        <v>3.025259807371089e-07</v>
      </c>
      <c r="KO32" s="12">
        <v>5.4347453203150225e-06</v>
      </c>
      <c r="KP32" s="12">
        <v>1.4494821237756063e-05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0.00018361482193546188</v>
      </c>
      <c r="LE32" s="12">
        <v>4.9575559349823196e-06</v>
      </c>
      <c r="LF32" s="12">
        <v>2.3217586389502249e-06</v>
      </c>
      <c r="LG32" s="12">
        <v>0.010545094594085848</v>
      </c>
      <c r="LH32" s="12">
        <v>3.281936873122404e-05</v>
      </c>
      <c r="LI32" s="12">
        <v>0.00086273014989630568</v>
      </c>
      <c r="LJ32" s="12">
        <v>0.0018416706090322854</v>
      </c>
      <c r="LK32" s="12">
        <v>0</v>
      </c>
      <c r="LL32" s="12">
        <v>0</v>
      </c>
      <c r="LM32" s="12">
        <v>0.0013644788935920531</v>
      </c>
      <c r="LN32" s="12">
        <v>0.00017763341538103871</v>
      </c>
      <c r="LO32" s="12">
        <v>0.0079784672928976882</v>
      </c>
      <c r="LP32" s="12">
        <v>4.9195644701199597e-05</v>
      </c>
      <c r="LQ32" s="12">
        <v>0.00014952288876389714</v>
      </c>
      <c r="LR32" s="12">
        <v>0.00049773932700367552</v>
      </c>
      <c r="LS32" s="12">
        <v>0.0015599783691502183</v>
      </c>
      <c r="LT32" s="12">
        <v>0.0031776691124268566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0.00018693240100012563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3.9429241051035367e-06</v>
      </c>
      <c r="MW32" s="12">
        <v>-4.3927397714239012e-05</v>
      </c>
      <c r="MX32" s="12">
        <v>5.9512434551718226e-05</v>
      </c>
      <c r="MY32" s="12">
        <v>0</v>
      </c>
      <c r="MZ32" s="12">
        <v>0</v>
      </c>
      <c r="NA32" s="12">
        <v>0</v>
      </c>
      <c r="NB32" s="12">
        <v>0</v>
      </c>
      <c r="NC32" s="12">
        <v>0</v>
      </c>
      <c r="ND32" s="12">
        <v>0</v>
      </c>
      <c r="NE32" s="12">
        <v>0</v>
      </c>
      <c r="NF32" s="12">
        <v>0</v>
      </c>
      <c r="NG32" s="12">
        <v>0.00081261497422619681</v>
      </c>
      <c r="NH32" s="12">
        <v>0.0013397614287037364</v>
      </c>
      <c r="NI32" s="12">
        <v>0.0010665798809007302</v>
      </c>
      <c r="NJ32" s="12">
        <v>0</v>
      </c>
      <c r="NK32" s="12">
        <v>0</v>
      </c>
      <c r="NL32" s="12">
        <v>6.0914979026548126e-06</v>
      </c>
      <c r="NM32" s="12">
        <v>9.1793010855187331e-06</v>
      </c>
      <c r="NN32" s="12">
        <v>0.00029365244792862782</v>
      </c>
      <c r="NO32" s="12">
        <v>0.0068670352708458358</v>
      </c>
      <c r="NP32" s="12">
        <v>0.00051613534520690563</v>
      </c>
    </row>
    <row r="33">
      <c r="A33" s="9">
        <v>30</v>
      </c>
      <c r="B33" s="63" t="s">
        <v>781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0.50417046416442279</v>
      </c>
      <c r="Y33" s="12">
        <v>0.0068005085524822963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0.0080561633684741001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0.00022974343515365093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1.9256042818805999e-05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3.3194855608526376e-06</v>
      </c>
      <c r="CF33" s="12">
        <v>0</v>
      </c>
      <c r="CG33" s="12">
        <v>0</v>
      </c>
      <c r="CH33" s="12">
        <v>0</v>
      </c>
      <c r="CI33" s="12">
        <v>0</v>
      </c>
      <c r="CJ33" s="12">
        <v>0.00093372148001509721</v>
      </c>
      <c r="CK33" s="12">
        <v>0.0028640831916221729</v>
      </c>
      <c r="CL33" s="12">
        <v>0.0016537735596948661</v>
      </c>
      <c r="CM33" s="12">
        <v>9.2397187405400212e-06</v>
      </c>
      <c r="CN33" s="12">
        <v>0.0018113851246071135</v>
      </c>
      <c r="CO33" s="12">
        <v>0</v>
      </c>
      <c r="CP33" s="12">
        <v>0</v>
      </c>
      <c r="CQ33" s="12">
        <v>0</v>
      </c>
      <c r="CR33" s="12">
        <v>3.6715061597708525e-05</v>
      </c>
      <c r="CS33" s="12">
        <v>0</v>
      </c>
      <c r="CT33" s="12">
        <v>0.0043912089232584538</v>
      </c>
      <c r="CU33" s="12">
        <v>0.0058168279357639751</v>
      </c>
      <c r="CV33" s="12">
        <v>0.040363975115403204</v>
      </c>
      <c r="CW33" s="12">
        <v>0</v>
      </c>
      <c r="CX33" s="12">
        <v>0</v>
      </c>
      <c r="CY33" s="12">
        <v>0.027708847710205705</v>
      </c>
      <c r="CZ33" s="12">
        <v>-3.7216170034938499e-05</v>
      </c>
      <c r="DA33" s="12">
        <v>0</v>
      </c>
      <c r="DB33" s="12">
        <v>0</v>
      </c>
      <c r="DC33" s="12">
        <v>2.6464962239982961e-05</v>
      </c>
      <c r="DD33" s="12">
        <v>0</v>
      </c>
      <c r="DE33" s="12">
        <v>0.0026407966679368733</v>
      </c>
      <c r="DF33" s="12">
        <v>0</v>
      </c>
      <c r="DG33" s="12">
        <v>0.00087386439179084903</v>
      </c>
      <c r="DH33" s="12">
        <v>0</v>
      </c>
      <c r="DI33" s="12">
        <v>0</v>
      </c>
      <c r="DJ33" s="12">
        <v>0.0002516009494438465</v>
      </c>
      <c r="DK33" s="12">
        <v>0</v>
      </c>
      <c r="DL33" s="12">
        <v>0.00013106467911486226</v>
      </c>
      <c r="DM33" s="12">
        <v>3.9631291223200842e-05</v>
      </c>
      <c r="DN33" s="12">
        <v>6.0083286459756558e-05</v>
      </c>
      <c r="DO33" s="12">
        <v>9.4330574053737922e-05</v>
      </c>
      <c r="DP33" s="12">
        <v>0.00014397523374064171</v>
      </c>
      <c r="DQ33" s="12">
        <v>0.0041759862142540863</v>
      </c>
      <c r="DR33" s="12">
        <v>0.00013430144977276951</v>
      </c>
      <c r="DS33" s="12">
        <v>0</v>
      </c>
      <c r="DT33" s="12">
        <v>4.8626966247888252e-05</v>
      </c>
      <c r="DU33" s="12">
        <v>-0.0012905601373099107</v>
      </c>
      <c r="DV33" s="12">
        <v>4.3316186781941527e-05</v>
      </c>
      <c r="DW33" s="12">
        <v>34.268709177735211</v>
      </c>
      <c r="DX33" s="12">
        <v>0</v>
      </c>
      <c r="DY33" s="12">
        <v>0.00032956391263400429</v>
      </c>
      <c r="DZ33" s="12">
        <v>0.00012553108794835128</v>
      </c>
      <c r="EA33" s="12">
        <v>0</v>
      </c>
      <c r="EB33" s="12">
        <v>6.9203564195920067e-05</v>
      </c>
      <c r="EC33" s="12">
        <v>0.051123087835437883</v>
      </c>
      <c r="ED33" s="12">
        <v>0.039337453784657445</v>
      </c>
      <c r="EE33" s="12">
        <v>0.031667745244107044</v>
      </c>
      <c r="EF33" s="12">
        <v>0.5893524943833609</v>
      </c>
      <c r="EG33" s="12">
        <v>30.779637915084635</v>
      </c>
      <c r="EH33" s="12">
        <v>8.9606985558453616</v>
      </c>
      <c r="EI33" s="12">
        <v>0.04135294018108971</v>
      </c>
      <c r="EJ33" s="12">
        <v>0.051375773730562464</v>
      </c>
      <c r="EK33" s="12">
        <v>0.019759497041760509</v>
      </c>
      <c r="EL33" s="12">
        <v>0.0021832630633834816</v>
      </c>
      <c r="EM33" s="12">
        <v>0.012795257611838888</v>
      </c>
      <c r="EN33" s="12">
        <v>0.040496092749525356</v>
      </c>
      <c r="EO33" s="12">
        <v>0.3064128466284694</v>
      </c>
      <c r="EP33" s="12">
        <v>0.061131396961511625</v>
      </c>
      <c r="EQ33" s="12">
        <v>0.0075665805450594393</v>
      </c>
      <c r="ER33" s="12">
        <v>0.0011639018962233706</v>
      </c>
      <c r="ES33" s="3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0.93225024132201229</v>
      </c>
      <c r="EZ33" s="12">
        <v>0.00029030441017559956</v>
      </c>
      <c r="FA33" s="12">
        <v>0</v>
      </c>
      <c r="FB33" s="12">
        <v>0</v>
      </c>
      <c r="FC33" s="12">
        <v>0.62526176154055568</v>
      </c>
      <c r="FD33" s="12">
        <v>0.22142576624591553</v>
      </c>
      <c r="FE33" s="12">
        <v>0.0097082728436882586</v>
      </c>
      <c r="FF33" s="12">
        <v>0.2375378921620131</v>
      </c>
      <c r="FG33" s="3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0.00019371890070385935</v>
      </c>
      <c r="FM33" s="12">
        <v>0</v>
      </c>
      <c r="FN33" s="12">
        <v>0</v>
      </c>
      <c r="FO33" s="12">
        <v>1.4259796542523631e-05</v>
      </c>
      <c r="FP33" s="12">
        <v>0.00011290662871002801</v>
      </c>
      <c r="FQ33" s="12">
        <v>0</v>
      </c>
      <c r="FR33" s="12">
        <v>0.00013459159360058287</v>
      </c>
      <c r="FS33" s="12">
        <v>0</v>
      </c>
      <c r="FT33" s="12">
        <v>7.8164013146390801e-06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1.9708062890179696e-05</v>
      </c>
      <c r="GC33" s="12">
        <v>2.7338690873274718e-05</v>
      </c>
      <c r="GD33" s="12">
        <v>0</v>
      </c>
      <c r="GE33" s="12">
        <v>0</v>
      </c>
      <c r="GF33" s="12">
        <v>8.1705257885283723e-06</v>
      </c>
      <c r="GG33" s="12">
        <v>0</v>
      </c>
      <c r="GH33" s="12">
        <v>0</v>
      </c>
      <c r="GI33" s="12">
        <v>0</v>
      </c>
      <c r="GJ33" s="12">
        <v>0</v>
      </c>
      <c r="GK33" s="12">
        <v>0.00035003716765447823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0.00025221102508440478</v>
      </c>
      <c r="GU33" s="12">
        <v>1.3172163751372693e-05</v>
      </c>
      <c r="GV33" s="12">
        <v>6.3865893611645385e-06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0.0003613719433624405</v>
      </c>
      <c r="IP33" s="12">
        <v>0</v>
      </c>
      <c r="IQ33" s="12">
        <v>0.0031857731954438155</v>
      </c>
      <c r="IR33" s="12">
        <v>0</v>
      </c>
      <c r="IS33" s="12">
        <v>0</v>
      </c>
      <c r="IT33" s="12">
        <v>0.00041760030636745247</v>
      </c>
      <c r="IU33" s="12">
        <v>0</v>
      </c>
      <c r="IV33" s="12">
        <v>0</v>
      </c>
      <c r="IW33" s="12">
        <v>0.0017052664379962853</v>
      </c>
      <c r="IX33" s="12">
        <v>0.67588855036481965</v>
      </c>
      <c r="IY33" s="12">
        <v>0.63438390913986098</v>
      </c>
      <c r="IZ33" s="12">
        <v>0.86483443247063951</v>
      </c>
      <c r="JA33" s="12">
        <v>0.53470283137338626</v>
      </c>
      <c r="JB33" s="12">
        <v>0.094535626919483376</v>
      </c>
      <c r="JC33" s="12">
        <v>3.1415787101767587</v>
      </c>
      <c r="JD33" s="12">
        <v>3.7859579302747606</v>
      </c>
      <c r="JE33" s="12">
        <v>4.3637378438344374</v>
      </c>
      <c r="JF33" s="12">
        <v>1.6574595022392939</v>
      </c>
      <c r="JG33" s="12">
        <v>1.5800963646847828</v>
      </c>
      <c r="JH33" s="12">
        <v>0.46945510569648602</v>
      </c>
      <c r="JI33" s="12">
        <v>4.5597448292557852</v>
      </c>
      <c r="JJ33" s="12">
        <v>-6.9006151286358535e-06</v>
      </c>
      <c r="JK33" s="12">
        <v>-7.8537715843197714e-06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0.0065029083549401727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-3.9430745240249191e-05</v>
      </c>
      <c r="MX33" s="12">
        <v>-2.3985299853307533e-05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0.00044389980939874371</v>
      </c>
      <c r="NJ33" s="12">
        <v>0</v>
      </c>
      <c r="NK33" s="12">
        <v>0</v>
      </c>
      <c r="NL33" s="12">
        <v>5.4679383352871861e-06</v>
      </c>
      <c r="NM33" s="12">
        <v>0</v>
      </c>
      <c r="NN33" s="12">
        <v>0.00026359255193703334</v>
      </c>
      <c r="NO33" s="12">
        <v>0</v>
      </c>
      <c r="NP33" s="12">
        <v>0.0033581330511847913</v>
      </c>
    </row>
    <row r="34">
      <c r="A34" s="9">
        <v>31</v>
      </c>
      <c r="B34" s="63" t="s">
        <v>782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0.0038361838896415739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0.00010939922943174894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9.1693425097141991e-06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1.5806726413062627e-06</v>
      </c>
      <c r="CF34" s="12">
        <v>0</v>
      </c>
      <c r="CG34" s="12">
        <v>0</v>
      </c>
      <c r="CH34" s="12">
        <v>0</v>
      </c>
      <c r="CI34" s="12">
        <v>0</v>
      </c>
      <c r="CJ34" s="12">
        <v>0.00044461949630555318</v>
      </c>
      <c r="CK34" s="12">
        <v>0.0013638191401740718</v>
      </c>
      <c r="CL34" s="12">
        <v>0.00078749389711274943</v>
      </c>
      <c r="CM34" s="12">
        <v>4.3997692891861724e-06</v>
      </c>
      <c r="CN34" s="12">
        <v>0.0008625453724221536</v>
      </c>
      <c r="CO34" s="12">
        <v>0</v>
      </c>
      <c r="CP34" s="12">
        <v>0</v>
      </c>
      <c r="CQ34" s="12">
        <v>0</v>
      </c>
      <c r="CR34" s="12">
        <v>1.7482978108350447e-05</v>
      </c>
      <c r="CS34" s="12">
        <v>0</v>
      </c>
      <c r="CT34" s="12">
        <v>0.0020910058742571241</v>
      </c>
      <c r="CU34" s="12">
        <v>0.0027698571386122893</v>
      </c>
      <c r="CV34" s="12">
        <v>0.019220517754834427</v>
      </c>
      <c r="CW34" s="12">
        <v>0</v>
      </c>
      <c r="CX34" s="12">
        <v>0</v>
      </c>
      <c r="CY34" s="12">
        <v>0.013194399160571676</v>
      </c>
      <c r="CZ34" s="12">
        <v>-1.772159592503819e-05</v>
      </c>
      <c r="DA34" s="12">
        <v>0</v>
      </c>
      <c r="DB34" s="12">
        <v>0</v>
      </c>
      <c r="DC34" s="12">
        <v>1.2602085774760642e-05</v>
      </c>
      <c r="DD34" s="12">
        <v>0</v>
      </c>
      <c r="DE34" s="12">
        <v>0.0012574945628588208</v>
      </c>
      <c r="DF34" s="12">
        <v>0</v>
      </c>
      <c r="DG34" s="12">
        <v>0.00041611674790979818</v>
      </c>
      <c r="DH34" s="12">
        <v>0</v>
      </c>
      <c r="DI34" s="12">
        <v>0</v>
      </c>
      <c r="DJ34" s="12">
        <v>0.00011980734063214784</v>
      </c>
      <c r="DK34" s="12">
        <v>0</v>
      </c>
      <c r="DL34" s="12">
        <v>6.241037917490856e-05</v>
      </c>
      <c r="DM34" s="12">
        <v>1.8871628337513814e-05</v>
      </c>
      <c r="DN34" s="12">
        <v>2.8610459472012238e-05</v>
      </c>
      <c r="DO34" s="12">
        <v>4.4918332950108943e-05</v>
      </c>
      <c r="DP34" s="12">
        <v>6.8558127103601993e-05</v>
      </c>
      <c r="DQ34" s="12">
        <v>0.0019885211242334968</v>
      </c>
      <c r="DR34" s="12">
        <v>6.3951664633557362e-05</v>
      </c>
      <c r="DS34" s="12">
        <v>0</v>
      </c>
      <c r="DT34" s="12">
        <v>2.3155188889575111e-05</v>
      </c>
      <c r="DU34" s="12">
        <v>-0.00061453892888217612</v>
      </c>
      <c r="DV34" s="12">
        <v>2.0626301912378306e-05</v>
      </c>
      <c r="DW34" s="12">
        <v>0.00016707012719082104</v>
      </c>
      <c r="DX34" s="12">
        <v>0</v>
      </c>
      <c r="DY34" s="12">
        <v>0.00015693174460702038</v>
      </c>
      <c r="DZ34" s="12">
        <v>5.9775393721671269e-05</v>
      </c>
      <c r="EA34" s="12">
        <v>0</v>
      </c>
      <c r="EB34" s="12">
        <v>3.2953353343484701e-05</v>
      </c>
      <c r="EC34" s="12">
        <v>0.024343792072352689</v>
      </c>
      <c r="ED34" s="12">
        <v>0.018731708825413949</v>
      </c>
      <c r="EE34" s="12">
        <v>0.015079546996540972</v>
      </c>
      <c r="EF34" s="12">
        <v>0.040249557003606724</v>
      </c>
      <c r="EG34" s="12">
        <v>0.0001363231249379245</v>
      </c>
      <c r="EH34" s="12">
        <v>0.00070790385834622728</v>
      </c>
      <c r="EI34" s="12">
        <v>0.019691443141880479</v>
      </c>
      <c r="EJ34" s="12">
        <v>0.024464116042421356</v>
      </c>
      <c r="EK34" s="12">
        <v>0.0094090773426531594</v>
      </c>
      <c r="EL34" s="12">
        <v>0.0010396262100861031</v>
      </c>
      <c r="EM34" s="12">
        <v>0.0060928457963541939</v>
      </c>
      <c r="EN34" s="12">
        <v>0.019277700782620078</v>
      </c>
      <c r="EO34" s="12">
        <v>0.14591024525193894</v>
      </c>
      <c r="EP34" s="12">
        <v>0.029109548732929064</v>
      </c>
      <c r="EQ34" s="12">
        <v>0.0036036546345417299</v>
      </c>
      <c r="ER34" s="12">
        <v>0.00055459964206952723</v>
      </c>
      <c r="ES34" s="3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0.00016164661387026581</v>
      </c>
      <c r="EZ34" s="12">
        <v>0.00013823715464430437</v>
      </c>
      <c r="FA34" s="12">
        <v>0</v>
      </c>
      <c r="FB34" s="12">
        <v>0</v>
      </c>
      <c r="FC34" s="12">
        <v>0.29773714691750452</v>
      </c>
      <c r="FD34" s="12">
        <v>0.10543852183387521</v>
      </c>
      <c r="FE34" s="12">
        <v>0.0046228853830028215</v>
      </c>
      <c r="FF34" s="12">
        <v>0.1131107939862853</v>
      </c>
      <c r="FG34" s="3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9.2245066542137138e-05</v>
      </c>
      <c r="FM34" s="12">
        <v>0</v>
      </c>
      <c r="FN34" s="12">
        <v>0</v>
      </c>
      <c r="FO34" s="12">
        <v>6.7902299474293035e-06</v>
      </c>
      <c r="FP34" s="12">
        <v>5.3763878695174795e-05</v>
      </c>
      <c r="FQ34" s="12">
        <v>0</v>
      </c>
      <c r="FR34" s="12">
        <v>6.408982532209207e-05</v>
      </c>
      <c r="FS34" s="12">
        <v>0</v>
      </c>
      <c r="FT34" s="12">
        <v>3.7220139943451874e-06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9.3845854282458826e-06</v>
      </c>
      <c r="GC34" s="12">
        <v>1.3018137877188057e-05</v>
      </c>
      <c r="GD34" s="12">
        <v>0</v>
      </c>
      <c r="GE34" s="12">
        <v>0</v>
      </c>
      <c r="GF34" s="12">
        <v>3.8906409870620953e-06</v>
      </c>
      <c r="GG34" s="12">
        <v>0</v>
      </c>
      <c r="GH34" s="12">
        <v>0</v>
      </c>
      <c r="GI34" s="12">
        <v>0</v>
      </c>
      <c r="GJ34" s="12">
        <v>0</v>
      </c>
      <c r="GK34" s="12">
        <v>0.00016668069922546941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0.00012009784645194427</v>
      </c>
      <c r="GU34" s="12">
        <v>6.2723209626653305e-06</v>
      </c>
      <c r="GV34" s="12">
        <v>3.0411661353506279e-06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0.00017207809274578248</v>
      </c>
      <c r="IP34" s="12">
        <v>0</v>
      </c>
      <c r="IQ34" s="12">
        <v>0.0015170014868663613</v>
      </c>
      <c r="IR34" s="12">
        <v>0</v>
      </c>
      <c r="IS34" s="12">
        <v>0</v>
      </c>
      <c r="IT34" s="12">
        <v>0.00019885291475905563</v>
      </c>
      <c r="IU34" s="12">
        <v>0</v>
      </c>
      <c r="IV34" s="12">
        <v>0</v>
      </c>
      <c r="IW34" s="12">
        <v>0.00081201377600996613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1.2661159747929062e-06</v>
      </c>
      <c r="JD34" s="12">
        <v>0.00012233769110310772</v>
      </c>
      <c r="JE34" s="12">
        <v>0</v>
      </c>
      <c r="JF34" s="12">
        <v>0</v>
      </c>
      <c r="JG34" s="12">
        <v>0</v>
      </c>
      <c r="JH34" s="12">
        <v>9.1625240774267834e-06</v>
      </c>
      <c r="JI34" s="12">
        <v>2.6011627993030627e-07</v>
      </c>
      <c r="JJ34" s="12">
        <v>-3.2859349263797003e-06</v>
      </c>
      <c r="JK34" s="12">
        <v>-3.7398089694398617e-06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2.217227675009512e-07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-1.8776132350932654e-05</v>
      </c>
      <c r="MX34" s="12">
        <v>-1.1421320134289749e-05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0.00021137621216747555</v>
      </c>
      <c r="NJ34" s="12">
        <v>0</v>
      </c>
      <c r="NK34" s="12">
        <v>0</v>
      </c>
      <c r="NL34" s="12">
        <v>2.603722887927891e-06</v>
      </c>
      <c r="NM34" s="12">
        <v>0</v>
      </c>
      <c r="NN34" s="12">
        <v>0.00012551750193242226</v>
      </c>
      <c r="NO34" s="12">
        <v>0</v>
      </c>
      <c r="NP34" s="12">
        <v>4.967954455087705e-05</v>
      </c>
    </row>
    <row r="35">
      <c r="A35" s="9">
        <v>32</v>
      </c>
      <c r="B35" s="63" t="s">
        <v>783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0.0013893182474205693</v>
      </c>
      <c r="AE35" s="12">
        <v>9.9114204664908854e-05</v>
      </c>
      <c r="AF35" s="12">
        <v>0</v>
      </c>
      <c r="AG35" s="12">
        <v>0.00049912373050973872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2.5261956060112999e-05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0.0002070420394341966</v>
      </c>
      <c r="DP35" s="12">
        <v>0</v>
      </c>
      <c r="DQ35" s="12">
        <v>0</v>
      </c>
      <c r="DR35" s="12">
        <v>0</v>
      </c>
      <c r="DS35" s="12">
        <v>0</v>
      </c>
      <c r="DT35" s="12">
        <v>6.0418129263709649e-06</v>
      </c>
      <c r="DU35" s="12">
        <v>2.361322422504926e-06</v>
      </c>
      <c r="DV35" s="12">
        <v>0</v>
      </c>
      <c r="DW35" s="12">
        <v>0.00024364206155098915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0.00016231691641633317</v>
      </c>
      <c r="EG35" s="12">
        <v>0.35940300158426081</v>
      </c>
      <c r="EH35" s="12">
        <v>0.093060015422924747</v>
      </c>
      <c r="EI35" s="12">
        <v>0</v>
      </c>
      <c r="EJ35" s="12">
        <v>0.0048859581527373455</v>
      </c>
      <c r="EK35" s="12">
        <v>1.0759812981474453e-05</v>
      </c>
      <c r="EL35" s="12">
        <v>0</v>
      </c>
      <c r="EM35" s="12">
        <v>0.00013567222067539461</v>
      </c>
      <c r="EN35" s="12">
        <v>0.0030113503539705949</v>
      </c>
      <c r="EO35" s="12">
        <v>0</v>
      </c>
      <c r="EP35" s="12">
        <v>0</v>
      </c>
      <c r="EQ35" s="12">
        <v>0</v>
      </c>
      <c r="ER35" s="12">
        <v>0</v>
      </c>
      <c r="ES35" s="3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0.0026361224201273104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3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0.00030704036615934402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0.00014412821391997772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3.7599846233480327e-05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0.00043058017784499656</v>
      </c>
      <c r="IX35" s="12">
        <v>0.0010418556285492803</v>
      </c>
      <c r="IY35" s="12">
        <v>0.00049943360289889474</v>
      </c>
      <c r="IZ35" s="12">
        <v>0.0033777001769920087</v>
      </c>
      <c r="JA35" s="12">
        <v>0.00067033881717398747</v>
      </c>
      <c r="JB35" s="12">
        <v>0.00030850998106794216</v>
      </c>
      <c r="JC35" s="12">
        <v>0.0081416090240095194</v>
      </c>
      <c r="JD35" s="12">
        <v>0.002244346743636483</v>
      </c>
      <c r="JE35" s="12">
        <v>0.0085600971400784879</v>
      </c>
      <c r="JF35" s="12">
        <v>0.0053430577058112758</v>
      </c>
      <c r="JG35" s="12">
        <v>0.0042498521814986791</v>
      </c>
      <c r="JH35" s="12">
        <v>0.0015814807985073652</v>
      </c>
      <c r="JI35" s="12">
        <v>0.0076451418515810533</v>
      </c>
      <c r="JJ35" s="12">
        <v>0</v>
      </c>
      <c r="JK35" s="12">
        <v>0</v>
      </c>
      <c r="JL35" s="12">
        <v>1.7656016478957774e-05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0.0005033169192214976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1.1698548390614827e-06</v>
      </c>
      <c r="JZ35" s="12">
        <v>6.8200414751474068e-05</v>
      </c>
      <c r="KA35" s="12">
        <v>0.00020777842632677563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8.5333833659963471e-06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8.1955347481191279e-05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12">
        <v>0</v>
      </c>
      <c r="NF35" s="12">
        <v>0</v>
      </c>
      <c r="NG35" s="12">
        <v>0</v>
      </c>
      <c r="NH35" s="12">
        <v>0</v>
      </c>
      <c r="NI35" s="12">
        <v>0</v>
      </c>
      <c r="NJ35" s="12">
        <v>0</v>
      </c>
      <c r="NK35" s="12">
        <v>0</v>
      </c>
      <c r="NL35" s="12">
        <v>0</v>
      </c>
      <c r="NM35" s="12">
        <v>0</v>
      </c>
      <c r="NN35" s="12">
        <v>0</v>
      </c>
      <c r="NO35" s="12">
        <v>0</v>
      </c>
      <c r="NP35" s="12">
        <v>0.0018085430899577681</v>
      </c>
    </row>
    <row r="36">
      <c r="A36" s="9">
        <v>33</v>
      </c>
      <c r="B36" s="63" t="s">
        <v>784</v>
      </c>
      <c r="C36" s="12">
        <v>2.5576318476424812e-05</v>
      </c>
      <c r="D36" s="12">
        <v>3.138577025473279e-05</v>
      </c>
      <c r="E36" s="12">
        <v>3.1431777045814049e-06</v>
      </c>
      <c r="F36" s="12">
        <v>1.9740745830609228e-05</v>
      </c>
      <c r="G36" s="12">
        <v>2.7780143339103877e-05</v>
      </c>
      <c r="H36" s="12">
        <v>1.7987160845783716e-05</v>
      </c>
      <c r="I36" s="12">
        <v>6.0609018019614907e-06</v>
      </c>
      <c r="J36" s="12">
        <v>8.6558422084788189e-05</v>
      </c>
      <c r="K36" s="12">
        <v>1.0333650461344632e-05</v>
      </c>
      <c r="L36" s="12">
        <v>0.00020747018869225853</v>
      </c>
      <c r="M36" s="12">
        <v>0.00014871563622228029</v>
      </c>
      <c r="N36" s="12">
        <v>5.9677544125876522e-05</v>
      </c>
      <c r="O36" s="12">
        <v>1.4708057766415085e-05</v>
      </c>
      <c r="P36" s="12">
        <v>5.4666627923235152e-06</v>
      </c>
      <c r="Q36" s="12">
        <v>1.4551652338404145e-05</v>
      </c>
      <c r="R36" s="12">
        <v>2.0907281461612055e-05</v>
      </c>
      <c r="S36" s="12">
        <v>1.3031397456301055e-05</v>
      </c>
      <c r="T36" s="12">
        <v>1.3204469928575371e-05</v>
      </c>
      <c r="U36" s="12">
        <v>4.0591296899361309e-05</v>
      </c>
      <c r="V36" s="12">
        <v>0</v>
      </c>
      <c r="W36" s="12">
        <v>5.6896210737902801e-05</v>
      </c>
      <c r="X36" s="12">
        <v>3.3771900903670013e-07</v>
      </c>
      <c r="Y36" s="12">
        <v>0</v>
      </c>
      <c r="Z36" s="12">
        <v>4.1043604938497724e-07</v>
      </c>
      <c r="AA36" s="12">
        <v>7.565984674756966e-07</v>
      </c>
      <c r="AB36" s="12">
        <v>2.0047623325983336e-07</v>
      </c>
      <c r="AC36" s="12">
        <v>0</v>
      </c>
      <c r="AD36" s="12">
        <v>1.1293005214106921e-05</v>
      </c>
      <c r="AE36" s="12">
        <v>0</v>
      </c>
      <c r="AF36" s="12">
        <v>0</v>
      </c>
      <c r="AG36" s="12">
        <v>0.46211212280779634</v>
      </c>
      <c r="AH36" s="12">
        <v>6.3684629774915618e-08</v>
      </c>
      <c r="AI36" s="12">
        <v>0</v>
      </c>
      <c r="AJ36" s="12">
        <v>2.3358167375740284e-07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3.0064283024200848e-06</v>
      </c>
      <c r="AU36" s="12">
        <v>0</v>
      </c>
      <c r="AV36" s="12">
        <v>0.01318351497749524</v>
      </c>
      <c r="AW36" s="12">
        <v>0</v>
      </c>
      <c r="AX36" s="12">
        <v>5.9638313788002479e-05</v>
      </c>
      <c r="AY36" s="12">
        <v>4.5619078132198294e-06</v>
      </c>
      <c r="AZ36" s="12">
        <v>1.3865500155241257e-05</v>
      </c>
      <c r="BA36" s="12">
        <v>0</v>
      </c>
      <c r="BB36" s="12">
        <v>0</v>
      </c>
      <c r="BC36" s="12">
        <v>0</v>
      </c>
      <c r="BD36" s="12">
        <v>9.1888321149310646e-07</v>
      </c>
      <c r="BE36" s="12">
        <v>6.7539249989419575e-06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2.783462159808292e-05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0.0011045519333307289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0.00019100362187408267</v>
      </c>
      <c r="CF36" s="12">
        <v>2.2808329211615458e-06</v>
      </c>
      <c r="CG36" s="12">
        <v>2.2354153642039275e-06</v>
      </c>
      <c r="CH36" s="12">
        <v>1.4125821088463378e-05</v>
      </c>
      <c r="CI36" s="12">
        <v>2.2937611673211972e-06</v>
      </c>
      <c r="CJ36" s="12">
        <v>0.053567132168835047</v>
      </c>
      <c r="CK36" s="12">
        <v>0.16431746839991671</v>
      </c>
      <c r="CL36" s="12">
        <v>0.094867808062005302</v>
      </c>
      <c r="CM36" s="12">
        <v>0.00053000241505115589</v>
      </c>
      <c r="CN36" s="12">
        <v>0.103944859112813</v>
      </c>
      <c r="CO36" s="12">
        <v>0</v>
      </c>
      <c r="CP36" s="12">
        <v>0</v>
      </c>
      <c r="CQ36" s="12">
        <v>0</v>
      </c>
      <c r="CR36" s="12">
        <v>0.0021068790376863778</v>
      </c>
      <c r="CS36" s="12">
        <v>3.5723650680620908e-08</v>
      </c>
      <c r="CT36" s="12">
        <v>0.25192831789904929</v>
      </c>
      <c r="CU36" s="12">
        <v>0.33374161793658985</v>
      </c>
      <c r="CV36" s="12">
        <v>2.3153829272561506</v>
      </c>
      <c r="CW36" s="12">
        <v>0</v>
      </c>
      <c r="CX36" s="12">
        <v>0</v>
      </c>
      <c r="CY36" s="12">
        <v>1.589631507875628</v>
      </c>
      <c r="CZ36" s="12">
        <v>-0.0021345787259951488</v>
      </c>
      <c r="DA36" s="12">
        <v>0</v>
      </c>
      <c r="DB36" s="12">
        <v>3.8627762519138037e-06</v>
      </c>
      <c r="DC36" s="12">
        <v>0.0015183340472073716</v>
      </c>
      <c r="DD36" s="12">
        <v>1.9865141753732044e-05</v>
      </c>
      <c r="DE36" s="12">
        <v>0.1514993693211408</v>
      </c>
      <c r="DF36" s="12">
        <v>3.8019308813577885e-07</v>
      </c>
      <c r="DG36" s="12">
        <v>0.050131396749508332</v>
      </c>
      <c r="DH36" s="12">
        <v>1.8828247247289277e-06</v>
      </c>
      <c r="DI36" s="12">
        <v>2.1078293255705279e-06</v>
      </c>
      <c r="DJ36" s="12">
        <v>0.014434790638401182</v>
      </c>
      <c r="DK36" s="12">
        <v>0</v>
      </c>
      <c r="DL36" s="12">
        <v>0.0075294162805027926</v>
      </c>
      <c r="DM36" s="12">
        <v>0.0022816887486875798</v>
      </c>
      <c r="DN36" s="12">
        <v>0.0034464563069611606</v>
      </c>
      <c r="DO36" s="12">
        <v>0.0054140022115076935</v>
      </c>
      <c r="DP36" s="12">
        <v>0.0082618267742197438</v>
      </c>
      <c r="DQ36" s="12">
        <v>0.23957006357595975</v>
      </c>
      <c r="DR36" s="12">
        <v>0.0077070260169266637</v>
      </c>
      <c r="DS36" s="12">
        <v>7.6907838276611456e-06</v>
      </c>
      <c r="DT36" s="12">
        <v>0.0027938659007092472</v>
      </c>
      <c r="DU36" s="12">
        <v>-0.074028154153066003</v>
      </c>
      <c r="DV36" s="12">
        <v>0.0024853880372028825</v>
      </c>
      <c r="DW36" s="12">
        <v>0.020237966799844777</v>
      </c>
      <c r="DX36" s="12">
        <v>9.5907548881948116e-07</v>
      </c>
      <c r="DY36" s="12">
        <v>0.018906395393212708</v>
      </c>
      <c r="DZ36" s="12">
        <v>0.0072016917694798189</v>
      </c>
      <c r="EA36" s="12">
        <v>0</v>
      </c>
      <c r="EB36" s="12">
        <v>0.0039699511641650082</v>
      </c>
      <c r="EC36" s="12">
        <v>2.9325503361551286</v>
      </c>
      <c r="ED36" s="12">
        <v>2.2566676762872167</v>
      </c>
      <c r="EE36" s="12">
        <v>1.8167178269807234</v>
      </c>
      <c r="EF36" s="12">
        <v>4.8485499778836969</v>
      </c>
      <c r="EG36" s="12">
        <v>0.016529669449499032</v>
      </c>
      <c r="EH36" s="12">
        <v>0.085495799506106279</v>
      </c>
      <c r="EI36" s="12">
        <v>2.3722899746966588</v>
      </c>
      <c r="EJ36" s="12">
        <v>2.9475170440654548</v>
      </c>
      <c r="EK36" s="12">
        <v>1.1338737986120437</v>
      </c>
      <c r="EL36" s="12">
        <v>0.12530958505654763</v>
      </c>
      <c r="EM36" s="12">
        <v>0.73457559617927526</v>
      </c>
      <c r="EN36" s="12">
        <v>2.3224233175031768</v>
      </c>
      <c r="EO36" s="12">
        <v>17.576579091217138</v>
      </c>
      <c r="EP36" s="12">
        <v>3.5066361575251559</v>
      </c>
      <c r="EQ36" s="12">
        <v>0.4341469383111593</v>
      </c>
      <c r="ER36" s="12">
        <v>0.066866006275231316</v>
      </c>
      <c r="ES36" s="3">
        <v>0</v>
      </c>
      <c r="ET36" s="12">
        <v>0</v>
      </c>
      <c r="EU36" s="12">
        <v>1.1943861518756848e-08</v>
      </c>
      <c r="EV36" s="12">
        <v>0</v>
      </c>
      <c r="EW36" s="12">
        <v>0</v>
      </c>
      <c r="EX36" s="12">
        <v>5.5456188836028661e-07</v>
      </c>
      <c r="EY36" s="12">
        <v>0.019511971794895864</v>
      </c>
      <c r="EZ36" s="12">
        <v>0.016765549641026774</v>
      </c>
      <c r="FA36" s="12">
        <v>0</v>
      </c>
      <c r="FB36" s="12">
        <v>0</v>
      </c>
      <c r="FC36" s="12">
        <v>35.865838238975279</v>
      </c>
      <c r="FD36" s="12">
        <v>12.701288990943537</v>
      </c>
      <c r="FE36" s="12">
        <v>0.55687929444804762</v>
      </c>
      <c r="FF36" s="12">
        <v>13.625485801818888</v>
      </c>
      <c r="FG36" s="3">
        <v>0</v>
      </c>
      <c r="FH36" s="12">
        <v>4.6290616323825259e-07</v>
      </c>
      <c r="FI36" s="12">
        <v>7.2796216788778914e-07</v>
      </c>
      <c r="FJ36" s="12">
        <v>0</v>
      </c>
      <c r="FK36" s="12">
        <v>0</v>
      </c>
      <c r="FL36" s="12">
        <v>0.011177458092747002</v>
      </c>
      <c r="FM36" s="12">
        <v>0</v>
      </c>
      <c r="FN36" s="12">
        <v>0</v>
      </c>
      <c r="FO36" s="12">
        <v>0.00081796556274801727</v>
      </c>
      <c r="FP36" s="12">
        <v>0.0064800886315267286</v>
      </c>
      <c r="FQ36" s="12">
        <v>6.3654443953105065e-06</v>
      </c>
      <c r="FR36" s="12">
        <v>0.0077269313788189548</v>
      </c>
      <c r="FS36" s="12">
        <v>5.3094678241738173e-05</v>
      </c>
      <c r="FT36" s="12">
        <v>0.00046190869823719319</v>
      </c>
      <c r="FU36" s="12">
        <v>1.4930499170128158e-05</v>
      </c>
      <c r="FV36" s="12">
        <v>4.0674626176638449e-08</v>
      </c>
      <c r="FW36" s="12">
        <v>9.226492104449578e-07</v>
      </c>
      <c r="FX36" s="12">
        <v>1.425687392956953e-05</v>
      </c>
      <c r="FY36" s="12">
        <v>2.0124049965659153e-06</v>
      </c>
      <c r="FZ36" s="12">
        <v>4.5969973082338913e-07</v>
      </c>
      <c r="GA36" s="12">
        <v>1.2927975844242093e-05</v>
      </c>
      <c r="GB36" s="12">
        <v>0.0011333309633261876</v>
      </c>
      <c r="GC36" s="12">
        <v>0.0015932161593087363</v>
      </c>
      <c r="GD36" s="12">
        <v>1.8084983341154282e-06</v>
      </c>
      <c r="GE36" s="12">
        <v>7.1739224796703139e-06</v>
      </c>
      <c r="GF36" s="12">
        <v>0.0004895318310130421</v>
      </c>
      <c r="GG36" s="12">
        <v>3.0568505389952102e-06</v>
      </c>
      <c r="GH36" s="12">
        <v>6.9645796876542617e-06</v>
      </c>
      <c r="GI36" s="12">
        <v>2.0209912264031419e-06</v>
      </c>
      <c r="GJ36" s="12">
        <v>1.905355365042107e-05</v>
      </c>
      <c r="GK36" s="12">
        <v>0.020086012177978847</v>
      </c>
      <c r="GL36" s="12">
        <v>9.9787554191137034e-06</v>
      </c>
      <c r="GM36" s="12">
        <v>2.0771173989637839e-06</v>
      </c>
      <c r="GN36" s="12">
        <v>3.9012577948257606e-07</v>
      </c>
      <c r="GO36" s="12">
        <v>2.2956026037444429e-05</v>
      </c>
      <c r="GP36" s="12">
        <v>2.4313637576694817e-08</v>
      </c>
      <c r="GQ36" s="12">
        <v>3.7031732058537644e-08</v>
      </c>
      <c r="GR36" s="12">
        <v>2.7587494831626881e-07</v>
      </c>
      <c r="GS36" s="12">
        <v>3.0488017264135287e-06</v>
      </c>
      <c r="GT36" s="12">
        <v>0.014467457960486927</v>
      </c>
      <c r="GU36" s="12">
        <v>0.00075557263112846593</v>
      </c>
      <c r="GV36" s="12">
        <v>0.00036718909039560346</v>
      </c>
      <c r="GW36" s="12">
        <v>9.983552061962714e-06</v>
      </c>
      <c r="GX36" s="12">
        <v>1.4783443694867013e-05</v>
      </c>
      <c r="GY36" s="12">
        <v>1.3187182088844688e-05</v>
      </c>
      <c r="GZ36" s="12">
        <v>6.9461233813376827e-05</v>
      </c>
      <c r="HA36" s="12">
        <v>7.8286162762006681e-06</v>
      </c>
      <c r="HB36" s="12">
        <v>9.6838761279995701e-06</v>
      </c>
      <c r="HC36" s="12">
        <v>3.7270111789514258e-05</v>
      </c>
      <c r="HD36" s="12">
        <v>1.5558726301217908e-05</v>
      </c>
      <c r="HE36" s="12">
        <v>1.1144244457478339e-05</v>
      </c>
      <c r="HF36" s="12">
        <v>1.0092631666076727e-05</v>
      </c>
      <c r="HG36" s="12">
        <v>3.1425409078536248e-06</v>
      </c>
      <c r="HH36" s="12">
        <v>5.7173577183441044e-06</v>
      </c>
      <c r="HI36" s="12">
        <v>6.824584354814825e-06</v>
      </c>
      <c r="HJ36" s="12">
        <v>2.0224933637718795e-07</v>
      </c>
      <c r="HK36" s="12">
        <v>2.3268221924779631e-05</v>
      </c>
      <c r="HL36" s="12">
        <v>7.6823340876509105e-07</v>
      </c>
      <c r="HM36" s="12">
        <v>3.1702503069920301e-06</v>
      </c>
      <c r="HN36" s="12">
        <v>2.7335051638499708e-05</v>
      </c>
      <c r="HO36" s="12">
        <v>1.7158240598494433e-05</v>
      </c>
      <c r="HP36" s="12">
        <v>5.6064329559232884e-06</v>
      </c>
      <c r="HQ36" s="12">
        <v>1.6778092654237707e-06</v>
      </c>
      <c r="HR36" s="12">
        <v>3.2923569224457742e-06</v>
      </c>
      <c r="HS36" s="12">
        <v>2.6142574389372738e-06</v>
      </c>
      <c r="HT36" s="12">
        <v>6.3863357072707225e-07</v>
      </c>
      <c r="HU36" s="12">
        <v>2.9147728519751297e-05</v>
      </c>
      <c r="HV36" s="12">
        <v>2.2616063893331254e-05</v>
      </c>
      <c r="HW36" s="12">
        <v>9.2201822785240344e-06</v>
      </c>
      <c r="HX36" s="12">
        <v>9.2606445141577686e-06</v>
      </c>
      <c r="HY36" s="12">
        <v>1.0250729000985874e-05</v>
      </c>
      <c r="HZ36" s="12">
        <v>1.4650112261163243e-06</v>
      </c>
      <c r="IA36" s="12">
        <v>5.0346228705106192e-07</v>
      </c>
      <c r="IB36" s="12">
        <v>0</v>
      </c>
      <c r="IC36" s="12">
        <v>2.9091650893972313e-06</v>
      </c>
      <c r="ID36" s="12">
        <v>7.8507645751536376e-06</v>
      </c>
      <c r="IE36" s="12">
        <v>1.08154763171714e-05</v>
      </c>
      <c r="IF36" s="12">
        <v>1.9310807092823333e-05</v>
      </c>
      <c r="IG36" s="12">
        <v>1.4633426236095945e-06</v>
      </c>
      <c r="IH36" s="12">
        <v>1.2781809283214014e-05</v>
      </c>
      <c r="II36" s="12">
        <v>2.8430301301657439e-05</v>
      </c>
      <c r="IJ36" s="12">
        <v>2.2790331237789659e-05</v>
      </c>
      <c r="IK36" s="12">
        <v>1.2025127428458721e-07</v>
      </c>
      <c r="IL36" s="12">
        <v>0</v>
      </c>
      <c r="IM36" s="12">
        <v>7.0290957478719034e-08</v>
      </c>
      <c r="IN36" s="12">
        <v>4.0689260510389583e-07</v>
      </c>
      <c r="IO36" s="12">
        <v>0.020728969229617592</v>
      </c>
      <c r="IP36" s="12">
        <v>1.4237433323762544e-06</v>
      </c>
      <c r="IQ36" s="12">
        <v>0.18276437634337547</v>
      </c>
      <c r="IR36" s="12">
        <v>0</v>
      </c>
      <c r="IS36" s="12">
        <v>7.2084997595945515e-07</v>
      </c>
      <c r="IT36" s="12">
        <v>0.024000891749402321</v>
      </c>
      <c r="IU36" s="12">
        <v>0</v>
      </c>
      <c r="IV36" s="12">
        <v>0</v>
      </c>
      <c r="IW36" s="12">
        <v>0.09782906903479506</v>
      </c>
      <c r="IX36" s="12">
        <v>1.8892036609285608e-05</v>
      </c>
      <c r="IY36" s="12">
        <v>3.5326761661626429e-05</v>
      </c>
      <c r="IZ36" s="12">
        <v>0.00011745279824236377</v>
      </c>
      <c r="JA36" s="12">
        <v>5.8117002443875891e-05</v>
      </c>
      <c r="JB36" s="12">
        <v>1.7871394851219062e-05</v>
      </c>
      <c r="JC36" s="12">
        <v>0.00018586002525203951</v>
      </c>
      <c r="JD36" s="12">
        <v>0.014775329542096309</v>
      </c>
      <c r="JE36" s="12">
        <v>0.00010188399343777998</v>
      </c>
      <c r="JF36" s="12">
        <v>5.9774225120343439e-06</v>
      </c>
      <c r="JG36" s="12">
        <v>5.0162502052323795e-06</v>
      </c>
      <c r="JH36" s="12">
        <v>0.0011039599528325698</v>
      </c>
      <c r="JI36" s="12">
        <v>9.4742935582741252e-05</v>
      </c>
      <c r="JJ36" s="12">
        <v>-0.00039551416473127161</v>
      </c>
      <c r="JK36" s="12">
        <v>-0.00044967319226268016</v>
      </c>
      <c r="JL36" s="12">
        <v>2.8778113956304678e-07</v>
      </c>
      <c r="JM36" s="12">
        <v>0</v>
      </c>
      <c r="JN36" s="12">
        <v>2.4946539358078627e-05</v>
      </c>
      <c r="JO36" s="12">
        <v>0</v>
      </c>
      <c r="JP36" s="12">
        <v>7.3771077068959676e-05</v>
      </c>
      <c r="JQ36" s="12">
        <v>0</v>
      </c>
      <c r="JR36" s="12">
        <v>0</v>
      </c>
      <c r="JS36" s="12">
        <v>7.6384570103480371e-07</v>
      </c>
      <c r="JT36" s="12">
        <v>5.852968833286445e-07</v>
      </c>
      <c r="JU36" s="12">
        <v>4.4307344561809576e-08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1.1231942466897115e-07</v>
      </c>
      <c r="KI36" s="12">
        <v>1.0467609285621547e-07</v>
      </c>
      <c r="KJ36" s="12">
        <v>0</v>
      </c>
      <c r="KK36" s="12">
        <v>0</v>
      </c>
      <c r="KL36" s="12">
        <v>0</v>
      </c>
      <c r="KM36" s="12">
        <v>0</v>
      </c>
      <c r="KN36" s="12">
        <v>2.4448641246723792e-09</v>
      </c>
      <c r="KO36" s="12">
        <v>4.3920901695764468e-08</v>
      </c>
      <c r="KP36" s="12">
        <v>1.1713991754157515e-07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1.4838834331330295e-06</v>
      </c>
      <c r="LE36" s="12">
        <v>4.0064495029362479e-08</v>
      </c>
      <c r="LF36" s="12">
        <v>1.8763295597578047e-08</v>
      </c>
      <c r="LG36" s="12">
        <v>2.6796262261830754e-05</v>
      </c>
      <c r="LH36" s="12">
        <v>2.6522977302597582e-07</v>
      </c>
      <c r="LI36" s="12">
        <v>6.9721548794436261e-06</v>
      </c>
      <c r="LJ36" s="12">
        <v>1.4883463531019164e-05</v>
      </c>
      <c r="LK36" s="12">
        <v>0</v>
      </c>
      <c r="LL36" s="12">
        <v>0</v>
      </c>
      <c r="LM36" s="12">
        <v>1.102703803385e-05</v>
      </c>
      <c r="LN36" s="12">
        <v>1.4355446879305229e-06</v>
      </c>
      <c r="LO36" s="12">
        <v>6.4477994275897264e-05</v>
      </c>
      <c r="LP36" s="12">
        <v>3.9757466954420218e-07</v>
      </c>
      <c r="LQ36" s="12">
        <v>1.2083694288521306e-06</v>
      </c>
      <c r="LR36" s="12">
        <v>4.0224810479577778e-06</v>
      </c>
      <c r="LS36" s="12">
        <v>1.2606967311394502e-05</v>
      </c>
      <c r="LT36" s="12">
        <v>2.5680337252763342e-05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1.510694452855031e-06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3.1864746516599319e-08</v>
      </c>
      <c r="MW36" s="12">
        <v>-0.0022617993892936963</v>
      </c>
      <c r="MX36" s="12">
        <v>-0.0013751314426031069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12">
        <v>0</v>
      </c>
      <c r="NF36" s="12">
        <v>0</v>
      </c>
      <c r="NG36" s="12">
        <v>6.5671490191238949e-06</v>
      </c>
      <c r="NH36" s="12">
        <v>1.0827283807746659e-05</v>
      </c>
      <c r="NI36" s="12">
        <v>0.025467299780809506</v>
      </c>
      <c r="NJ36" s="12">
        <v>0</v>
      </c>
      <c r="NK36" s="12">
        <v>0</v>
      </c>
      <c r="NL36" s="12">
        <v>0.00031364813198671336</v>
      </c>
      <c r="NM36" s="12">
        <v>7.4182534203741348e-08</v>
      </c>
      <c r="NN36" s="12">
        <v>0.01512001534236742</v>
      </c>
      <c r="NO36" s="12">
        <v>5.5495954878467959e-05</v>
      </c>
      <c r="NP36" s="12">
        <v>0.0059875996471341775</v>
      </c>
    </row>
    <row r="37">
      <c r="A37" s="9">
        <v>34</v>
      </c>
      <c r="B37" s="63" t="s">
        <v>785</v>
      </c>
      <c r="C37" s="12">
        <v>0.0007281931658935036</v>
      </c>
      <c r="D37" s="12">
        <v>0.0026799926216643667</v>
      </c>
      <c r="E37" s="12">
        <v>0.00052247367099200553</v>
      </c>
      <c r="F37" s="12">
        <v>0.0018740377270895512</v>
      </c>
      <c r="G37" s="12">
        <v>0.00035334684342377417</v>
      </c>
      <c r="H37" s="12">
        <v>0.00050218571099057505</v>
      </c>
      <c r="I37" s="12">
        <v>0.0013463891472557728</v>
      </c>
      <c r="J37" s="12">
        <v>0.0021099543387234324</v>
      </c>
      <c r="K37" s="12">
        <v>0.0034891834734668272</v>
      </c>
      <c r="L37" s="12">
        <v>0.003541054289993479</v>
      </c>
      <c r="M37" s="12">
        <v>0.0017445766342168718</v>
      </c>
      <c r="N37" s="12">
        <v>0.00072281381842124581</v>
      </c>
      <c r="O37" s="12">
        <v>0.00055869942219602918</v>
      </c>
      <c r="P37" s="12">
        <v>0.084767438323330058</v>
      </c>
      <c r="Q37" s="12">
        <v>0.02686482475596768</v>
      </c>
      <c r="R37" s="12">
        <v>0.0019573106226160142</v>
      </c>
      <c r="S37" s="12">
        <v>0.00015097145319432334</v>
      </c>
      <c r="T37" s="12">
        <v>0.00015297653382629757</v>
      </c>
      <c r="U37" s="12">
        <v>0.010057302810707691</v>
      </c>
      <c r="V37" s="12">
        <v>0</v>
      </c>
      <c r="W37" s="12">
        <v>0.00065915444948678786</v>
      </c>
      <c r="X37" s="12">
        <v>0.00068110515274194333</v>
      </c>
      <c r="Y37" s="12">
        <v>8.7202238618459742e-06</v>
      </c>
      <c r="Z37" s="12">
        <v>4.7549871014812484e-06</v>
      </c>
      <c r="AA37" s="12">
        <v>0.0070429263003300791</v>
      </c>
      <c r="AB37" s="12">
        <v>0.016720793819906727</v>
      </c>
      <c r="AC37" s="12">
        <v>0.050837804814877728</v>
      </c>
      <c r="AD37" s="12">
        <v>0.00013083181706505421</v>
      </c>
      <c r="AE37" s="12">
        <v>1.1114201237102153e-05</v>
      </c>
      <c r="AF37" s="12">
        <v>2.7461554861562777e-05</v>
      </c>
      <c r="AG37" s="12">
        <v>0.026658724260479813</v>
      </c>
      <c r="AH37" s="12">
        <v>7.3779969765349822e-07</v>
      </c>
      <c r="AI37" s="12">
        <v>0.0030195189616546406</v>
      </c>
      <c r="AJ37" s="12">
        <v>0.019835057018897907</v>
      </c>
      <c r="AK37" s="12">
        <v>0.00096592956081233779</v>
      </c>
      <c r="AL37" s="12">
        <v>0.081999854860341878</v>
      </c>
      <c r="AM37" s="12">
        <v>0.060434196231443922</v>
      </c>
      <c r="AN37" s="12">
        <v>0.02846810009654217</v>
      </c>
      <c r="AO37" s="12">
        <v>0.016176360452119277</v>
      </c>
      <c r="AP37" s="12">
        <v>0</v>
      </c>
      <c r="AQ37" s="12">
        <v>0</v>
      </c>
      <c r="AR37" s="12">
        <v>0.1672301134601637</v>
      </c>
      <c r="AS37" s="12">
        <v>0.016631222313575438</v>
      </c>
      <c r="AT37" s="12">
        <v>0.01320038363977759</v>
      </c>
      <c r="AU37" s="12">
        <v>0.062431081178403187</v>
      </c>
      <c r="AV37" s="12">
        <v>0.018818205405129039</v>
      </c>
      <c r="AW37" s="12">
        <v>0.0012311490924469394</v>
      </c>
      <c r="AX37" s="12">
        <v>0.0022336418589515958</v>
      </c>
      <c r="AY37" s="12">
        <v>0.0039262356195620329</v>
      </c>
      <c r="AZ37" s="12">
        <v>0.38089801619437375</v>
      </c>
      <c r="BA37" s="12">
        <v>0.017268173913251236</v>
      </c>
      <c r="BB37" s="12">
        <v>0.038280421032102975</v>
      </c>
      <c r="BC37" s="12">
        <v>0.013107223917293492</v>
      </c>
      <c r="BD37" s="12">
        <v>0.021105521738144593</v>
      </c>
      <c r="BE37" s="12">
        <v>0.00028634448516474367</v>
      </c>
      <c r="BF37" s="12">
        <v>0.00018675075628718732</v>
      </c>
      <c r="BG37" s="12">
        <v>1.9990607300576493e-05</v>
      </c>
      <c r="BH37" s="12">
        <v>8.5508235397403825e-06</v>
      </c>
      <c r="BI37" s="12">
        <v>0.0031507293742852266</v>
      </c>
      <c r="BJ37" s="12">
        <v>0.00094517121335215048</v>
      </c>
      <c r="BK37" s="12">
        <v>0.00036582507089015401</v>
      </c>
      <c r="BL37" s="12">
        <v>0.042588719535851742</v>
      </c>
      <c r="BM37" s="12">
        <v>0</v>
      </c>
      <c r="BN37" s="12">
        <v>3.3409719435769131e-07</v>
      </c>
      <c r="BO37" s="12">
        <v>1.1754226815598101e-05</v>
      </c>
      <c r="BP37" s="12">
        <v>0</v>
      </c>
      <c r="BQ37" s="12">
        <v>0</v>
      </c>
      <c r="BR37" s="12">
        <v>1.8153102082691178e-05</v>
      </c>
      <c r="BS37" s="12">
        <v>0</v>
      </c>
      <c r="BT37" s="12">
        <v>0.014636162530499297</v>
      </c>
      <c r="BU37" s="12">
        <v>6.2930319322524147e-05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0.00012818363164016937</v>
      </c>
      <c r="CF37" s="12">
        <v>2.8668282874637407e-05</v>
      </c>
      <c r="CG37" s="12">
        <v>4.2374024702585393e-05</v>
      </c>
      <c r="CH37" s="12">
        <v>0.00016365057887610994</v>
      </c>
      <c r="CI37" s="12">
        <v>3.8657872718338825e-05</v>
      </c>
      <c r="CJ37" s="12">
        <v>0.0066592694993180025</v>
      </c>
      <c r="CK37" s="12">
        <v>0.011415641786303823</v>
      </c>
      <c r="CL37" s="12">
        <v>0.0074225066102630221</v>
      </c>
      <c r="CM37" s="12">
        <v>0.00028419613707797366</v>
      </c>
      <c r="CN37" s="12">
        <v>0.0067777414272796235</v>
      </c>
      <c r="CO37" s="12">
        <v>2.7862081488598312e-06</v>
      </c>
      <c r="CP37" s="12">
        <v>0.00015997482468768434</v>
      </c>
      <c r="CQ37" s="12">
        <v>7.7378935537428115e-05</v>
      </c>
      <c r="CR37" s="12">
        <v>0.00039226535961677791</v>
      </c>
      <c r="CS37" s="12">
        <v>4.5891064613248518e-06</v>
      </c>
      <c r="CT37" s="12">
        <v>0.19523238885519331</v>
      </c>
      <c r="CU37" s="12">
        <v>5.9069490560456916</v>
      </c>
      <c r="CV37" s="12">
        <v>0.15439651977269678</v>
      </c>
      <c r="CW37" s="12">
        <v>0.009317425345642661</v>
      </c>
      <c r="CX37" s="12">
        <v>4.5541301877829845</v>
      </c>
      <c r="CY37" s="12">
        <v>0.19535816559822067</v>
      </c>
      <c r="CZ37" s="12">
        <v>0.00028514006083919536</v>
      </c>
      <c r="DA37" s="12">
        <v>6.8635490887832454e-05</v>
      </c>
      <c r="DB37" s="12">
        <v>0.0012738130918888947</v>
      </c>
      <c r="DC37" s="12">
        <v>0.025060437054666967</v>
      </c>
      <c r="DD37" s="12">
        <v>0.013110341471430144</v>
      </c>
      <c r="DE37" s="12">
        <v>0.05416854939702978</v>
      </c>
      <c r="DF37" s="12">
        <v>0.026008047923533714</v>
      </c>
      <c r="DG37" s="12">
        <v>0.012825711948307608</v>
      </c>
      <c r="DH37" s="12">
        <v>0.0045010057290163549</v>
      </c>
      <c r="DI37" s="12">
        <v>0.0026801248714521551</v>
      </c>
      <c r="DJ37" s="12">
        <v>0.0035847689987889078</v>
      </c>
      <c r="DK37" s="12">
        <v>0.0019974838521207229</v>
      </c>
      <c r="DL37" s="12">
        <v>0.012893542320392897</v>
      </c>
      <c r="DM37" s="12">
        <v>0.011439076000262902</v>
      </c>
      <c r="DN37" s="12">
        <v>0.0017766682014247058</v>
      </c>
      <c r="DO37" s="12">
        <v>0.0098409618795589088</v>
      </c>
      <c r="DP37" s="12">
        <v>0.0038554889048928267</v>
      </c>
      <c r="DQ37" s="12">
        <v>0.024629499334148434</v>
      </c>
      <c r="DR37" s="12">
        <v>0.087443591951719121</v>
      </c>
      <c r="DS37" s="12">
        <v>0.028933385396102376</v>
      </c>
      <c r="DT37" s="12">
        <v>0.0084958881536915561</v>
      </c>
      <c r="DU37" s="12">
        <v>-0.0042408488089157341</v>
      </c>
      <c r="DV37" s="12">
        <v>0.0001971687867005586</v>
      </c>
      <c r="DW37" s="12">
        <v>0.081474146597279987</v>
      </c>
      <c r="DX37" s="12">
        <v>0.0010699024871267764</v>
      </c>
      <c r="DY37" s="12">
        <v>0.0022181406314805414</v>
      </c>
      <c r="DZ37" s="12">
        <v>0.00148980034892463</v>
      </c>
      <c r="EA37" s="12">
        <v>7.7077550412837711e-05</v>
      </c>
      <c r="EB37" s="12">
        <v>0.012152686622947582</v>
      </c>
      <c r="EC37" s="12">
        <v>0.17226763171018009</v>
      </c>
      <c r="ED37" s="12">
        <v>0.1330043737528519</v>
      </c>
      <c r="EE37" s="12">
        <v>0.12039779707234873</v>
      </c>
      <c r="EF37" s="12">
        <v>0.31511799452483014</v>
      </c>
      <c r="EG37" s="12">
        <v>0.1038227912457356</v>
      </c>
      <c r="EH37" s="12">
        <v>0.067692402120717823</v>
      </c>
      <c r="EI37" s="12">
        <v>0.14201390924658577</v>
      </c>
      <c r="EJ37" s="12">
        <v>0.19519527356096411</v>
      </c>
      <c r="EK37" s="12">
        <v>0.10220405332834569</v>
      </c>
      <c r="EL37" s="12">
        <v>0.017032310759810314</v>
      </c>
      <c r="EM37" s="12">
        <v>0.096307268040433477</v>
      </c>
      <c r="EN37" s="12">
        <v>0.19080781061592117</v>
      </c>
      <c r="EO37" s="12">
        <v>0.98869529979210091</v>
      </c>
      <c r="EP37" s="12">
        <v>0.20692166395193973</v>
      </c>
      <c r="EQ37" s="12">
        <v>0.021915425288063069</v>
      </c>
      <c r="ER37" s="12">
        <v>0.012576468869773467</v>
      </c>
      <c r="ES37" s="3">
        <v>0</v>
      </c>
      <c r="ET37" s="12">
        <v>4.2633693857413125e-05</v>
      </c>
      <c r="EU37" s="12">
        <v>0.00011316393668734496</v>
      </c>
      <c r="EV37" s="12">
        <v>0.00066084314573931671</v>
      </c>
      <c r="EW37" s="12">
        <v>0.00044166485007441524</v>
      </c>
      <c r="EX37" s="12">
        <v>4.0452602499087213e-05</v>
      </c>
      <c r="EY37" s="12">
        <v>0.0032970013328200761</v>
      </c>
      <c r="EZ37" s="12">
        <v>0.0033098747498857763</v>
      </c>
      <c r="FA37" s="12">
        <v>0</v>
      </c>
      <c r="FB37" s="12">
        <v>0</v>
      </c>
      <c r="FC37" s="12">
        <v>2.0599630925467913</v>
      </c>
      <c r="FD37" s="12">
        <v>0.7298682886989204</v>
      </c>
      <c r="FE37" s="12">
        <v>0.049054792526928577</v>
      </c>
      <c r="FF37" s="12">
        <v>0.78289404273919327</v>
      </c>
      <c r="FG37" s="3">
        <v>0</v>
      </c>
      <c r="FH37" s="12">
        <v>0.00035626934420700642</v>
      </c>
      <c r="FI37" s="12">
        <v>0.011229957305918754</v>
      </c>
      <c r="FJ37" s="12">
        <v>9.4084609567463999e-05</v>
      </c>
      <c r="FK37" s="12">
        <v>0.00024540676176361723</v>
      </c>
      <c r="FL37" s="12">
        <v>0.0020440524917901275</v>
      </c>
      <c r="FM37" s="12">
        <v>0.0036837875378288262</v>
      </c>
      <c r="FN37" s="12">
        <v>3.2339591997448753e-05</v>
      </c>
      <c r="FO37" s="12">
        <v>0.0015289943912943987</v>
      </c>
      <c r="FP37" s="12">
        <v>0.00057835613805674619</v>
      </c>
      <c r="FQ37" s="12">
        <v>8.7052778233750154e-05</v>
      </c>
      <c r="FR37" s="12">
        <v>0.0005945770732522813</v>
      </c>
      <c r="FS37" s="12">
        <v>0.00062519236162103336</v>
      </c>
      <c r="FT37" s="12">
        <v>0.00070674309336193105</v>
      </c>
      <c r="FU37" s="12">
        <v>0.000318665027053802</v>
      </c>
      <c r="FV37" s="12">
        <v>0.0002878991282746744</v>
      </c>
      <c r="FW37" s="12">
        <v>0.00013659561024533144</v>
      </c>
      <c r="FX37" s="12">
        <v>0.0001834589361748884</v>
      </c>
      <c r="FY37" s="12">
        <v>0.00026315760769591657</v>
      </c>
      <c r="FZ37" s="12">
        <v>3.5421285253589777e-05</v>
      </c>
      <c r="GA37" s="12">
        <v>0.00016392142187478105</v>
      </c>
      <c r="GB37" s="12">
        <v>0.00074770186442526631</v>
      </c>
      <c r="GC37" s="12">
        <v>0.0033265763112805412</v>
      </c>
      <c r="GD37" s="12">
        <v>2.2930670080503714e-05</v>
      </c>
      <c r="GE37" s="12">
        <v>9.2583600551203403e-05</v>
      </c>
      <c r="GF37" s="12">
        <v>0.00042811782919560746</v>
      </c>
      <c r="GG37" s="12">
        <v>3.616079009015894e-05</v>
      </c>
      <c r="GH37" s="12">
        <v>0.00053370054712364859</v>
      </c>
      <c r="GI37" s="12">
        <v>5.8047162291333877e-05</v>
      </c>
      <c r="GJ37" s="12">
        <v>0.00029466918122289157</v>
      </c>
      <c r="GK37" s="12">
        <v>0.0018522040066277902</v>
      </c>
      <c r="GL37" s="12">
        <v>0.0011830481752888079</v>
      </c>
      <c r="GM37" s="12">
        <v>0.00012922180666245282</v>
      </c>
      <c r="GN37" s="12">
        <v>0.00090891362882567297</v>
      </c>
      <c r="GO37" s="12">
        <v>0.00075140866716444333</v>
      </c>
      <c r="GP37" s="12">
        <v>2.8167855440698352e-07</v>
      </c>
      <c r="GQ37" s="12">
        <v>4.2902032739987984e-07</v>
      </c>
      <c r="GR37" s="12">
        <v>0.00015643604628486855</v>
      </c>
      <c r="GS37" s="12">
        <v>0.00063722823038508763</v>
      </c>
      <c r="GT37" s="12">
        <v>0.00098940006716831809</v>
      </c>
      <c r="GU37" s="12">
        <v>0.00044221903908056733</v>
      </c>
      <c r="GV37" s="12">
        <v>3.0840265548027248e-05</v>
      </c>
      <c r="GW37" s="12">
        <v>0.0032428320386559389</v>
      </c>
      <c r="GX37" s="12">
        <v>0.0059603853693609588</v>
      </c>
      <c r="GY37" s="12">
        <v>0.0054870340168500387</v>
      </c>
      <c r="GZ37" s="12">
        <v>0.00099062409341109619</v>
      </c>
      <c r="HA37" s="12">
        <v>0.0026423237702592004</v>
      </c>
      <c r="HB37" s="12">
        <v>0.0033869128595686885</v>
      </c>
      <c r="HC37" s="12">
        <v>0.001582021768602087</v>
      </c>
      <c r="HD37" s="12">
        <v>0.00030035889508662686</v>
      </c>
      <c r="HE37" s="12">
        <v>0.00081580466049133984</v>
      </c>
      <c r="HF37" s="12">
        <v>0.001049774140000626</v>
      </c>
      <c r="HG37" s="12">
        <v>0.00050841247276300862</v>
      </c>
      <c r="HH37" s="12">
        <v>0.00030229912100181757</v>
      </c>
      <c r="HI37" s="12">
        <v>0.00036836389657101597</v>
      </c>
      <c r="HJ37" s="12">
        <v>0.00020641879378798937</v>
      </c>
      <c r="HK37" s="12">
        <v>0.00029122418298060086</v>
      </c>
      <c r="HL37" s="12">
        <v>0.0009000471877655536</v>
      </c>
      <c r="HM37" s="12">
        <v>0.00030180589683754963</v>
      </c>
      <c r="HN37" s="12">
        <v>0.0092881999498195342</v>
      </c>
      <c r="HO37" s="12">
        <v>0.0023153338295576909</v>
      </c>
      <c r="HP37" s="12">
        <v>0.00042949850565801963</v>
      </c>
      <c r="HQ37" s="12">
        <v>0.00026292010057845923</v>
      </c>
      <c r="HR37" s="12">
        <v>0.00045464325728211978</v>
      </c>
      <c r="HS37" s="12">
        <v>0.00035030537467262981</v>
      </c>
      <c r="HT37" s="12">
        <v>0.00028885690591492423</v>
      </c>
      <c r="HU37" s="12">
        <v>0.00064119928904621379</v>
      </c>
      <c r="HV37" s="12">
        <v>0.00048118965499520882</v>
      </c>
      <c r="HW37" s="12">
        <v>0.00039705118856265235</v>
      </c>
      <c r="HX37" s="12">
        <v>0.00015151803832663598</v>
      </c>
      <c r="HY37" s="12">
        <v>0.00020145100559276589</v>
      </c>
      <c r="HZ37" s="12">
        <v>5.4466296681977945e-05</v>
      </c>
      <c r="IA37" s="12">
        <v>7.9902811914504746e-06</v>
      </c>
      <c r="IB37" s="12">
        <v>0</v>
      </c>
      <c r="IC37" s="12">
        <v>7.9227940397785839e-05</v>
      </c>
      <c r="ID37" s="12">
        <v>0.00017121871761107552</v>
      </c>
      <c r="IE37" s="12">
        <v>0.00013822885836301172</v>
      </c>
      <c r="IF37" s="12">
        <v>0.00022371972146004304</v>
      </c>
      <c r="IG37" s="12">
        <v>2.9689387802886317e-05</v>
      </c>
      <c r="IH37" s="12">
        <v>0.00057243484956609838</v>
      </c>
      <c r="II37" s="12">
        <v>0.00056674893875532548</v>
      </c>
      <c r="IJ37" s="12">
        <v>0.00060551662410454588</v>
      </c>
      <c r="IK37" s="12">
        <v>0.00015395769034349055</v>
      </c>
      <c r="IL37" s="12">
        <v>0</v>
      </c>
      <c r="IM37" s="12">
        <v>0.00020304842746717637</v>
      </c>
      <c r="IN37" s="12">
        <v>1.8355647283673753e-05</v>
      </c>
      <c r="IO37" s="12">
        <v>0.0013301481785608492</v>
      </c>
      <c r="IP37" s="12">
        <v>0.0064387226343618036</v>
      </c>
      <c r="IQ37" s="12">
        <v>0.010909108574018781</v>
      </c>
      <c r="IR37" s="12">
        <v>1.3873709234774521e-05</v>
      </c>
      <c r="IS37" s="12">
        <v>8.3511970815586348e-06</v>
      </c>
      <c r="IT37" s="12">
        <v>0.0022828253751204968</v>
      </c>
      <c r="IU37" s="12">
        <v>0</v>
      </c>
      <c r="IV37" s="12">
        <v>0</v>
      </c>
      <c r="IW37" s="12">
        <v>0.007752217324392012</v>
      </c>
      <c r="IX37" s="12">
        <v>0.003186357527222676</v>
      </c>
      <c r="IY37" s="12">
        <v>0.0029715634081460582</v>
      </c>
      <c r="IZ37" s="12">
        <v>0.0066587239632460524</v>
      </c>
      <c r="JA37" s="12">
        <v>0.0040551883906400589</v>
      </c>
      <c r="JB37" s="12">
        <v>0.0024833208913490404</v>
      </c>
      <c r="JC37" s="12">
        <v>0.023864716736979472</v>
      </c>
      <c r="JD37" s="12">
        <v>0.028256321926112375</v>
      </c>
      <c r="JE37" s="12">
        <v>0.051639646146808604</v>
      </c>
      <c r="JF37" s="12">
        <v>0.01788937093070176</v>
      </c>
      <c r="JG37" s="12">
        <v>0.0073767842927864088</v>
      </c>
      <c r="JH37" s="12">
        <v>0.0024177817245566546</v>
      </c>
      <c r="JI37" s="12">
        <v>0.031020895314527838</v>
      </c>
      <c r="JJ37" s="12">
        <v>-1.9093448841881253e-05</v>
      </c>
      <c r="JK37" s="12">
        <v>-1.6263907415102998e-05</v>
      </c>
      <c r="JL37" s="12">
        <v>1.3162691130231257e-05</v>
      </c>
      <c r="JM37" s="12">
        <v>0</v>
      </c>
      <c r="JN37" s="12">
        <v>0.0015794852291982633</v>
      </c>
      <c r="JO37" s="12">
        <v>5.2362435892324993e-05</v>
      </c>
      <c r="JP37" s="12">
        <v>0.003548396634513546</v>
      </c>
      <c r="JQ37" s="12">
        <v>0.0019888004133220101</v>
      </c>
      <c r="JR37" s="12">
        <v>0.0013174007601824062</v>
      </c>
      <c r="JS37" s="12">
        <v>1.0824081082422614e-05</v>
      </c>
      <c r="JT37" s="12">
        <v>6.780786275804034e-06</v>
      </c>
      <c r="JU37" s="12">
        <v>5.1330981332655136e-07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1.3012439242289933e-06</v>
      </c>
      <c r="KI37" s="12">
        <v>1.212694333527946e-06</v>
      </c>
      <c r="KJ37" s="12">
        <v>0</v>
      </c>
      <c r="KK37" s="12">
        <v>0</v>
      </c>
      <c r="KL37" s="12">
        <v>0.0001443254970628758</v>
      </c>
      <c r="KM37" s="12">
        <v>0.00061931193054944001</v>
      </c>
      <c r="KN37" s="12">
        <v>0.0024792237680033237</v>
      </c>
      <c r="KO37" s="12">
        <v>5.0883279225041211e-07</v>
      </c>
      <c r="KP37" s="12">
        <v>1.3570903379793476e-06</v>
      </c>
      <c r="KQ37" s="12">
        <v>0</v>
      </c>
      <c r="KR37" s="12">
        <v>0</v>
      </c>
      <c r="KS37" s="12">
        <v>1.4132578776705838e-08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1.719109857728673e-05</v>
      </c>
      <c r="LE37" s="12">
        <v>3.5858764738128051e-06</v>
      </c>
      <c r="LF37" s="12">
        <v>0.00021397815885563679</v>
      </c>
      <c r="LG37" s="12">
        <v>0.00040981509200910932</v>
      </c>
      <c r="LH37" s="12">
        <v>0.0024329252104687981</v>
      </c>
      <c r="LI37" s="12">
        <v>8.0773866162491714e-05</v>
      </c>
      <c r="LJ37" s="12">
        <v>0.00017242802434486407</v>
      </c>
      <c r="LK37" s="12">
        <v>0.017930505726967822</v>
      </c>
      <c r="LL37" s="12">
        <v>0.036354915023967857</v>
      </c>
      <c r="LM37" s="12">
        <v>0.00012775053189667277</v>
      </c>
      <c r="LN37" s="12">
        <v>1.6631084148037324e-05</v>
      </c>
      <c r="LO37" s="12">
        <v>0.00074699099060789075</v>
      </c>
      <c r="LP37" s="12">
        <v>4.6059853377673256e-06</v>
      </c>
      <c r="LQ37" s="12">
        <v>1.3999211464553316e-05</v>
      </c>
      <c r="LR37" s="12">
        <v>4.6601280583547326e-05</v>
      </c>
      <c r="LS37" s="12">
        <v>0.00014605434158208893</v>
      </c>
      <c r="LT37" s="12">
        <v>0.00029751205475628853</v>
      </c>
      <c r="LU37" s="12">
        <v>0</v>
      </c>
      <c r="LV37" s="12">
        <v>0</v>
      </c>
      <c r="LW37" s="12">
        <v>0.0012269424497366632</v>
      </c>
      <c r="LX37" s="12">
        <v>0.00033445728267244087</v>
      </c>
      <c r="LY37" s="12">
        <v>0.00027635784361244398</v>
      </c>
      <c r="LZ37" s="12">
        <v>0.00044604407210402315</v>
      </c>
      <c r="MA37" s="12">
        <v>0.00040780403985309717</v>
      </c>
      <c r="MB37" s="12">
        <v>0.01300512384915946</v>
      </c>
      <c r="MC37" s="12">
        <v>0.034859428277303123</v>
      </c>
      <c r="MD37" s="12">
        <v>0.028699975986555652</v>
      </c>
      <c r="ME37" s="12">
        <v>0</v>
      </c>
      <c r="MF37" s="12">
        <v>0.0087194613396275808</v>
      </c>
      <c r="MG37" s="12">
        <v>0.012357460707605903</v>
      </c>
      <c r="MH37" s="12">
        <v>0.0085518106416574459</v>
      </c>
      <c r="MI37" s="12">
        <v>0.0050320621632343404</v>
      </c>
      <c r="MJ37" s="12">
        <v>0.003866796691684592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1.7501709823902883e-05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3.6915972392152426e-07</v>
      </c>
      <c r="MW37" s="12">
        <v>0.0048659384128451793</v>
      </c>
      <c r="MX37" s="12">
        <v>0.011432865453717061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7.6081788932115944e-05</v>
      </c>
      <c r="NH37" s="12">
        <v>0.0001254363375903709</v>
      </c>
      <c r="NI37" s="12">
        <v>0.0015159455472154115</v>
      </c>
      <c r="NJ37" s="12">
        <v>0</v>
      </c>
      <c r="NK37" s="12">
        <v>0.00080224232819915719</v>
      </c>
      <c r="NL37" s="12">
        <v>1.8013607221485156e-05</v>
      </c>
      <c r="NM37" s="12">
        <v>0.00013235691307708077</v>
      </c>
      <c r="NN37" s="12">
        <v>0.00086838080569781291</v>
      </c>
      <c r="NO37" s="12">
        <v>0.00064293219376543168</v>
      </c>
      <c r="NP37" s="12">
        <v>0.0018408437414908743</v>
      </c>
    </row>
    <row r="38">
      <c r="A38" s="9">
        <v>35</v>
      </c>
      <c r="B38" s="63" t="s">
        <v>786</v>
      </c>
      <c r="C38" s="12">
        <v>0</v>
      </c>
      <c r="D38" s="12">
        <v>0</v>
      </c>
      <c r="E38" s="12">
        <v>0</v>
      </c>
      <c r="F38" s="12">
        <v>0</v>
      </c>
      <c r="G38" s="12">
        <v>7.1384893002189738e-05</v>
      </c>
      <c r="H38" s="12">
        <v>4.7298763315643196e-06</v>
      </c>
      <c r="I38" s="12">
        <v>0</v>
      </c>
      <c r="J38" s="12">
        <v>0</v>
      </c>
      <c r="K38" s="12">
        <v>0</v>
      </c>
      <c r="L38" s="12">
        <v>0</v>
      </c>
      <c r="M38" s="12">
        <v>1.7628163177309512e-05</v>
      </c>
      <c r="N38" s="12">
        <v>2.2125770689674646e-06</v>
      </c>
      <c r="O38" s="12">
        <v>0</v>
      </c>
      <c r="P38" s="12">
        <v>0</v>
      </c>
      <c r="Q38" s="12">
        <v>0</v>
      </c>
      <c r="R38" s="12">
        <v>8.8999686244502294e-06</v>
      </c>
      <c r="S38" s="12">
        <v>0</v>
      </c>
      <c r="T38" s="12">
        <v>5.2821769040222627e-06</v>
      </c>
      <c r="U38" s="12">
        <v>0</v>
      </c>
      <c r="V38" s="12">
        <v>0</v>
      </c>
      <c r="W38" s="12">
        <v>2.7731658371089981e-08</v>
      </c>
      <c r="X38" s="12">
        <v>0</v>
      </c>
      <c r="Y38" s="12">
        <v>6.0525953300833549e-06</v>
      </c>
      <c r="Z38" s="12">
        <v>0</v>
      </c>
      <c r="AA38" s="12">
        <v>3.4392554584900564e-05</v>
      </c>
      <c r="AB38" s="12">
        <v>4.0018002728952876e-05</v>
      </c>
      <c r="AC38" s="12">
        <v>0</v>
      </c>
      <c r="AD38" s="12">
        <v>0.0021327088449912914</v>
      </c>
      <c r="AE38" s="12">
        <v>0.00084546884534270625</v>
      </c>
      <c r="AF38" s="12">
        <v>-8.8867366125150327e-06</v>
      </c>
      <c r="AG38" s="12">
        <v>2.857711750319824e-05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9.5415726757456401e-05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9.7923980186609685e-06</v>
      </c>
      <c r="CB38" s="12">
        <v>0</v>
      </c>
      <c r="CC38" s="12">
        <v>0</v>
      </c>
      <c r="CD38" s="12">
        <v>0</v>
      </c>
      <c r="CE38" s="12">
        <v>0.00031281387908245256</v>
      </c>
      <c r="CF38" s="12">
        <v>0.00094096401639006321</v>
      </c>
      <c r="CG38" s="12">
        <v>0.016620964602743215</v>
      </c>
      <c r="CH38" s="12">
        <v>0.002928784612371288</v>
      </c>
      <c r="CI38" s="12">
        <v>0.0099752129208322514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-6.244968985806715e-06</v>
      </c>
      <c r="CU38" s="12">
        <v>0</v>
      </c>
      <c r="CV38" s="12">
        <v>0.0011659335258734074</v>
      </c>
      <c r="CW38" s="12">
        <v>0</v>
      </c>
      <c r="CX38" s="12">
        <v>0</v>
      </c>
      <c r="CY38" s="12">
        <v>6.1653432943880576e-05</v>
      </c>
      <c r="CZ38" s="12">
        <v>0</v>
      </c>
      <c r="DA38" s="12">
        <v>0</v>
      </c>
      <c r="DB38" s="12">
        <v>0</v>
      </c>
      <c r="DC38" s="12">
        <v>9.7799126985980301e-07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3.1110102919354658e-06</v>
      </c>
      <c r="DP38" s="12">
        <v>0</v>
      </c>
      <c r="DQ38" s="12">
        <v>0</v>
      </c>
      <c r="DR38" s="12">
        <v>0</v>
      </c>
      <c r="DS38" s="12">
        <v>3.1294669066879884e-05</v>
      </c>
      <c r="DT38" s="12">
        <v>8.3232198446536983e-06</v>
      </c>
      <c r="DU38" s="12">
        <v>0</v>
      </c>
      <c r="DV38" s="12">
        <v>-1.0510879754242423e-05</v>
      </c>
      <c r="DW38" s="12">
        <v>0</v>
      </c>
      <c r="DX38" s="12">
        <v>0.0004644760324891339</v>
      </c>
      <c r="DY38" s="12">
        <v>0.00020093201677985557</v>
      </c>
      <c r="DZ38" s="12">
        <v>0.0014261275789181444</v>
      </c>
      <c r="EA38" s="12">
        <v>0</v>
      </c>
      <c r="EB38" s="12">
        <v>3.1222224413812219e-06</v>
      </c>
      <c r="EC38" s="12">
        <v>1.3558006423860507e-05</v>
      </c>
      <c r="ED38" s="12">
        <v>0</v>
      </c>
      <c r="EE38" s="12">
        <v>0</v>
      </c>
      <c r="EF38" s="12">
        <v>0.00039886881639756791</v>
      </c>
      <c r="EG38" s="12">
        <v>0</v>
      </c>
      <c r="EH38" s="12">
        <v>0.011696456383591671</v>
      </c>
      <c r="EI38" s="12">
        <v>0.00015116849641406179</v>
      </c>
      <c r="EJ38" s="12">
        <v>-0.00013052204532362351</v>
      </c>
      <c r="EK38" s="12">
        <v>0.00018282870007136189</v>
      </c>
      <c r="EL38" s="12">
        <v>2.0851117096275453e-05</v>
      </c>
      <c r="EM38" s="12">
        <v>6.9979115343904975e-06</v>
      </c>
      <c r="EN38" s="12">
        <v>0.0026881182833352708</v>
      </c>
      <c r="EO38" s="12">
        <v>0.00022388334185238196</v>
      </c>
      <c r="EP38" s="12">
        <v>0.02426264213330688</v>
      </c>
      <c r="EQ38" s="12">
        <v>0.15162473372917901</v>
      </c>
      <c r="ER38" s="12">
        <v>0.36794667891834193</v>
      </c>
      <c r="ES38" s="3">
        <v>0</v>
      </c>
      <c r="ET38" s="12">
        <v>-0.0080104710697484569</v>
      </c>
      <c r="EU38" s="12">
        <v>0.153640266197207</v>
      </c>
      <c r="EV38" s="12">
        <v>0.19549131693663718</v>
      </c>
      <c r="EW38" s="12">
        <v>0.15132425391969442</v>
      </c>
      <c r="EX38" s="12">
        <v>-0.049279444804390275</v>
      </c>
      <c r="EY38" s="12">
        <v>0.038117188776858116</v>
      </c>
      <c r="EZ38" s="12">
        <v>0.072883770623146951</v>
      </c>
      <c r="FA38" s="12">
        <v>0.21052058132674181</v>
      </c>
      <c r="FB38" s="12">
        <v>0.12335910448864229</v>
      </c>
      <c r="FC38" s="12">
        <v>0</v>
      </c>
      <c r="FD38" s="12">
        <v>0</v>
      </c>
      <c r="FE38" s="12">
        <v>0</v>
      </c>
      <c r="FF38" s="12">
        <v>0.00017944561590038042</v>
      </c>
      <c r="FG38" s="3">
        <v>0</v>
      </c>
      <c r="FH38" s="12">
        <v>0.0013959362663337729</v>
      </c>
      <c r="FI38" s="12">
        <v>0.0017837241843733757</v>
      </c>
      <c r="FJ38" s="12">
        <v>0</v>
      </c>
      <c r="FK38" s="12">
        <v>0</v>
      </c>
      <c r="FL38" s="12">
        <v>0.00039287901196275355</v>
      </c>
      <c r="FM38" s="12">
        <v>0.0023731146711926574</v>
      </c>
      <c r="FN38" s="12">
        <v>0</v>
      </c>
      <c r="FO38" s="12">
        <v>0.079643721403428833</v>
      </c>
      <c r="FP38" s="12">
        <v>0.041029674774039661</v>
      </c>
      <c r="FQ38" s="12">
        <v>0.037765245128167285</v>
      </c>
      <c r="FR38" s="12">
        <v>0.092259699556039451</v>
      </c>
      <c r="FS38" s="12">
        <v>0.066819788036294125</v>
      </c>
      <c r="FT38" s="12">
        <v>0.023273300337001007</v>
      </c>
      <c r="FU38" s="12">
        <v>0.032813589164333891</v>
      </c>
      <c r="FV38" s="12">
        <v>0.0081580523452374123</v>
      </c>
      <c r="FW38" s="12">
        <v>0.01257436763601613</v>
      </c>
      <c r="FX38" s="12">
        <v>0.0047114048127668536</v>
      </c>
      <c r="FY38" s="12">
        <v>0.020137036087819603</v>
      </c>
      <c r="FZ38" s="12">
        <v>0.010864795185452872</v>
      </c>
      <c r="GA38" s="12">
        <v>0.003077047200454193</v>
      </c>
      <c r="GB38" s="12">
        <v>0.065979451477746781</v>
      </c>
      <c r="GC38" s="12">
        <v>0.023258208165786731</v>
      </c>
      <c r="GD38" s="12">
        <v>0.020246295859693626</v>
      </c>
      <c r="GE38" s="12">
        <v>0.01093822740018739</v>
      </c>
      <c r="GF38" s="12">
        <v>0.011023605526083526</v>
      </c>
      <c r="GG38" s="12">
        <v>0.015285253521097721</v>
      </c>
      <c r="GH38" s="12">
        <v>0.011306687914138006</v>
      </c>
      <c r="GI38" s="12">
        <v>0.033753706142227231</v>
      </c>
      <c r="GJ38" s="12">
        <v>0.006896438825628683</v>
      </c>
      <c r="GK38" s="12">
        <v>0.022407352622639071</v>
      </c>
      <c r="GL38" s="12">
        <v>0.031532052588323478</v>
      </c>
      <c r="GM38" s="12">
        <v>0.0025786381037648316</v>
      </c>
      <c r="GN38" s="12">
        <v>0.013093350747851628</v>
      </c>
      <c r="GO38" s="12">
        <v>0.015955924542697435</v>
      </c>
      <c r="GP38" s="12">
        <v>0.0018899535707786689</v>
      </c>
      <c r="GQ38" s="12">
        <v>0.00035801133077757545</v>
      </c>
      <c r="GR38" s="12">
        <v>0.0052075366468937803</v>
      </c>
      <c r="GS38" s="12">
        <v>0.0051108253974069826</v>
      </c>
      <c r="GT38" s="12">
        <v>0.0024594699756108692</v>
      </c>
      <c r="GU38" s="12">
        <v>0.00010934712493897988</v>
      </c>
      <c r="GV38" s="12">
        <v>0.0033690672816286183</v>
      </c>
      <c r="GW38" s="12">
        <v>1.7343086445404345e-05</v>
      </c>
      <c r="GX38" s="12">
        <v>4.2094459953000546e-05</v>
      </c>
      <c r="GY38" s="12">
        <v>0.0015347849520069808</v>
      </c>
      <c r="GZ38" s="12">
        <v>0.002975086127639047</v>
      </c>
      <c r="HA38" s="12">
        <v>0.0022540017970568344</v>
      </c>
      <c r="HB38" s="12">
        <v>0.018773252847462667</v>
      </c>
      <c r="HC38" s="12">
        <v>0.019104711176056981</v>
      </c>
      <c r="HD38" s="12">
        <v>0.011449480660983211</v>
      </c>
      <c r="HE38" s="12">
        <v>0.0051239329125279173</v>
      </c>
      <c r="HF38" s="12">
        <v>0.012727435144884428</v>
      </c>
      <c r="HG38" s="12">
        <v>0.0092809456378958616</v>
      </c>
      <c r="HH38" s="12">
        <v>0.0094355715804535067</v>
      </c>
      <c r="HI38" s="12">
        <v>0.015362742847638647</v>
      </c>
      <c r="HJ38" s="12">
        <v>0.0015816041728622821</v>
      </c>
      <c r="HK38" s="12">
        <v>0.0015329986087687078</v>
      </c>
      <c r="HL38" s="12">
        <v>0</v>
      </c>
      <c r="HM38" s="12">
        <v>0.017991488512574694</v>
      </c>
      <c r="HN38" s="12">
        <v>0.0021381695812474062</v>
      </c>
      <c r="HO38" s="12">
        <v>0.0079831626959437751</v>
      </c>
      <c r="HP38" s="12">
        <v>0.0011652591308376314</v>
      </c>
      <c r="HQ38" s="12">
        <v>0.00081516235260161145</v>
      </c>
      <c r="HR38" s="12">
        <v>0.00063320395187156295</v>
      </c>
      <c r="HS38" s="12">
        <v>0.0024626251326801724</v>
      </c>
      <c r="HT38" s="12">
        <v>0.0043437625629659431</v>
      </c>
      <c r="HU38" s="12">
        <v>0.0081354979398417585</v>
      </c>
      <c r="HV38" s="12">
        <v>0.0012515368870462205</v>
      </c>
      <c r="HW38" s="12">
        <v>0.0023700257727572367</v>
      </c>
      <c r="HX38" s="12">
        <v>0.0015393569631632958</v>
      </c>
      <c r="HY38" s="12">
        <v>0.00055795057390785688</v>
      </c>
      <c r="HZ38" s="12">
        <v>0.014031034266331288</v>
      </c>
      <c r="IA38" s="12">
        <v>0.021220850516243749</v>
      </c>
      <c r="IB38" s="12">
        <v>-0.0011567542672420667</v>
      </c>
      <c r="IC38" s="12">
        <v>0.0084428123366927076</v>
      </c>
      <c r="ID38" s="12">
        <v>0.0055353512054729884</v>
      </c>
      <c r="IE38" s="12">
        <v>0.045397288925166118</v>
      </c>
      <c r="IF38" s="12">
        <v>0.0062030626529006134</v>
      </c>
      <c r="IG38" s="12">
        <v>0.0045751570272080325</v>
      </c>
      <c r="IH38" s="12">
        <v>0.022692191182106383</v>
      </c>
      <c r="II38" s="12">
        <v>0.024520261597664166</v>
      </c>
      <c r="IJ38" s="12">
        <v>0.0037187145817260243</v>
      </c>
      <c r="IK38" s="12">
        <v>0.00014540733467555215</v>
      </c>
      <c r="IL38" s="12">
        <v>0</v>
      </c>
      <c r="IM38" s="12">
        <v>-0.00078195229094806245</v>
      </c>
      <c r="IN38" s="12">
        <v>0.014437392846958733</v>
      </c>
      <c r="IO38" s="12">
        <v>-1.7233931997053218e-05</v>
      </c>
      <c r="IP38" s="12">
        <v>0.0043989632412870178</v>
      </c>
      <c r="IQ38" s="12">
        <v>0.0010263742662723627</v>
      </c>
      <c r="IR38" s="12">
        <v>0.0032754306971492036</v>
      </c>
      <c r="IS38" s="12">
        <v>0.0061661349468244099</v>
      </c>
      <c r="IT38" s="12">
        <v>0.0037707192241006821</v>
      </c>
      <c r="IU38" s="12">
        <v>0</v>
      </c>
      <c r="IV38" s="12">
        <v>0</v>
      </c>
      <c r="IW38" s="12">
        <v>0.0011127863382329433</v>
      </c>
      <c r="IX38" s="12">
        <v>0.0020097146902086382</v>
      </c>
      <c r="IY38" s="12">
        <v>0.013508688744210295</v>
      </c>
      <c r="IZ38" s="12">
        <v>0.0022686308413444995</v>
      </c>
      <c r="JA38" s="12">
        <v>0.0083200068683285406</v>
      </c>
      <c r="JB38" s="12">
        <v>0.0038787141278152052</v>
      </c>
      <c r="JC38" s="12">
        <v>0.0078284518345984981</v>
      </c>
      <c r="JD38" s="12">
        <v>0.0055404322317473553</v>
      </c>
      <c r="JE38" s="12">
        <v>0.0050938726990175914</v>
      </c>
      <c r="JF38" s="12">
        <v>0.021941154749568106</v>
      </c>
      <c r="JG38" s="12">
        <v>0.0057085779039197206</v>
      </c>
      <c r="JH38" s="12">
        <v>0.00088968581481340791</v>
      </c>
      <c r="JI38" s="12">
        <v>0.0068788930660571082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3.050211628304224e-05</v>
      </c>
      <c r="JP38" s="12">
        <v>5.4047695668536426e-06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0.0048703646095608691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1.1857209133386153e-05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0.00016085044233545213</v>
      </c>
      <c r="MQ38" s="12">
        <v>1.4955899459807173e-05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0.0009149515624342757</v>
      </c>
      <c r="NN38" s="12">
        <v>0</v>
      </c>
      <c r="NO38" s="12">
        <v>0</v>
      </c>
      <c r="NP38" s="12">
        <v>0.0014187203585351014</v>
      </c>
    </row>
    <row r="39">
      <c r="A39" s="9">
        <v>36</v>
      </c>
      <c r="B39" s="63" t="s">
        <v>787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9.6838486890797662e-06</v>
      </c>
      <c r="AE39" s="12">
        <v>1.3930903108893973e-07</v>
      </c>
      <c r="AF39" s="12">
        <v>0</v>
      </c>
      <c r="AG39" s="12">
        <v>6.1802212586549136e-06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2.5167084484811473e-07</v>
      </c>
      <c r="BU39" s="12">
        <v>3.2889700020029085e-07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0.00011146685569060593</v>
      </c>
      <c r="CF39" s="12">
        <v>2.8986848919857391e-05</v>
      </c>
      <c r="CG39" s="12">
        <v>0.00037308656412793963</v>
      </c>
      <c r="CH39" s="12">
        <v>9.5919715432826752e-05</v>
      </c>
      <c r="CI39" s="12">
        <v>0.00018511779214060918</v>
      </c>
      <c r="CJ39" s="12">
        <v>0</v>
      </c>
      <c r="CK39" s="12">
        <v>0</v>
      </c>
      <c r="CL39" s="12">
        <v>0</v>
      </c>
      <c r="CM39" s="12">
        <v>0</v>
      </c>
      <c r="CN39" s="12">
        <v>2.4210972250332079e-06</v>
      </c>
      <c r="CO39" s="12">
        <v>0</v>
      </c>
      <c r="CP39" s="12">
        <v>1.920437178669313e-06</v>
      </c>
      <c r="CQ39" s="12">
        <v>0</v>
      </c>
      <c r="CR39" s="12">
        <v>3.9363114602790616e-08</v>
      </c>
      <c r="CS39" s="12">
        <v>-9.8511209912239886e-05</v>
      </c>
      <c r="CT39" s="12">
        <v>0</v>
      </c>
      <c r="CU39" s="12">
        <v>3.5889715290729039e-06</v>
      </c>
      <c r="CV39" s="12">
        <v>0.00062697487303672395</v>
      </c>
      <c r="CW39" s="12">
        <v>0</v>
      </c>
      <c r="CX39" s="12">
        <v>0</v>
      </c>
      <c r="CY39" s="12">
        <v>0.00015533093580706641</v>
      </c>
      <c r="CZ39" s="12">
        <v>0</v>
      </c>
      <c r="DA39" s="12">
        <v>0</v>
      </c>
      <c r="DB39" s="12">
        <v>0</v>
      </c>
      <c r="DC39" s="12">
        <v>1.1768994679319547e-05</v>
      </c>
      <c r="DD39" s="12">
        <v>0</v>
      </c>
      <c r="DE39" s="12">
        <v>-1.0272818570697996e-05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1.0815151291987428e-05</v>
      </c>
      <c r="DP39" s="12">
        <v>0</v>
      </c>
      <c r="DQ39" s="12">
        <v>0</v>
      </c>
      <c r="DR39" s="12">
        <v>4.0838372831750339e-06</v>
      </c>
      <c r="DS39" s="12">
        <v>7.0247744169553447e-05</v>
      </c>
      <c r="DT39" s="12">
        <v>5.1295847419997688e-05</v>
      </c>
      <c r="DU39" s="12">
        <v>1.1112106149739911e-07</v>
      </c>
      <c r="DV39" s="12">
        <v>2.6537338399405237e-08</v>
      </c>
      <c r="DW39" s="12">
        <v>0</v>
      </c>
      <c r="DX39" s="12">
        <v>6.5194611607840666e-05</v>
      </c>
      <c r="DY39" s="12">
        <v>2.3177550699197793e-05</v>
      </c>
      <c r="DZ39" s="12">
        <v>1.4425729855205508e-06</v>
      </c>
      <c r="EA39" s="12">
        <v>0</v>
      </c>
      <c r="EB39" s="12">
        <v>1.2101533267076698e-05</v>
      </c>
      <c r="EC39" s="12">
        <v>1.2259095000194425e-05</v>
      </c>
      <c r="ED39" s="12">
        <v>0</v>
      </c>
      <c r="EE39" s="12">
        <v>1.9639435294019847e-05</v>
      </c>
      <c r="EF39" s="12">
        <v>1.1765168858251727e-05</v>
      </c>
      <c r="EG39" s="12">
        <v>0</v>
      </c>
      <c r="EH39" s="12">
        <v>0</v>
      </c>
      <c r="EI39" s="12">
        <v>5.990605572960882e-05</v>
      </c>
      <c r="EJ39" s="12">
        <v>6.6969851798367994e-05</v>
      </c>
      <c r="EK39" s="12">
        <v>0</v>
      </c>
      <c r="EL39" s="12">
        <v>5.177282126427282e-05</v>
      </c>
      <c r="EM39" s="12">
        <v>9.2208187479789569e-05</v>
      </c>
      <c r="EN39" s="12">
        <v>3.7524296551071197e-05</v>
      </c>
      <c r="EO39" s="12">
        <v>4.6341434221897228e-07</v>
      </c>
      <c r="EP39" s="12">
        <v>7.9875226232143753e-05</v>
      </c>
      <c r="EQ39" s="12">
        <v>2.5956551213276974e-05</v>
      </c>
      <c r="ER39" s="12">
        <v>2.8836159097244913e-05</v>
      </c>
      <c r="ES39" s="3">
        <v>0</v>
      </c>
      <c r="ET39" s="12">
        <v>0</v>
      </c>
      <c r="EU39" s="12">
        <v>-0.00055908358692853099</v>
      </c>
      <c r="EV39" s="12">
        <v>5.3385493397990343e-05</v>
      </c>
      <c r="EW39" s="12">
        <v>0.00010390781262789123</v>
      </c>
      <c r="EX39" s="12">
        <v>0</v>
      </c>
      <c r="EY39" s="12">
        <v>9.2838097962094563e-06</v>
      </c>
      <c r="EZ39" s="12">
        <v>1.5116507697995236e-05</v>
      </c>
      <c r="FA39" s="12">
        <v>-6.0535901879627717e-05</v>
      </c>
      <c r="FB39" s="12">
        <v>-3.2811189477547667e-05</v>
      </c>
      <c r="FC39" s="12">
        <v>0.00037372889114578031</v>
      </c>
      <c r="FD39" s="12">
        <v>0.016217733473124298</v>
      </c>
      <c r="FE39" s="12">
        <v>0.035898478843538903</v>
      </c>
      <c r="FF39" s="12">
        <v>0.015589627492751763</v>
      </c>
      <c r="FG39" s="3">
        <v>0</v>
      </c>
      <c r="FH39" s="12">
        <v>0.025938485622481928</v>
      </c>
      <c r="FI39" s="12">
        <v>0.0017232550651927884</v>
      </c>
      <c r="FJ39" s="12">
        <v>0.044905509269903957</v>
      </c>
      <c r="FK39" s="12">
        <v>0.034798790741996447</v>
      </c>
      <c r="FL39" s="12">
        <v>0.0013912808436031818</v>
      </c>
      <c r="FM39" s="12">
        <v>0.00058650292309940294</v>
      </c>
      <c r="FN39" s="12">
        <v>0.003083316014627057</v>
      </c>
      <c r="FO39" s="12">
        <v>2.8253864145188686e-05</v>
      </c>
      <c r="FP39" s="12">
        <v>-0.0005601181600991855</v>
      </c>
      <c r="FQ39" s="12">
        <v>0.0010939887834114463</v>
      </c>
      <c r="FR39" s="12">
        <v>0.0025927615250472568</v>
      </c>
      <c r="FS39" s="12">
        <v>-0.00068878762736061469</v>
      </c>
      <c r="FT39" s="12">
        <v>0.0011604767553322251</v>
      </c>
      <c r="FU39" s="12">
        <v>-0.00034992992554100431</v>
      </c>
      <c r="FV39" s="12">
        <v>0.00038052820461944496</v>
      </c>
      <c r="FW39" s="12">
        <v>0.00099603347128909728</v>
      </c>
      <c r="FX39" s="12">
        <v>0.00030533283214963849</v>
      </c>
      <c r="FY39" s="12">
        <v>0.00010760798803056912</v>
      </c>
      <c r="FZ39" s="12">
        <v>0.00016737187649637847</v>
      </c>
      <c r="GA39" s="12">
        <v>0.001871164473450748</v>
      </c>
      <c r="GB39" s="12">
        <v>0.00038923384159794336</v>
      </c>
      <c r="GC39" s="12">
        <v>0.0012842752315282554</v>
      </c>
      <c r="GD39" s="12">
        <v>1.8902914762574591e-05</v>
      </c>
      <c r="GE39" s="12">
        <v>7.800918967809485e-05</v>
      </c>
      <c r="GF39" s="12">
        <v>0.0004279021485491274</v>
      </c>
      <c r="GG39" s="12">
        <v>-8.7360775244724871e-06</v>
      </c>
      <c r="GH39" s="12">
        <v>6.0814268431181211e-05</v>
      </c>
      <c r="GI39" s="12">
        <v>0.00019369232653958026</v>
      </c>
      <c r="GJ39" s="12">
        <v>0.00014805003710421824</v>
      </c>
      <c r="GK39" s="12">
        <v>0.00017032889146940825</v>
      </c>
      <c r="GL39" s="12">
        <v>0.00039224502747377233</v>
      </c>
      <c r="GM39" s="12">
        <v>0.00022108946187485859</v>
      </c>
      <c r="GN39" s="12">
        <v>0.00059739898127886878</v>
      </c>
      <c r="GO39" s="12">
        <v>0.00014670976011458132</v>
      </c>
      <c r="GP39" s="12">
        <v>-0.00028790654857745239</v>
      </c>
      <c r="GQ39" s="12">
        <v>0.00011293910058789756</v>
      </c>
      <c r="GR39" s="12">
        <v>0.00021351620637262742</v>
      </c>
      <c r="GS39" s="12">
        <v>0.00040325150615334822</v>
      </c>
      <c r="GT39" s="12">
        <v>0.00026383992419264931</v>
      </c>
      <c r="GU39" s="12">
        <v>0.00028495205794171538</v>
      </c>
      <c r="GV39" s="12">
        <v>0.0029800507371387321</v>
      </c>
      <c r="GW39" s="12">
        <v>-0.0050460849068663079</v>
      </c>
      <c r="GX39" s="12">
        <v>-0.0053546817365647216</v>
      </c>
      <c r="GY39" s="12">
        <v>-0.0053911181702925972</v>
      </c>
      <c r="GZ39" s="12">
        <v>0.00027556749648104101</v>
      </c>
      <c r="HA39" s="12">
        <v>0.00056188963125248972</v>
      </c>
      <c r="HB39" s="12">
        <v>0.00077323856591504788</v>
      </c>
      <c r="HC39" s="12">
        <v>0.00064930646541004101</v>
      </c>
      <c r="HD39" s="12">
        <v>0.0011465201118492723</v>
      </c>
      <c r="HE39" s="12">
        <v>0.0035446777592720146</v>
      </c>
      <c r="HF39" s="12">
        <v>0.00014686851006822586</v>
      </c>
      <c r="HG39" s="12">
        <v>0.00083653843519308443</v>
      </c>
      <c r="HH39" s="12">
        <v>0.0041034398398805448</v>
      </c>
      <c r="HI39" s="12">
        <v>0.00069992067127267452</v>
      </c>
      <c r="HJ39" s="12">
        <v>0.00023241838127799696</v>
      </c>
      <c r="HK39" s="12">
        <v>0.00032595256270062054</v>
      </c>
      <c r="HL39" s="12">
        <v>0.00031258105876092319</v>
      </c>
      <c r="HM39" s="12">
        <v>0.00063822642295827993</v>
      </c>
      <c r="HN39" s="12">
        <v>0.00049015638853910307</v>
      </c>
      <c r="HO39" s="12">
        <v>0.00031675120835737691</v>
      </c>
      <c r="HP39" s="12">
        <v>0.00068949367187037846</v>
      </c>
      <c r="HQ39" s="12">
        <v>0.00017158058982485837</v>
      </c>
      <c r="HR39" s="12">
        <v>0.00035665304237136929</v>
      </c>
      <c r="HS39" s="12">
        <v>0.0002293388385875239</v>
      </c>
      <c r="HT39" s="12">
        <v>5.2896983339366521e-05</v>
      </c>
      <c r="HU39" s="12">
        <v>0.00043709093966974989</v>
      </c>
      <c r="HV39" s="12">
        <v>0.00024030778745658799</v>
      </c>
      <c r="HW39" s="12">
        <v>0.00017539208491873051</v>
      </c>
      <c r="HX39" s="12">
        <v>0.00010446781335784393</v>
      </c>
      <c r="HY39" s="12">
        <v>7.5002346829569551e-05</v>
      </c>
      <c r="HZ39" s="12">
        <v>5.7867986049263962e-05</v>
      </c>
      <c r="IA39" s="12">
        <v>9.7536458407205971e-07</v>
      </c>
      <c r="IB39" s="12">
        <v>-0.0024727155521521486</v>
      </c>
      <c r="IC39" s="12">
        <v>0.00038051181823531136</v>
      </c>
      <c r="ID39" s="12">
        <v>8.953102804825436e-05</v>
      </c>
      <c r="IE39" s="12">
        <v>0.0001186889998327051</v>
      </c>
      <c r="IF39" s="12">
        <v>7.8646323607634822e-05</v>
      </c>
      <c r="IG39" s="12">
        <v>9.5830252545091294e-05</v>
      </c>
      <c r="IH39" s="12">
        <v>6.2872585389854745e-05</v>
      </c>
      <c r="II39" s="12">
        <v>0.00042958000591005759</v>
      </c>
      <c r="IJ39" s="12">
        <v>0.00051042633210082202</v>
      </c>
      <c r="IK39" s="12">
        <v>4.6211663648300683e-05</v>
      </c>
      <c r="IL39" s="12">
        <v>1.3372393677548735e-06</v>
      </c>
      <c r="IM39" s="12">
        <v>0.00015196547618137666</v>
      </c>
      <c r="IN39" s="12">
        <v>6.983764041774801e-05</v>
      </c>
      <c r="IO39" s="12">
        <v>5.072877616223679e-05</v>
      </c>
      <c r="IP39" s="12">
        <v>0.00062048722988137107</v>
      </c>
      <c r="IQ39" s="12">
        <v>0.0003940854563842453</v>
      </c>
      <c r="IR39" s="12">
        <v>0.00040371301704114805</v>
      </c>
      <c r="IS39" s="12">
        <v>9.2865123424073072e-05</v>
      </c>
      <c r="IT39" s="12">
        <v>0.00019661845067302193</v>
      </c>
      <c r="IU39" s="12">
        <v>0</v>
      </c>
      <c r="IV39" s="12">
        <v>5.7881512896615855e-05</v>
      </c>
      <c r="IW39" s="12">
        <v>0.0011287694773844388</v>
      </c>
      <c r="IX39" s="12">
        <v>5.1172630202774816e-05</v>
      </c>
      <c r="IY39" s="12">
        <v>0.00014610252896340775</v>
      </c>
      <c r="IZ39" s="12">
        <v>8.1838249801078976e-05</v>
      </c>
      <c r="JA39" s="12">
        <v>0.00014230486501857673</v>
      </c>
      <c r="JB39" s="12">
        <v>0.00013701392264959687</v>
      </c>
      <c r="JC39" s="12">
        <v>2.7047278395654556e-05</v>
      </c>
      <c r="JD39" s="12">
        <v>2.2596433475519485e-05</v>
      </c>
      <c r="JE39" s="12">
        <v>5.8778351532674276e-06</v>
      </c>
      <c r="JF39" s="12">
        <v>0.00026195606022649597</v>
      </c>
      <c r="JG39" s="12">
        <v>0.00026964997862328051</v>
      </c>
      <c r="JH39" s="12">
        <v>0.00015863437192436113</v>
      </c>
      <c r="JI39" s="12">
        <v>2.3525597721380284e-05</v>
      </c>
      <c r="JJ39" s="12">
        <v>5.0738550682316778e-06</v>
      </c>
      <c r="JK39" s="12">
        <v>4.3253342726251668e-06</v>
      </c>
      <c r="JL39" s="12">
        <v>0</v>
      </c>
      <c r="JM39" s="12">
        <v>0</v>
      </c>
      <c r="JN39" s="12">
        <v>4.2247154575047012e-06</v>
      </c>
      <c r="JO39" s="12">
        <v>0</v>
      </c>
      <c r="JP39" s="12">
        <v>0</v>
      </c>
      <c r="JQ39" s="12">
        <v>9.5333533026797527e-08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5.5308952512832577e-07</v>
      </c>
      <c r="LE39" s="12">
        <v>3.087960429740066e-05</v>
      </c>
      <c r="LF39" s="12">
        <v>1.5687040237588459e-05</v>
      </c>
      <c r="LG39" s="12">
        <v>3.3742989662071202e-06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5.8385683431769203e-07</v>
      </c>
      <c r="LX39" s="12">
        <v>2.1893857962726419e-05</v>
      </c>
      <c r="LY39" s="12">
        <v>1.1659325445685007e-05</v>
      </c>
      <c r="LZ39" s="12">
        <v>4.9754956910989037e-05</v>
      </c>
      <c r="MA39" s="12">
        <v>8.7779175382617215e-07</v>
      </c>
      <c r="MB39" s="12">
        <v>3.0719396327497874e-05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3.6773382236851728e-06</v>
      </c>
      <c r="MJ39" s="12">
        <v>1.3247591095253413e-06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4.6090370026228687e-05</v>
      </c>
      <c r="MQ39" s="12">
        <v>1.4504251221816803e-05</v>
      </c>
      <c r="MR39" s="12">
        <v>0</v>
      </c>
      <c r="MS39" s="12">
        <v>0</v>
      </c>
      <c r="MT39" s="12">
        <v>0</v>
      </c>
      <c r="MU39" s="12">
        <v>0</v>
      </c>
      <c r="MV39" s="12">
        <v>3.0535601707558534e-07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5.2520053015644521e-06</v>
      </c>
      <c r="NN39" s="12">
        <v>0</v>
      </c>
      <c r="NO39" s="12">
        <v>0</v>
      </c>
      <c r="NP39" s="12">
        <v>0.00011579155440976028</v>
      </c>
    </row>
    <row r="40">
      <c r="A40" s="9">
        <v>37</v>
      </c>
      <c r="B40" s="63" t="s">
        <v>788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2.1966387818439638e-07</v>
      </c>
      <c r="BU40" s="12">
        <v>2.8706857415610288e-07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7.5868681821361586e-07</v>
      </c>
      <c r="CF40" s="12">
        <v>6.7807502664160577e-06</v>
      </c>
      <c r="CG40" s="12">
        <v>0.00018333768246083789</v>
      </c>
      <c r="CH40" s="12">
        <v>0</v>
      </c>
      <c r="CI40" s="12">
        <v>6.2215120406706117e-05</v>
      </c>
      <c r="CJ40" s="12">
        <v>0</v>
      </c>
      <c r="CK40" s="12">
        <v>0</v>
      </c>
      <c r="CL40" s="12">
        <v>0</v>
      </c>
      <c r="CM40" s="12">
        <v>0</v>
      </c>
      <c r="CN40" s="12">
        <v>6.0981634210288999e-05</v>
      </c>
      <c r="CO40" s="12">
        <v>0</v>
      </c>
      <c r="CP40" s="12">
        <v>1.6762000331448481e-06</v>
      </c>
      <c r="CQ40" s="12">
        <v>0</v>
      </c>
      <c r="CR40" s="12">
        <v>3.4356996799864343e-08</v>
      </c>
      <c r="CS40" s="12">
        <v>-1.1627231030465938e-05</v>
      </c>
      <c r="CT40" s="12">
        <v>0</v>
      </c>
      <c r="CU40" s="12">
        <v>8.8270065826277419e-05</v>
      </c>
      <c r="CV40" s="12">
        <v>0.00071360749089920659</v>
      </c>
      <c r="CW40" s="12">
        <v>0</v>
      </c>
      <c r="CX40" s="12">
        <v>0</v>
      </c>
      <c r="CY40" s="12">
        <v>0.0022696415606659813</v>
      </c>
      <c r="CZ40" s="12">
        <v>0</v>
      </c>
      <c r="DA40" s="12">
        <v>0</v>
      </c>
      <c r="DB40" s="12">
        <v>0</v>
      </c>
      <c r="DC40" s="12">
        <v>0.00029455023755063203</v>
      </c>
      <c r="DD40" s="12">
        <v>0</v>
      </c>
      <c r="DE40" s="12">
        <v>-1.0409454051637259e-06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5.8359510233322872e-06</v>
      </c>
      <c r="DP40" s="12">
        <v>0</v>
      </c>
      <c r="DQ40" s="12">
        <v>0</v>
      </c>
      <c r="DR40" s="12">
        <v>0.00010286206964427233</v>
      </c>
      <c r="DS40" s="12">
        <v>0.0017693722477365248</v>
      </c>
      <c r="DT40" s="12">
        <v>0.00049707981765635483</v>
      </c>
      <c r="DU40" s="12">
        <v>9.6988919519925664e-08</v>
      </c>
      <c r="DV40" s="12">
        <v>2.3162375733363478e-08</v>
      </c>
      <c r="DW40" s="12">
        <v>0</v>
      </c>
      <c r="DX40" s="12">
        <v>3.7863801707836876e-05</v>
      </c>
      <c r="DY40" s="12">
        <v>2.0229878738929318e-05</v>
      </c>
      <c r="DZ40" s="12">
        <v>5.4208480618762001e-06</v>
      </c>
      <c r="EA40" s="12">
        <v>0</v>
      </c>
      <c r="EB40" s="12">
        <v>7.8286302520789095e-06</v>
      </c>
      <c r="EC40" s="12">
        <v>1.2401826456290818e-05</v>
      </c>
      <c r="ED40" s="12">
        <v>0</v>
      </c>
      <c r="EE40" s="12">
        <v>0.00041294483512387229</v>
      </c>
      <c r="EF40" s="12">
        <v>1.0268899524128655e-05</v>
      </c>
      <c r="EG40" s="12">
        <v>0</v>
      </c>
      <c r="EH40" s="12">
        <v>0</v>
      </c>
      <c r="EI40" s="12">
        <v>0.0010732976543561367</v>
      </c>
      <c r="EJ40" s="12">
        <v>0.00088694473071638028</v>
      </c>
      <c r="EK40" s="12">
        <v>0</v>
      </c>
      <c r="EL40" s="12">
        <v>0.00013566408779124643</v>
      </c>
      <c r="EM40" s="12">
        <v>0.00065474817410854933</v>
      </c>
      <c r="EN40" s="12">
        <v>0.00016917958652135317</v>
      </c>
      <c r="EO40" s="12">
        <v>1.1672296185714494e-05</v>
      </c>
      <c r="EP40" s="12">
        <v>0.0038950131695007413</v>
      </c>
      <c r="EQ40" s="12">
        <v>0.0029992363281163155</v>
      </c>
      <c r="ER40" s="12">
        <v>0.018808499376372675</v>
      </c>
      <c r="ES40" s="3">
        <v>0</v>
      </c>
      <c r="ET40" s="12">
        <v>0</v>
      </c>
      <c r="EU40" s="12">
        <v>-5.6651977927043838e-05</v>
      </c>
      <c r="EV40" s="12">
        <v>0.0013862458253013632</v>
      </c>
      <c r="EW40" s="12">
        <v>0.00035555493828106179</v>
      </c>
      <c r="EX40" s="12">
        <v>0</v>
      </c>
      <c r="EY40" s="12">
        <v>0.00024569616871760873</v>
      </c>
      <c r="EZ40" s="12">
        <v>0.00039266551929337663</v>
      </c>
      <c r="FA40" s="12">
        <v>-6.1341070588730405e-06</v>
      </c>
      <c r="FB40" s="12">
        <v>2.2845024401241809e-05</v>
      </c>
      <c r="FC40" s="12">
        <v>0</v>
      </c>
      <c r="FD40" s="12">
        <v>0.0038279905708500359</v>
      </c>
      <c r="FE40" s="12">
        <v>0.0078611713644642211</v>
      </c>
      <c r="FF40" s="12">
        <v>0.0040370972954448039</v>
      </c>
      <c r="FG40" s="3">
        <v>0</v>
      </c>
      <c r="FH40" s="12">
        <v>0.001209037133230894</v>
      </c>
      <c r="FI40" s="12">
        <v>0.00097627754075128392</v>
      </c>
      <c r="FJ40" s="12">
        <v>0.0090806765373067731</v>
      </c>
      <c r="FK40" s="12">
        <v>0.0041447624622406865</v>
      </c>
      <c r="FL40" s="12">
        <v>0.00485408693280293</v>
      </c>
      <c r="FM40" s="12">
        <v>0.014605378292990355</v>
      </c>
      <c r="FN40" s="12">
        <v>0.031537721235495468</v>
      </c>
      <c r="FO40" s="12">
        <v>2.3177298532754352e-05</v>
      </c>
      <c r="FP40" s="12">
        <v>-8.4895626004151991e-05</v>
      </c>
      <c r="FQ40" s="12">
        <v>0.0001838564423609565</v>
      </c>
      <c r="FR40" s="12">
        <v>0.00010464852193112057</v>
      </c>
      <c r="FS40" s="12">
        <v>-9.5018323301607278e-05</v>
      </c>
      <c r="FT40" s="12">
        <v>0.0031436234701453371</v>
      </c>
      <c r="FU40" s="12">
        <v>0.00013472283748985897</v>
      </c>
      <c r="FV40" s="12">
        <v>1.1391536675869089e-06</v>
      </c>
      <c r="FW40" s="12">
        <v>3.6249972683804484e-05</v>
      </c>
      <c r="FX40" s="12">
        <v>9.1782733369097976e-05</v>
      </c>
      <c r="FY40" s="12">
        <v>-1.5960012490161256e-06</v>
      </c>
      <c r="FZ40" s="12">
        <v>8.1945020007779825e-06</v>
      </c>
      <c r="GA40" s="12">
        <v>6.5839636651454912e-06</v>
      </c>
      <c r="GB40" s="12">
        <v>1.4752486326262734e-05</v>
      </c>
      <c r="GC40" s="12">
        <v>0.00027143449662501268</v>
      </c>
      <c r="GD40" s="12">
        <v>4.5722575869861466e-06</v>
      </c>
      <c r="GE40" s="12">
        <v>8.1931413142605889e-06</v>
      </c>
      <c r="GF40" s="12">
        <v>0.00018910730828484182</v>
      </c>
      <c r="GG40" s="12">
        <v>3.1177596729497224e-06</v>
      </c>
      <c r="GH40" s="12">
        <v>1.7059290424734975e-05</v>
      </c>
      <c r="GI40" s="12">
        <v>3.0001602145123618e-05</v>
      </c>
      <c r="GJ40" s="12">
        <v>7.6417055445385286e-05</v>
      </c>
      <c r="GK40" s="12">
        <v>6.6582766752337478e-05</v>
      </c>
      <c r="GL40" s="12">
        <v>6.1015220659083939e-05</v>
      </c>
      <c r="GM40" s="12">
        <v>2.8453627687055746e-06</v>
      </c>
      <c r="GN40" s="12">
        <v>1.2662917096464102e-05</v>
      </c>
      <c r="GO40" s="12">
        <v>0.00017675551367622849</v>
      </c>
      <c r="GP40" s="12">
        <v>-3.1064402625948165e-05</v>
      </c>
      <c r="GQ40" s="12">
        <v>9.2966233618092267e-07</v>
      </c>
      <c r="GR40" s="12">
        <v>3.8700489023622531e-06</v>
      </c>
      <c r="GS40" s="12">
        <v>0.00037158059545223113</v>
      </c>
      <c r="GT40" s="12">
        <v>0.004173153904457068</v>
      </c>
      <c r="GU40" s="12">
        <v>0.00076044709311820133</v>
      </c>
      <c r="GV40" s="12">
        <v>6.2179701104452992e-05</v>
      </c>
      <c r="GW40" s="12">
        <v>0.0010651411235483139</v>
      </c>
      <c r="GX40" s="12">
        <v>0.0026237639025855791</v>
      </c>
      <c r="GY40" s="12">
        <v>0.00066054798430445179</v>
      </c>
      <c r="GZ40" s="12">
        <v>0.00092308955718818143</v>
      </c>
      <c r="HA40" s="12">
        <v>0.0016593039185979536</v>
      </c>
      <c r="HB40" s="12">
        <v>0.00010285664058323879</v>
      </c>
      <c r="HC40" s="12">
        <v>0.001529484672537386</v>
      </c>
      <c r="HD40" s="12">
        <v>0.00053520650913550859</v>
      </c>
      <c r="HE40" s="12">
        <v>0.0019677578449530456</v>
      </c>
      <c r="HF40" s="12">
        <v>0.00033268451950074247</v>
      </c>
      <c r="HG40" s="12">
        <v>0.00036944149229713045</v>
      </c>
      <c r="HH40" s="12">
        <v>0.00011952870980587518</v>
      </c>
      <c r="HI40" s="12">
        <v>0.00011494424932442587</v>
      </c>
      <c r="HJ40" s="12">
        <v>0.00022056832042143042</v>
      </c>
      <c r="HK40" s="12">
        <v>0.00019021419600949462</v>
      </c>
      <c r="HL40" s="12">
        <v>5.2145497535049194e-05</v>
      </c>
      <c r="HM40" s="12">
        <v>5.5708888835067318e-05</v>
      </c>
      <c r="HN40" s="12">
        <v>0.0035944673939335594</v>
      </c>
      <c r="HO40" s="12">
        <v>0.0037342958022733514</v>
      </c>
      <c r="HP40" s="12">
        <v>0.00017227474111161954</v>
      </c>
      <c r="HQ40" s="12">
        <v>0.00016434582746538491</v>
      </c>
      <c r="HR40" s="12">
        <v>9.311962128138635e-05</v>
      </c>
      <c r="HS40" s="12">
        <v>0.00012892317618236668</v>
      </c>
      <c r="HT40" s="12">
        <v>1.0442053034690986e-05</v>
      </c>
      <c r="HU40" s="12">
        <v>0.00089301092618146536</v>
      </c>
      <c r="HV40" s="12">
        <v>-1.8570349783446219e-06</v>
      </c>
      <c r="HW40" s="12">
        <v>4.550244898291763e-05</v>
      </c>
      <c r="HX40" s="12">
        <v>6.5841939662492194e-05</v>
      </c>
      <c r="HY40" s="12">
        <v>2.366981247230542e-05</v>
      </c>
      <c r="HZ40" s="12">
        <v>2.8008646674877118e-06</v>
      </c>
      <c r="IA40" s="12">
        <v>-1.0820486421476948e-06</v>
      </c>
      <c r="IB40" s="12">
        <v>-0.00025157943919259672</v>
      </c>
      <c r="IC40" s="12">
        <v>0.00092198471814396773</v>
      </c>
      <c r="ID40" s="12">
        <v>0.00027176893731589854</v>
      </c>
      <c r="IE40" s="12">
        <v>1.890434404559214e-05</v>
      </c>
      <c r="IF40" s="12">
        <v>5.0974646924335157e-05</v>
      </c>
      <c r="IG40" s="12">
        <v>3.7731682347195891e-06</v>
      </c>
      <c r="IH40" s="12">
        <v>0.00013534611763688418</v>
      </c>
      <c r="II40" s="12">
        <v>3.1051940256153323e-05</v>
      </c>
      <c r="IJ40" s="12">
        <v>0.00024429665493597467</v>
      </c>
      <c r="IK40" s="12">
        <v>5.1555298579364524e-05</v>
      </c>
      <c r="IL40" s="12">
        <v>0</v>
      </c>
      <c r="IM40" s="12">
        <v>3.8969025538074753e-05</v>
      </c>
      <c r="IN40" s="12">
        <v>1.0646424823774157e-05</v>
      </c>
      <c r="IO40" s="12">
        <v>3.4533562881301975e-06</v>
      </c>
      <c r="IP40" s="12">
        <v>0.0004492176329240764</v>
      </c>
      <c r="IQ40" s="12">
        <v>0.0028540337552356082</v>
      </c>
      <c r="IR40" s="12">
        <v>0.00036859455991348729</v>
      </c>
      <c r="IS40" s="12">
        <v>1.5273553834192975e-05</v>
      </c>
      <c r="IT40" s="12">
        <v>7.2262142438351201e-05</v>
      </c>
      <c r="IU40" s="12">
        <v>0</v>
      </c>
      <c r="IV40" s="12">
        <v>1.6850945603543079e-05</v>
      </c>
      <c r="IW40" s="12">
        <v>0.00073412436348504432</v>
      </c>
      <c r="IX40" s="12">
        <v>1.2790182083029447e-06</v>
      </c>
      <c r="IY40" s="12">
        <v>8.3371300311183927e-07</v>
      </c>
      <c r="IZ40" s="12">
        <v>2.0414597478996257e-06</v>
      </c>
      <c r="JA40" s="12">
        <v>9.5508250844482681e-07</v>
      </c>
      <c r="JB40" s="12">
        <v>6.8708435570639641e-09</v>
      </c>
      <c r="JC40" s="12">
        <v>1.1199907700723936e-06</v>
      </c>
      <c r="JD40" s="12">
        <v>4.3417764443465485e-06</v>
      </c>
      <c r="JE40" s="12">
        <v>3.5032153449101843e-06</v>
      </c>
      <c r="JF40" s="12">
        <v>3.4225090012043524e-06</v>
      </c>
      <c r="JG40" s="12">
        <v>1.005461482003196e-06</v>
      </c>
      <c r="JH40" s="12">
        <v>2.8809445023005524e-06</v>
      </c>
      <c r="JI40" s="12">
        <v>2.2217281754057267e-06</v>
      </c>
      <c r="JJ40" s="12">
        <v>4.4285728937174285e-06</v>
      </c>
      <c r="JK40" s="12">
        <v>3.7752473924507781e-06</v>
      </c>
      <c r="JL40" s="12">
        <v>0</v>
      </c>
      <c r="JM40" s="12">
        <v>0</v>
      </c>
      <c r="JN40" s="12">
        <v>3.6874250657882711e-06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5.012681658596221e-06</v>
      </c>
      <c r="LF40" s="12">
        <v>0</v>
      </c>
      <c r="LG40" s="12">
        <v>9.1493443355596404e-07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4.1477034677545447e-06</v>
      </c>
      <c r="LX40" s="12">
        <v>1.9109443334261689e-05</v>
      </c>
      <c r="LY40" s="12">
        <v>1.0176517053291762e-05</v>
      </c>
      <c r="LZ40" s="12">
        <v>4.3427226544899725e-05</v>
      </c>
      <c r="MA40" s="12">
        <v>7.6615605196584371e-07</v>
      </c>
      <c r="MB40" s="12">
        <v>2.6812568364262139e-05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3.2096621128200403e-06</v>
      </c>
      <c r="MJ40" s="12">
        <v>1.1562790431051551e-06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4.5840663565257629e-06</v>
      </c>
      <c r="NN40" s="12">
        <v>0</v>
      </c>
      <c r="NO40" s="12">
        <v>0</v>
      </c>
      <c r="NP40" s="12">
        <v>0.00016780133161544208</v>
      </c>
    </row>
    <row r="41">
      <c r="A41" s="9">
        <v>38</v>
      </c>
      <c r="B41" s="63" t="s">
        <v>789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2.1640852463955972e-06</v>
      </c>
      <c r="AE41" s="12">
        <v>3.1131901018776519e-08</v>
      </c>
      <c r="AF41" s="12">
        <v>0</v>
      </c>
      <c r="AG41" s="12">
        <v>1.3811167516896094e-06</v>
      </c>
      <c r="AH41" s="12">
        <v>0</v>
      </c>
      <c r="AI41" s="12">
        <v>6.3732315126261734e-05</v>
      </c>
      <c r="AJ41" s="12">
        <v>9.0360507943298732e-05</v>
      </c>
      <c r="AK41" s="12">
        <v>0</v>
      </c>
      <c r="AL41" s="12">
        <v>0</v>
      </c>
      <c r="AM41" s="12">
        <v>0</v>
      </c>
      <c r="AN41" s="12">
        <v>0.00014170740012557875</v>
      </c>
      <c r="AO41" s="12">
        <v>5.7384661560608166e-05</v>
      </c>
      <c r="AP41" s="12">
        <v>0</v>
      </c>
      <c r="AQ41" s="12">
        <v>0</v>
      </c>
      <c r="AR41" s="12">
        <v>0.00010156819865235819</v>
      </c>
      <c r="AS41" s="12">
        <v>0.00034766678204354863</v>
      </c>
      <c r="AT41" s="12">
        <v>0.00050152808951993053</v>
      </c>
      <c r="AU41" s="12">
        <v>0</v>
      </c>
      <c r="AV41" s="12">
        <v>0</v>
      </c>
      <c r="AW41" s="12">
        <v>0</v>
      </c>
      <c r="AX41" s="12">
        <v>0</v>
      </c>
      <c r="AY41" s="12">
        <v>2.0462061410919215e-05</v>
      </c>
      <c r="AZ41" s="12">
        <v>6.1322258529168783e-05</v>
      </c>
      <c r="BA41" s="12">
        <v>0.00016911530499529452</v>
      </c>
      <c r="BB41" s="12">
        <v>0.0017880867632468645</v>
      </c>
      <c r="BC41" s="12">
        <v>0.00019917367015769258</v>
      </c>
      <c r="BD41" s="12">
        <v>0.00015391830941584479</v>
      </c>
      <c r="BE41" s="12">
        <v>0.0013270358631443649</v>
      </c>
      <c r="BF41" s="12">
        <v>0.00032632743626138076</v>
      </c>
      <c r="BG41" s="12">
        <v>0.00014974635101547672</v>
      </c>
      <c r="BH41" s="12">
        <v>6.2147402059055807e-05</v>
      </c>
      <c r="BI41" s="12">
        <v>0.00021637474317781765</v>
      </c>
      <c r="BJ41" s="12">
        <v>0.00012644224739754645</v>
      </c>
      <c r="BK41" s="12">
        <v>0</v>
      </c>
      <c r="BL41" s="12">
        <v>0</v>
      </c>
      <c r="BM41" s="12">
        <v>0</v>
      </c>
      <c r="BN41" s="12">
        <v>1.6924816672306609e-05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1.214259174927362e-07</v>
      </c>
      <c r="BU41" s="12">
        <v>1.58685921819951e-07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6.8957596652800284e-05</v>
      </c>
      <c r="CF41" s="12">
        <v>3.9653464519276371e-05</v>
      </c>
      <c r="CG41" s="12">
        <v>0.0036299259313625804</v>
      </c>
      <c r="CH41" s="12">
        <v>6.701560245204755e-06</v>
      </c>
      <c r="CI41" s="12">
        <v>0.0023621018311756488</v>
      </c>
      <c r="CJ41" s="12">
        <v>0</v>
      </c>
      <c r="CK41" s="12">
        <v>3.6907631703071082e-07</v>
      </c>
      <c r="CL41" s="12">
        <v>1.2374830954504586e-07</v>
      </c>
      <c r="CM41" s="12">
        <v>0</v>
      </c>
      <c r="CN41" s="12">
        <v>2.2541737494036031e-05</v>
      </c>
      <c r="CO41" s="12">
        <v>0</v>
      </c>
      <c r="CP41" s="12">
        <v>6.3421751848072584e-05</v>
      </c>
      <c r="CQ41" s="12">
        <v>0.00023492609648500051</v>
      </c>
      <c r="CR41" s="12">
        <v>7.2934293493581571e-07</v>
      </c>
      <c r="CS41" s="12">
        <v>0.0001476941922787632</v>
      </c>
      <c r="CT41" s="12">
        <v>0</v>
      </c>
      <c r="CU41" s="12">
        <v>4.2216496832400326e-08</v>
      </c>
      <c r="CV41" s="12">
        <v>6.6130674335328725e-05</v>
      </c>
      <c r="CW41" s="12">
        <v>0</v>
      </c>
      <c r="CX41" s="12">
        <v>5.817652794880847e-05</v>
      </c>
      <c r="CY41" s="12">
        <v>0.0002834162546182696</v>
      </c>
      <c r="CZ41" s="12">
        <v>0</v>
      </c>
      <c r="DA41" s="12">
        <v>0</v>
      </c>
      <c r="DB41" s="12">
        <v>0</v>
      </c>
      <c r="DC41" s="12">
        <v>3.7354928714773427e-08</v>
      </c>
      <c r="DD41" s="12">
        <v>0</v>
      </c>
      <c r="DE41" s="12">
        <v>-6.7510584610405115e-06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0.00010242314239786016</v>
      </c>
      <c r="DM41" s="12">
        <v>2.5661347001547376e-05</v>
      </c>
      <c r="DN41" s="12">
        <v>0</v>
      </c>
      <c r="DO41" s="12">
        <v>0.00089387083297467259</v>
      </c>
      <c r="DP41" s="12">
        <v>0.00016267223669785209</v>
      </c>
      <c r="DQ41" s="12">
        <v>0</v>
      </c>
      <c r="DR41" s="12">
        <v>0.0012139375173736478</v>
      </c>
      <c r="DS41" s="12">
        <v>0</v>
      </c>
      <c r="DT41" s="12">
        <v>0.0067435091665859473</v>
      </c>
      <c r="DU41" s="12">
        <v>5.3613587434935355e-08</v>
      </c>
      <c r="DV41" s="12">
        <v>1.2803710596305645e-08</v>
      </c>
      <c r="DW41" s="12">
        <v>0</v>
      </c>
      <c r="DX41" s="12">
        <v>3.6479477651173118e-05</v>
      </c>
      <c r="DY41" s="12">
        <v>1.1182683320282833e-05</v>
      </c>
      <c r="DZ41" s="12">
        <v>3.6793854802791144e-05</v>
      </c>
      <c r="EA41" s="12">
        <v>0</v>
      </c>
      <c r="EB41" s="12">
        <v>5.1209532977101762e-06</v>
      </c>
      <c r="EC41" s="12">
        <v>5.8809876451774687e-06</v>
      </c>
      <c r="ED41" s="12">
        <v>0.0055743305151880239</v>
      </c>
      <c r="EE41" s="12">
        <v>0.0061277185507513619</v>
      </c>
      <c r="EF41" s="12">
        <v>5.6764478377793527e-06</v>
      </c>
      <c r="EG41" s="12">
        <v>0</v>
      </c>
      <c r="EH41" s="12">
        <v>0</v>
      </c>
      <c r="EI41" s="12">
        <v>0.018869197917573435</v>
      </c>
      <c r="EJ41" s="12">
        <v>0.044952607645306758</v>
      </c>
      <c r="EK41" s="12">
        <v>0</v>
      </c>
      <c r="EL41" s="12">
        <v>0.0084736547532984</v>
      </c>
      <c r="EM41" s="12">
        <v>0.047228180065552336</v>
      </c>
      <c r="EN41" s="12">
        <v>0.0036447106387888892</v>
      </c>
      <c r="EO41" s="12">
        <v>0</v>
      </c>
      <c r="EP41" s="12">
        <v>4.0198486043875236e-05</v>
      </c>
      <c r="EQ41" s="12">
        <v>0.0045141374195590365</v>
      </c>
      <c r="ER41" s="12">
        <v>0.011376627851384097</v>
      </c>
      <c r="ES41" s="3">
        <v>0</v>
      </c>
      <c r="ET41" s="12">
        <v>0</v>
      </c>
      <c r="EU41" s="12">
        <v>-0.00036741678576206785</v>
      </c>
      <c r="EV41" s="12">
        <v>-1.0896045899351016e-06</v>
      </c>
      <c r="EW41" s="12">
        <v>0.0045463650780869841</v>
      </c>
      <c r="EX41" s="12">
        <v>0</v>
      </c>
      <c r="EY41" s="12">
        <v>0</v>
      </c>
      <c r="EZ41" s="12">
        <v>0.00010910303721844911</v>
      </c>
      <c r="FA41" s="12">
        <v>-3.9782792791346914e-05</v>
      </c>
      <c r="FB41" s="12">
        <v>-2.1562753864945449e-05</v>
      </c>
      <c r="FC41" s="12">
        <v>0</v>
      </c>
      <c r="FD41" s="12">
        <v>0.029779308339065298</v>
      </c>
      <c r="FE41" s="12">
        <v>0.36262081122422829</v>
      </c>
      <c r="FF41" s="12">
        <v>0.010012587608405347</v>
      </c>
      <c r="FG41" s="3">
        <v>0</v>
      </c>
      <c r="FH41" s="12">
        <v>0.1124061370293172</v>
      </c>
      <c r="FI41" s="12">
        <v>0.0017749589441064791</v>
      </c>
      <c r="FJ41" s="12">
        <v>0.01387868056029198</v>
      </c>
      <c r="FK41" s="12">
        <v>0.78551017878759255</v>
      </c>
      <c r="FL41" s="12">
        <v>0.93217452510468257</v>
      </c>
      <c r="FM41" s="12">
        <v>0.0025907045938726972</v>
      </c>
      <c r="FN41" s="12">
        <v>0.034336364092524621</v>
      </c>
      <c r="FO41" s="12">
        <v>0.0035665324347877265</v>
      </c>
      <c r="FP41" s="12">
        <v>0.013418089144205279</v>
      </c>
      <c r="FQ41" s="12">
        <v>0.0014359156444259862</v>
      </c>
      <c r="FR41" s="12">
        <v>0.0030388056427326721</v>
      </c>
      <c r="FS41" s="12">
        <v>0.0050446970506204123</v>
      </c>
      <c r="FT41" s="12">
        <v>0.00094306940191311059</v>
      </c>
      <c r="FU41" s="12">
        <v>0.048312715366190091</v>
      </c>
      <c r="FV41" s="12">
        <v>-2.3225839293544884e-06</v>
      </c>
      <c r="FW41" s="12">
        <v>1.6915842663426311e-05</v>
      </c>
      <c r="FX41" s="12">
        <v>0.00010958730267133482</v>
      </c>
      <c r="FY41" s="12">
        <v>0.00032946632015308606</v>
      </c>
      <c r="FZ41" s="12">
        <v>0.00015325761793533261</v>
      </c>
      <c r="GA41" s="12">
        <v>0.00085047441030790044</v>
      </c>
      <c r="GB41" s="12">
        <v>7.245328169056298e-06</v>
      </c>
      <c r="GC41" s="12">
        <v>-0.00021347698755490104</v>
      </c>
      <c r="GD41" s="12">
        <v>0.00018606423468922473</v>
      </c>
      <c r="GE41" s="12">
        <v>9.7408115015307916e-06</v>
      </c>
      <c r="GF41" s="12">
        <v>0.00026441865195561687</v>
      </c>
      <c r="GG41" s="12">
        <v>-5.4027203145912372e-06</v>
      </c>
      <c r="GH41" s="12">
        <v>3.9737315356176708e-05</v>
      </c>
      <c r="GI41" s="12">
        <v>0.00021248469245128859</v>
      </c>
      <c r="GJ41" s="12">
        <v>0.00075755851175822106</v>
      </c>
      <c r="GK41" s="12">
        <v>0.00064279957285918847</v>
      </c>
      <c r="GL41" s="12">
        <v>0.00068751617546096563</v>
      </c>
      <c r="GM41" s="12">
        <v>5.3325135918985094e-05</v>
      </c>
      <c r="GN41" s="12">
        <v>0.00049191736847628694</v>
      </c>
      <c r="GO41" s="12">
        <v>0.00012028976177386063</v>
      </c>
      <c r="GP41" s="12">
        <v>-0.00014783548922529726</v>
      </c>
      <c r="GQ41" s="12">
        <v>1.1367750805064169e-05</v>
      </c>
      <c r="GR41" s="12">
        <v>0.00018303681902428112</v>
      </c>
      <c r="GS41" s="12">
        <v>0.00030122524045815113</v>
      </c>
      <c r="GT41" s="12">
        <v>0.00013877217528500109</v>
      </c>
      <c r="GU41" s="12">
        <v>0.00054900631684524123</v>
      </c>
      <c r="GV41" s="12">
        <v>0.0023531860660562136</v>
      </c>
      <c r="GW41" s="12">
        <v>-0.0034923973665492753</v>
      </c>
      <c r="GX41" s="12">
        <v>-0.0038658617505399439</v>
      </c>
      <c r="GY41" s="12">
        <v>-0.0035837534274902752</v>
      </c>
      <c r="GZ41" s="12">
        <v>0.0001399805383274024</v>
      </c>
      <c r="HA41" s="12">
        <v>0.0011339807850091011</v>
      </c>
      <c r="HB41" s="12">
        <v>0.00027995116746821916</v>
      </c>
      <c r="HC41" s="12">
        <v>0.00076362780678910841</v>
      </c>
      <c r="HD41" s="12">
        <v>0.00027132397525710285</v>
      </c>
      <c r="HE41" s="12">
        <v>-0.00025393830718144732</v>
      </c>
      <c r="HF41" s="12">
        <v>0.00077716784324137369</v>
      </c>
      <c r="HG41" s="12">
        <v>0.0020143597761741548</v>
      </c>
      <c r="HH41" s="12">
        <v>0.0013722310840397264</v>
      </c>
      <c r="HI41" s="12">
        <v>0.0020477168614906646</v>
      </c>
      <c r="HJ41" s="12">
        <v>0.00012274059827643163</v>
      </c>
      <c r="HK41" s="12">
        <v>0.00018392224836744222</v>
      </c>
      <c r="HL41" s="12">
        <v>9.9118020380348663e-05</v>
      </c>
      <c r="HM41" s="12">
        <v>0.00026818857554318043</v>
      </c>
      <c r="HN41" s="12">
        <v>0.00015892377590429819</v>
      </c>
      <c r="HO41" s="12">
        <v>0.00098029642658971588</v>
      </c>
      <c r="HP41" s="12">
        <v>0.00023781440871814774</v>
      </c>
      <c r="HQ41" s="12">
        <v>0.00019037633179205875</v>
      </c>
      <c r="HR41" s="12">
        <v>0.00026613267673318856</v>
      </c>
      <c r="HS41" s="12">
        <v>0.00011460436611386877</v>
      </c>
      <c r="HT41" s="12">
        <v>5.5518530010052888e-05</v>
      </c>
      <c r="HU41" s="12">
        <v>0.00029786275290373011</v>
      </c>
      <c r="HV41" s="12">
        <v>5.7806019184742914e-05</v>
      </c>
      <c r="HW41" s="12">
        <v>0.00065499827642379028</v>
      </c>
      <c r="HX41" s="12">
        <v>0.0014147443104929058</v>
      </c>
      <c r="HY41" s="12">
        <v>0.00045461835977135773</v>
      </c>
      <c r="HZ41" s="12">
        <v>1.2030635401545798e-05</v>
      </c>
      <c r="IA41" s="12">
        <v>8.5766247551611173e-05</v>
      </c>
      <c r="IB41" s="12">
        <v>-0.0016476212443844165</v>
      </c>
      <c r="IC41" s="12">
        <v>0.00045962350496312512</v>
      </c>
      <c r="ID41" s="12">
        <v>0.0002562703291893333</v>
      </c>
      <c r="IE41" s="12">
        <v>0.00017820976434958455</v>
      </c>
      <c r="IF41" s="12">
        <v>0.0031310642909840205</v>
      </c>
      <c r="IG41" s="12">
        <v>4.8447200198969472e-06</v>
      </c>
      <c r="IH41" s="12">
        <v>0.00038720243933045869</v>
      </c>
      <c r="II41" s="12">
        <v>0.0011083436498120806</v>
      </c>
      <c r="IJ41" s="12">
        <v>0.00035087639653045975</v>
      </c>
      <c r="IK41" s="12">
        <v>0.00028658645208497256</v>
      </c>
      <c r="IL41" s="12">
        <v>1.7287770452175442e-05</v>
      </c>
      <c r="IM41" s="12">
        <v>0.0017283655258932115</v>
      </c>
      <c r="IN41" s="12">
        <v>6.8769035667749317e-05</v>
      </c>
      <c r="IO41" s="12">
        <v>6.3161584204768085e-06</v>
      </c>
      <c r="IP41" s="12">
        <v>0.00014351029504255431</v>
      </c>
      <c r="IQ41" s="12">
        <v>0.00061341042094949845</v>
      </c>
      <c r="IR41" s="12">
        <v>0.000184790153659604</v>
      </c>
      <c r="IS41" s="12">
        <v>-3.0170594862720942e-06</v>
      </c>
      <c r="IT41" s="12">
        <v>-0.00021259364684756004</v>
      </c>
      <c r="IU41" s="12">
        <v>0</v>
      </c>
      <c r="IV41" s="12">
        <v>5.5895839298564119e-05</v>
      </c>
      <c r="IW41" s="12">
        <v>0.0073475389813597884</v>
      </c>
      <c r="IX41" s="12">
        <v>4.5475805163928076e-06</v>
      </c>
      <c r="IY41" s="12">
        <v>6.7024628687276032e-06</v>
      </c>
      <c r="IZ41" s="12">
        <v>6.4509505800447882e-06</v>
      </c>
      <c r="JA41" s="12">
        <v>5.646514456060158e-06</v>
      </c>
      <c r="JB41" s="12">
        <v>6.292724107502555e-06</v>
      </c>
      <c r="JC41" s="12">
        <v>2.3696788090624804e-05</v>
      </c>
      <c r="JD41" s="12">
        <v>7.1168362509989007e-05</v>
      </c>
      <c r="JE41" s="12">
        <v>3.2005526820597125e-05</v>
      </c>
      <c r="JF41" s="12">
        <v>0.00012850761882260119</v>
      </c>
      <c r="JG41" s="12">
        <v>7.8612747794015213e-05</v>
      </c>
      <c r="JH41" s="12">
        <v>8.0321638260725148e-05</v>
      </c>
      <c r="JI41" s="12">
        <v>4.2314229891751064e-05</v>
      </c>
      <c r="JJ41" s="12">
        <v>2.4480289214947429e-06</v>
      </c>
      <c r="JK41" s="12">
        <v>2.0868832972418975e-06</v>
      </c>
      <c r="JL41" s="12">
        <v>0</v>
      </c>
      <c r="JM41" s="12">
        <v>0</v>
      </c>
      <c r="JN41" s="12">
        <v>2.0383368239688095e-06</v>
      </c>
      <c r="JO41" s="12">
        <v>0</v>
      </c>
      <c r="JP41" s="12">
        <v>0</v>
      </c>
      <c r="JQ41" s="12">
        <v>2.1304534894551841e-08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1.9608695880754617e-05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1.2360094831055221e-07</v>
      </c>
      <c r="LE41" s="12">
        <v>3.9335613255269098e-05</v>
      </c>
      <c r="LF41" s="12">
        <v>0</v>
      </c>
      <c r="LG41" s="12">
        <v>1.1366941097720703e-06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1.1087783221089424e-06</v>
      </c>
      <c r="LX41" s="12">
        <v>1.056332843076884e-05</v>
      </c>
      <c r="LY41" s="12">
        <v>5.6253806055410188e-06</v>
      </c>
      <c r="LZ41" s="12">
        <v>2.4005725797815462e-05</v>
      </c>
      <c r="MA41" s="12">
        <v>4.2351615714655725e-07</v>
      </c>
      <c r="MB41" s="12">
        <v>1.4821466054761257e-05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1.7742387602010935e-06</v>
      </c>
      <c r="MJ41" s="12">
        <v>6.3916855537261405e-07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1.162603175383658e-05</v>
      </c>
      <c r="MQ41" s="12">
        <v>3.2413183112355953e-06</v>
      </c>
      <c r="MR41" s="12">
        <v>0</v>
      </c>
      <c r="MS41" s="12">
        <v>0</v>
      </c>
      <c r="MT41" s="12">
        <v>0</v>
      </c>
      <c r="MU41" s="12">
        <v>0</v>
      </c>
      <c r="MV41" s="12">
        <v>6.82390310576189e-08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0</v>
      </c>
      <c r="NL41" s="12">
        <v>0</v>
      </c>
      <c r="NM41" s="12">
        <v>2.5339826820387279e-06</v>
      </c>
      <c r="NN41" s="12">
        <v>0</v>
      </c>
      <c r="NO41" s="12">
        <v>0</v>
      </c>
      <c r="NP41" s="12">
        <v>3.0281748539920732e-05</v>
      </c>
    </row>
    <row r="42">
      <c r="A42" s="9">
        <v>39</v>
      </c>
      <c r="B42" s="63" t="s">
        <v>790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1.172617701536186e-06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3.3440386763647349e-08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1.257778880249745e-07</v>
      </c>
      <c r="BU42" s="12">
        <v>1.3072141052355789e-06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5.4477146301673746e-07</v>
      </c>
      <c r="CF42" s="12">
        <v>3.7960871466102162e-06</v>
      </c>
      <c r="CG42" s="12">
        <v>0.00010284792395982458</v>
      </c>
      <c r="CH42" s="12">
        <v>0</v>
      </c>
      <c r="CI42" s="12">
        <v>3.5019838902067168e-05</v>
      </c>
      <c r="CJ42" s="12">
        <v>1.3590815946643986e-07</v>
      </c>
      <c r="CK42" s="12">
        <v>4.1688263948457352e-07</v>
      </c>
      <c r="CL42" s="12">
        <v>2.407155939785787e-07</v>
      </c>
      <c r="CM42" s="12">
        <v>1.3448905213084117e-09</v>
      </c>
      <c r="CN42" s="12">
        <v>2.6365680091911355e-07</v>
      </c>
      <c r="CO42" s="12">
        <v>0</v>
      </c>
      <c r="CP42" s="12">
        <v>9.3839194056204614e-07</v>
      </c>
      <c r="CQ42" s="12">
        <v>0</v>
      </c>
      <c r="CR42" s="12">
        <v>2.4578251206702434e-08</v>
      </c>
      <c r="CS42" s="12">
        <v>2.7040368646255354e-07</v>
      </c>
      <c r="CT42" s="12">
        <v>6.3916396416521748e-07</v>
      </c>
      <c r="CU42" s="12">
        <v>8.8942553693032042e-07</v>
      </c>
      <c r="CV42" s="12">
        <v>0.0062155624920980698</v>
      </c>
      <c r="CW42" s="12">
        <v>0</v>
      </c>
      <c r="CX42" s="12">
        <v>0</v>
      </c>
      <c r="CY42" s="12">
        <v>0.0011380818187452918</v>
      </c>
      <c r="CZ42" s="12">
        <v>-5.4170127603327487e-09</v>
      </c>
      <c r="DA42" s="12">
        <v>0</v>
      </c>
      <c r="DB42" s="12">
        <v>0</v>
      </c>
      <c r="DC42" s="12">
        <v>1.0783022034379552e-06</v>
      </c>
      <c r="DD42" s="12">
        <v>0</v>
      </c>
      <c r="DE42" s="12">
        <v>3.2204153484771952e-07</v>
      </c>
      <c r="DF42" s="12">
        <v>0</v>
      </c>
      <c r="DG42" s="12">
        <v>3.1303265668956393e-05</v>
      </c>
      <c r="DH42" s="12">
        <v>0</v>
      </c>
      <c r="DI42" s="12">
        <v>0</v>
      </c>
      <c r="DJ42" s="12">
        <v>3.6621864968094196e-08</v>
      </c>
      <c r="DK42" s="12">
        <v>0</v>
      </c>
      <c r="DL42" s="12">
        <v>1.9077165611818693e-08</v>
      </c>
      <c r="DM42" s="12">
        <v>5.7685465770120317e-09</v>
      </c>
      <c r="DN42" s="12">
        <v>8.745443959700218e-09</v>
      </c>
      <c r="DO42" s="12">
        <v>3.2808877579559082e-06</v>
      </c>
      <c r="DP42" s="12">
        <v>2.0956365945575867e-08</v>
      </c>
      <c r="DQ42" s="12">
        <v>6.0783714681954418e-07</v>
      </c>
      <c r="DR42" s="12">
        <v>1.9548294906952867e-08</v>
      </c>
      <c r="DS42" s="12">
        <v>0</v>
      </c>
      <c r="DT42" s="12">
        <v>1.8040493404093046e-06</v>
      </c>
      <c r="DU42" s="12">
        <v>-1.3355034717939061e-07</v>
      </c>
      <c r="DV42" s="12">
        <v>1.9271963035537946e-08</v>
      </c>
      <c r="DW42" s="12">
        <v>5.1068821041361285e-08</v>
      </c>
      <c r="DX42" s="12">
        <v>4.4332170115152994e-06</v>
      </c>
      <c r="DY42" s="12">
        <v>1.1373321653998734e-05</v>
      </c>
      <c r="DZ42" s="12">
        <v>3.3263181053148504e-06</v>
      </c>
      <c r="EA42" s="12">
        <v>0</v>
      </c>
      <c r="EB42" s="12">
        <v>4.3927977964331122e-06</v>
      </c>
      <c r="EC42" s="12">
        <v>1.550286270408171e-05</v>
      </c>
      <c r="ED42" s="12">
        <v>5.7257769649708482e-06</v>
      </c>
      <c r="EE42" s="12">
        <v>0.00052489149771913011</v>
      </c>
      <c r="EF42" s="12">
        <v>1.8052069297599586e-05</v>
      </c>
      <c r="EG42" s="12">
        <v>4.1670293716257452e-08</v>
      </c>
      <c r="EH42" s="12">
        <v>2.1638707089198208e-07</v>
      </c>
      <c r="EI42" s="12">
        <v>0.00020686260187152472</v>
      </c>
      <c r="EJ42" s="12">
        <v>3.6752218934608144e-05</v>
      </c>
      <c r="EK42" s="12">
        <v>2.8761005636121951e-06</v>
      </c>
      <c r="EL42" s="12">
        <v>2.8499914454320321e-05</v>
      </c>
      <c r="EM42" s="12">
        <v>1.9647296035644068e-05</v>
      </c>
      <c r="EN42" s="12">
        <v>8.8338769249817213e-05</v>
      </c>
      <c r="EO42" s="12">
        <v>4.46008172027165e-05</v>
      </c>
      <c r="EP42" s="12">
        <v>8.9628560544465323e-06</v>
      </c>
      <c r="EQ42" s="12">
        <v>1.1015397948197338e-06</v>
      </c>
      <c r="ER42" s="12">
        <v>1.6952611664742773e-07</v>
      </c>
      <c r="ES42" s="3">
        <v>0</v>
      </c>
      <c r="ET42" s="12">
        <v>0</v>
      </c>
      <c r="EU42" s="12">
        <v>0.0002218548827441297</v>
      </c>
      <c r="EV42" s="12">
        <v>0.00090895586804748559</v>
      </c>
      <c r="EW42" s="12">
        <v>0.0018585654558398021</v>
      </c>
      <c r="EX42" s="12">
        <v>0</v>
      </c>
      <c r="EY42" s="12">
        <v>4.9410999647195913e-08</v>
      </c>
      <c r="EZ42" s="12">
        <v>1.9387328355462278e-06</v>
      </c>
      <c r="FA42" s="12">
        <v>-3.6736186365229643e-07</v>
      </c>
      <c r="FB42" s="12">
        <v>-1.9911456409930762e-07</v>
      </c>
      <c r="FC42" s="12">
        <v>9.1010196310731679e-05</v>
      </c>
      <c r="FD42" s="12">
        <v>0.00086281919600838478</v>
      </c>
      <c r="FE42" s="12">
        <v>0.00023393262892753276</v>
      </c>
      <c r="FF42" s="12">
        <v>0.00012703304713660896</v>
      </c>
      <c r="FG42" s="3">
        <v>0</v>
      </c>
      <c r="FH42" s="12">
        <v>4.3301275297711125e-05</v>
      </c>
      <c r="FI42" s="12">
        <v>0.00020305306572315304</v>
      </c>
      <c r="FJ42" s="12">
        <v>0.0061994068291507699</v>
      </c>
      <c r="FK42" s="12">
        <v>0.00021863464087080599</v>
      </c>
      <c r="FL42" s="12">
        <v>0.0012459885700828492</v>
      </c>
      <c r="FM42" s="12">
        <v>2.8426530526665106e-06</v>
      </c>
      <c r="FN42" s="12">
        <v>0.0031413042481063585</v>
      </c>
      <c r="FO42" s="12">
        <v>8.8670291989280536e-05</v>
      </c>
      <c r="FP42" s="12">
        <v>3.6523184264940934e-05</v>
      </c>
      <c r="FQ42" s="12">
        <v>9.1945981786516968e-05</v>
      </c>
      <c r="FR42" s="12">
        <v>3.7711731094978338e-05</v>
      </c>
      <c r="FS42" s="12">
        <v>9.1127169981737423e-05</v>
      </c>
      <c r="FT42" s="12">
        <v>0.00033053825433473552</v>
      </c>
      <c r="FU42" s="12">
        <v>0.00014556664374449892</v>
      </c>
      <c r="FV42" s="12">
        <v>1.3145987911128475e-06</v>
      </c>
      <c r="FW42" s="12">
        <v>2.1359092604291121e-05</v>
      </c>
      <c r="FX42" s="12">
        <v>5.1943527604219849e-05</v>
      </c>
      <c r="FY42" s="12">
        <v>8.8306126925919571e-06</v>
      </c>
      <c r="FZ42" s="12">
        <v>7.7605835651254611e-06</v>
      </c>
      <c r="GA42" s="12">
        <v>1.2710356312854295e-05</v>
      </c>
      <c r="GB42" s="12">
        <v>9.7848957187010113e-06</v>
      </c>
      <c r="GC42" s="12">
        <v>2.5776212464756202e-05</v>
      </c>
      <c r="GD42" s="12">
        <v>3.387787903626426e-06</v>
      </c>
      <c r="GE42" s="12">
        <v>5.6353348229137677e-06</v>
      </c>
      <c r="GF42" s="12">
        <v>9.4620557220000175e-06</v>
      </c>
      <c r="GG42" s="12">
        <v>4.5101649805892402e-06</v>
      </c>
      <c r="GH42" s="12">
        <v>9.7543961846982752e-06</v>
      </c>
      <c r="GI42" s="12">
        <v>1.7079931054925422e-05</v>
      </c>
      <c r="GJ42" s="12">
        <v>9.7638281934491015e-05</v>
      </c>
      <c r="GK42" s="12">
        <v>2.8291386341339787e-05</v>
      </c>
      <c r="GL42" s="12">
        <v>2.9149036360522068e-05</v>
      </c>
      <c r="GM42" s="12">
        <v>9.1354145008128504e-06</v>
      </c>
      <c r="GN42" s="12">
        <v>1.1495289797033836e-05</v>
      </c>
      <c r="GO42" s="12">
        <v>0.00014795697877047833</v>
      </c>
      <c r="GP42" s="12">
        <v>1.9120086584652811e-05</v>
      </c>
      <c r="GQ42" s="12">
        <v>5.773503970114588e-06</v>
      </c>
      <c r="GR42" s="12">
        <v>2.6095538348117879e-06</v>
      </c>
      <c r="GS42" s="12">
        <v>1.1986828951715721e-05</v>
      </c>
      <c r="GT42" s="12">
        <v>2.8729045445880775e-05</v>
      </c>
      <c r="GU42" s="12">
        <v>2.8494583442908476e-05</v>
      </c>
      <c r="GV42" s="12">
        <v>6.5670625625480553e-05</v>
      </c>
      <c r="GW42" s="12">
        <v>4.016604762158063e-05</v>
      </c>
      <c r="GX42" s="12">
        <v>0.00016030949908698908</v>
      </c>
      <c r="GY42" s="12">
        <v>0.00023933422853225113</v>
      </c>
      <c r="GZ42" s="12">
        <v>9.0872702064024585e-05</v>
      </c>
      <c r="HA42" s="12">
        <v>0.00012121767616076705</v>
      </c>
      <c r="HB42" s="12">
        <v>2.6732816985758566e-05</v>
      </c>
      <c r="HC42" s="12">
        <v>2.9908007770164421e-05</v>
      </c>
      <c r="HD42" s="12">
        <v>6.4324569336334861e-05</v>
      </c>
      <c r="HE42" s="12">
        <v>0.00055166580296916545</v>
      </c>
      <c r="HF42" s="12">
        <v>0.00065150484479131385</v>
      </c>
      <c r="HG42" s="12">
        <v>4.695790567070702e-05</v>
      </c>
      <c r="HH42" s="12">
        <v>3.1315848085991084e-05</v>
      </c>
      <c r="HI42" s="12">
        <v>3.1116112435352097e-05</v>
      </c>
      <c r="HJ42" s="12">
        <v>0.00010819326755474823</v>
      </c>
      <c r="HK42" s="12">
        <v>5.9694092531250872e-05</v>
      </c>
      <c r="HL42" s="12">
        <v>3.4651234910581998e-05</v>
      </c>
      <c r="HM42" s="12">
        <v>3.2151168292488721e-05</v>
      </c>
      <c r="HN42" s="12">
        <v>0.011930274879800957</v>
      </c>
      <c r="HO42" s="12">
        <v>0.00051008853147682155</v>
      </c>
      <c r="HP42" s="12">
        <v>7.4833897215000842e-05</v>
      </c>
      <c r="HQ42" s="12">
        <v>1.8965261376594283e-05</v>
      </c>
      <c r="HR42" s="12">
        <v>2.2301396856614532e-05</v>
      </c>
      <c r="HS42" s="12">
        <v>7.3729403936671897e-06</v>
      </c>
      <c r="HT42" s="12">
        <v>6.6001694986372331e-06</v>
      </c>
      <c r="HU42" s="12">
        <v>0.00012223541995783424</v>
      </c>
      <c r="HV42" s="12">
        <v>-1.2969688235516927e-07</v>
      </c>
      <c r="HW42" s="12">
        <v>6.628581204055335e-05</v>
      </c>
      <c r="HX42" s="12">
        <v>5.716378575262879e-05</v>
      </c>
      <c r="HY42" s="12">
        <v>1.6148470618033735e-05</v>
      </c>
      <c r="HZ42" s="12">
        <v>2.6110679733968473e-06</v>
      </c>
      <c r="IA42" s="12">
        <v>3.8081657521921182e-06</v>
      </c>
      <c r="IB42" s="12">
        <v>-1.2776364232297883e-05</v>
      </c>
      <c r="IC42" s="12">
        <v>1.2513706396619207e-05</v>
      </c>
      <c r="ID42" s="12">
        <v>7.4739510244886848e-06</v>
      </c>
      <c r="IE42" s="12">
        <v>1.0583273919111541e-05</v>
      </c>
      <c r="IF42" s="12">
        <v>2.853728487109416e-05</v>
      </c>
      <c r="IG42" s="12">
        <v>2.5980757274413337e-06</v>
      </c>
      <c r="IH42" s="12">
        <v>1.5540974208189956e-05</v>
      </c>
      <c r="II42" s="12">
        <v>1.7383898042597408e-05</v>
      </c>
      <c r="IJ42" s="12">
        <v>0</v>
      </c>
      <c r="IK42" s="12">
        <v>3.1430420173899291e-05</v>
      </c>
      <c r="IL42" s="12">
        <v>0</v>
      </c>
      <c r="IM42" s="12">
        <v>6.1839055194719159e-05</v>
      </c>
      <c r="IN42" s="12">
        <v>2.0251216107614205e-05</v>
      </c>
      <c r="IO42" s="12">
        <v>4.4810880358684028e-06</v>
      </c>
      <c r="IP42" s="12">
        <v>5.6273792845638963e-05</v>
      </c>
      <c r="IQ42" s="12">
        <v>9.5954738480688272e-05</v>
      </c>
      <c r="IR42" s="12">
        <v>4.6546735076172638e-05</v>
      </c>
      <c r="IS42" s="12">
        <v>1.8211451326392541e-05</v>
      </c>
      <c r="IT42" s="12">
        <v>9.4778348162592838e-06</v>
      </c>
      <c r="IU42" s="12">
        <v>0</v>
      </c>
      <c r="IV42" s="12">
        <v>0.00012938836111649145</v>
      </c>
      <c r="IW42" s="12">
        <v>6.6442492677338717e-05</v>
      </c>
      <c r="IX42" s="12">
        <v>7.1603648417293364e-07</v>
      </c>
      <c r="IY42" s="12">
        <v>4.6673997577371703e-07</v>
      </c>
      <c r="IZ42" s="12">
        <v>1.1428763492007948e-06</v>
      </c>
      <c r="JA42" s="12">
        <v>2.3296050849009165e-05</v>
      </c>
      <c r="JB42" s="12">
        <v>3.8465243355918267e-09</v>
      </c>
      <c r="JC42" s="12">
        <v>6.2739470824642633e-07</v>
      </c>
      <c r="JD42" s="12">
        <v>2.563669278417629e-06</v>
      </c>
      <c r="JE42" s="12">
        <v>1.9612152372705072e-06</v>
      </c>
      <c r="JF42" s="12">
        <v>2.1152540072586572e-06</v>
      </c>
      <c r="JG42" s="12">
        <v>5.7280903415101771e-07</v>
      </c>
      <c r="JH42" s="12">
        <v>1.6156482771846493e-06</v>
      </c>
      <c r="JI42" s="12">
        <v>1.339822332856867e-06</v>
      </c>
      <c r="JJ42" s="12">
        <v>4.6961820953471725e-06</v>
      </c>
      <c r="JK42" s="12">
        <v>2.1123645712827716e-06</v>
      </c>
      <c r="JL42" s="12">
        <v>0</v>
      </c>
      <c r="JM42" s="12">
        <v>0</v>
      </c>
      <c r="JN42" s="12">
        <v>6.4118950874454869e-06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4.8265096348004918e-05</v>
      </c>
      <c r="LF42" s="12">
        <v>0</v>
      </c>
      <c r="LG42" s="12">
        <v>7.7944074667606877e-07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3.3909937489948944e-08</v>
      </c>
      <c r="LX42" s="12">
        <v>1.0698095250513985e-05</v>
      </c>
      <c r="LY42" s="12">
        <v>5.6971491450722281e-06</v>
      </c>
      <c r="LZ42" s="12">
        <v>2.4311990564896091e-05</v>
      </c>
      <c r="MA42" s="12">
        <v>4.2891937129287466e-07</v>
      </c>
      <c r="MB42" s="12">
        <v>1.5010558144177191e-05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1.7968744774135204e-06</v>
      </c>
      <c r="MJ42" s="12">
        <v>6.4732306027636794e-07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-5.7393560357053176e-09</v>
      </c>
      <c r="MX42" s="12">
        <v>-3.4911887828273899e-09</v>
      </c>
      <c r="MY42" s="12">
        <v>0</v>
      </c>
      <c r="MZ42" s="12">
        <v>0</v>
      </c>
      <c r="NA42" s="12">
        <v>0</v>
      </c>
      <c r="NB42" s="12">
        <v>0</v>
      </c>
      <c r="NC42" s="12">
        <v>0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6.4611993377201993e-08</v>
      </c>
      <c r="NJ42" s="12">
        <v>0</v>
      </c>
      <c r="NK42" s="12">
        <v>0</v>
      </c>
      <c r="NL42" s="12">
        <v>7.9588769363306791e-10</v>
      </c>
      <c r="NM42" s="12">
        <v>3.0623679687718605e-05</v>
      </c>
      <c r="NN42" s="12">
        <v>3.8367306899960053e-08</v>
      </c>
      <c r="NO42" s="12">
        <v>0</v>
      </c>
      <c r="NP42" s="12">
        <v>1.3013171670335529e-05</v>
      </c>
    </row>
    <row r="43">
      <c r="A43" s="9">
        <v>40</v>
      </c>
      <c r="B43" s="63" t="s">
        <v>791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2.3699928510126643e-07</v>
      </c>
      <c r="BU43" s="12">
        <v>1.8160941879492726e-06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9.1707090035789691e-07</v>
      </c>
      <c r="CF43" s="12">
        <v>7.3158726818152929e-06</v>
      </c>
      <c r="CG43" s="12">
        <v>0.00019634056800174645</v>
      </c>
      <c r="CH43" s="12">
        <v>0</v>
      </c>
      <c r="CI43" s="12">
        <v>6.5797049250640086e-05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1.8084821811648546e-06</v>
      </c>
      <c r="CQ43" s="12">
        <v>0</v>
      </c>
      <c r="CR43" s="12">
        <v>3.7068378046931653e-08</v>
      </c>
      <c r="CS43" s="12">
        <v>-5.6798123090610296e-05</v>
      </c>
      <c r="CT43" s="12">
        <v>0</v>
      </c>
      <c r="CU43" s="12">
        <v>8.2398220868763708e-08</v>
      </c>
      <c r="CV43" s="12">
        <v>0.0082028350566225299</v>
      </c>
      <c r="CW43" s="12">
        <v>0</v>
      </c>
      <c r="CX43" s="12">
        <v>0</v>
      </c>
      <c r="CY43" s="12">
        <v>0.0015101184177528145</v>
      </c>
      <c r="CZ43" s="12">
        <v>0</v>
      </c>
      <c r="DA43" s="12">
        <v>0</v>
      </c>
      <c r="DB43" s="12">
        <v>0</v>
      </c>
      <c r="DC43" s="12">
        <v>1.4349041169223955e-06</v>
      </c>
      <c r="DD43" s="12">
        <v>0</v>
      </c>
      <c r="DE43" s="12">
        <v>-4.7648663839478523e-06</v>
      </c>
      <c r="DF43" s="12">
        <v>0</v>
      </c>
      <c r="DG43" s="12">
        <v>4.0961683660393118e-05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6.2965118882891717e-06</v>
      </c>
      <c r="DP43" s="12">
        <v>0</v>
      </c>
      <c r="DQ43" s="12">
        <v>0</v>
      </c>
      <c r="DR43" s="12">
        <v>0</v>
      </c>
      <c r="DS43" s="12">
        <v>0</v>
      </c>
      <c r="DT43" s="12">
        <v>2.3959279722676908e-06</v>
      </c>
      <c r="DU43" s="12">
        <v>1.0464307913962461e-07</v>
      </c>
      <c r="DV43" s="12">
        <v>2.4990301252197437e-08</v>
      </c>
      <c r="DW43" s="12">
        <v>0</v>
      </c>
      <c r="DX43" s="12">
        <v>7.5053822213849857e-06</v>
      </c>
      <c r="DY43" s="12">
        <v>2.1826377820694094e-05</v>
      </c>
      <c r="DZ43" s="12">
        <v>3.9363040191196521e-06</v>
      </c>
      <c r="EA43" s="12">
        <v>0</v>
      </c>
      <c r="EB43" s="12">
        <v>8.4464491312829968e-06</v>
      </c>
      <c r="EC43" s="12">
        <v>1.4245039153586797e-05</v>
      </c>
      <c r="ED43" s="12">
        <v>0</v>
      </c>
      <c r="EE43" s="12">
        <v>0.0006845966955471702</v>
      </c>
      <c r="EF43" s="12">
        <v>1.1079299273557591e-05</v>
      </c>
      <c r="EG43" s="12">
        <v>0</v>
      </c>
      <c r="EH43" s="12">
        <v>0</v>
      </c>
      <c r="EI43" s="12">
        <v>0.00026925360030372763</v>
      </c>
      <c r="EJ43" s="12">
        <v>4.4435023184027795e-05</v>
      </c>
      <c r="EK43" s="12">
        <v>0</v>
      </c>
      <c r="EL43" s="12">
        <v>5.1428891339573178e-05</v>
      </c>
      <c r="EM43" s="12">
        <v>3.2415911854836614e-05</v>
      </c>
      <c r="EN43" s="12">
        <v>0.00011441683736964666</v>
      </c>
      <c r="EO43" s="12">
        <v>0</v>
      </c>
      <c r="EP43" s="12">
        <v>4.9569761466596267e-06</v>
      </c>
      <c r="EQ43" s="12">
        <v>0</v>
      </c>
      <c r="ER43" s="12">
        <v>0</v>
      </c>
      <c r="ES43" s="3">
        <v>0</v>
      </c>
      <c r="ET43" s="12">
        <v>0</v>
      </c>
      <c r="EU43" s="12">
        <v>3.6627819717105649e-05</v>
      </c>
      <c r="EV43" s="12">
        <v>0.0011935051227647329</v>
      </c>
      <c r="EW43" s="12">
        <v>0.0024639574667866698</v>
      </c>
      <c r="EX43" s="12">
        <v>0</v>
      </c>
      <c r="EY43" s="12">
        <v>0</v>
      </c>
      <c r="EZ43" s="12">
        <v>4.3236657316191151e-06</v>
      </c>
      <c r="FA43" s="12">
        <v>-2.8078514372964836e-05</v>
      </c>
      <c r="FB43" s="12">
        <v>-1.5218893693387566e-05</v>
      </c>
      <c r="FC43" s="12">
        <v>0</v>
      </c>
      <c r="FD43" s="12">
        <v>0.0084175044487682059</v>
      </c>
      <c r="FE43" s="12">
        <v>0.016588783296771211</v>
      </c>
      <c r="FF43" s="12">
        <v>0.0070668388352647053</v>
      </c>
      <c r="FG43" s="3">
        <v>0</v>
      </c>
      <c r="FH43" s="12">
        <v>0.00099247133157305718</v>
      </c>
      <c r="FI43" s="12">
        <v>0.00042405391670873309</v>
      </c>
      <c r="FJ43" s="12">
        <v>0.017649420808282912</v>
      </c>
      <c r="FK43" s="12">
        <v>0.016137079891882844</v>
      </c>
      <c r="FL43" s="12">
        <v>0.0017977486342096389</v>
      </c>
      <c r="FM43" s="12">
        <v>5.478401050527085e-06</v>
      </c>
      <c r="FN43" s="12">
        <v>0.0044681890084693147</v>
      </c>
      <c r="FO43" s="12">
        <v>0.0001206161728045222</v>
      </c>
      <c r="FP43" s="12">
        <v>-0.00040804947245811349</v>
      </c>
      <c r="FQ43" s="12">
        <v>-8.5281307757681466e-05</v>
      </c>
      <c r="FR43" s="12">
        <v>-2.0054972373399249e-05</v>
      </c>
      <c r="FS43" s="12">
        <v>-0.0003665391289251854</v>
      </c>
      <c r="FT43" s="12">
        <v>0.00042652556941759611</v>
      </c>
      <c r="FU43" s="12">
        <v>-0.00034457524152113373</v>
      </c>
      <c r="FV43" s="12">
        <v>-3.507514967909807e-06</v>
      </c>
      <c r="FW43" s="12">
        <v>3.1656907493484625e-05</v>
      </c>
      <c r="FX43" s="12">
        <v>9.5103521020585468e-05</v>
      </c>
      <c r="FY43" s="12">
        <v>-6.9769534745532945e-05</v>
      </c>
      <c r="FZ43" s="12">
        <v>1.1553072002507187e-05</v>
      </c>
      <c r="GA43" s="12">
        <v>1.5174146830994812e-05</v>
      </c>
      <c r="GB43" s="12">
        <v>5.2583381788829255e-06</v>
      </c>
      <c r="GC43" s="12">
        <v>-0.0002481125748425074</v>
      </c>
      <c r="GD43" s="12">
        <v>-8.6172051386542661e-07</v>
      </c>
      <c r="GE43" s="12">
        <v>1.5021961959073784e-06</v>
      </c>
      <c r="GF43" s="12">
        <v>1.5245438147160147e-05</v>
      </c>
      <c r="GG43" s="12">
        <v>-8.0700739712570361e-06</v>
      </c>
      <c r="GH43" s="12">
        <v>1.6977709542615364e-05</v>
      </c>
      <c r="GI43" s="12">
        <v>3.0381555212545565e-05</v>
      </c>
      <c r="GJ43" s="12">
        <v>0.00012297685536523847</v>
      </c>
      <c r="GK43" s="12">
        <v>3.046034789811131e-05</v>
      </c>
      <c r="GL43" s="12">
        <v>4.3669036855440722e-05</v>
      </c>
      <c r="GM43" s="12">
        <v>7.8495796087718892e-06</v>
      </c>
      <c r="GN43" s="12">
        <v>4.6559510862866222e-06</v>
      </c>
      <c r="GO43" s="12">
        <v>0.00019640613199889141</v>
      </c>
      <c r="GP43" s="12">
        <v>-0.00016777340196090238</v>
      </c>
      <c r="GQ43" s="12">
        <v>-2.1706772747701316e-05</v>
      </c>
      <c r="GR43" s="12">
        <v>1.0756174686456572e-06</v>
      </c>
      <c r="GS43" s="12">
        <v>1.5569559664501374e-05</v>
      </c>
      <c r="GT43" s="12">
        <v>4.8337170055816083e-05</v>
      </c>
      <c r="GU43" s="12">
        <v>6.8915199922771167e-06</v>
      </c>
      <c r="GV43" s="12">
        <v>-0.00014886220841892585</v>
      </c>
      <c r="GW43" s="12">
        <v>-0.0023762284636721824</v>
      </c>
      <c r="GX43" s="12">
        <v>-0.002482114312342651</v>
      </c>
      <c r="GY43" s="12">
        <v>-0.0021809737104876632</v>
      </c>
      <c r="GZ43" s="12">
        <v>0.00014051097179260116</v>
      </c>
      <c r="HA43" s="12">
        <v>0.00012693039010224397</v>
      </c>
      <c r="HB43" s="12">
        <v>6.8792397320913871e-06</v>
      </c>
      <c r="HC43" s="12">
        <v>2.5839600563700182e-05</v>
      </c>
      <c r="HD43" s="12">
        <v>8.5268242519822649e-05</v>
      </c>
      <c r="HE43" s="12">
        <v>0.00050201884183791255</v>
      </c>
      <c r="HF43" s="12">
        <v>0.00072715038576335147</v>
      </c>
      <c r="HG43" s="12">
        <v>6.9300816910003487e-05</v>
      </c>
      <c r="HH43" s="12">
        <v>3.6781867289588832e-05</v>
      </c>
      <c r="HI43" s="12">
        <v>3.798385962365485e-05</v>
      </c>
      <c r="HJ43" s="12">
        <v>0.00019928739330869475</v>
      </c>
      <c r="HK43" s="12">
        <v>0.00010914336664362416</v>
      </c>
      <c r="HL43" s="12">
        <v>5.4029738512902112e-05</v>
      </c>
      <c r="HM43" s="12">
        <v>5.2948219266702826e-05</v>
      </c>
      <c r="HN43" s="12">
        <v>0.015752728869909357</v>
      </c>
      <c r="HO43" s="12">
        <v>0.00054974612933568782</v>
      </c>
      <c r="HP43" s="12">
        <v>0.0001405285217731046</v>
      </c>
      <c r="HQ43" s="12">
        <v>3.0604099189295809e-05</v>
      </c>
      <c r="HR43" s="12">
        <v>3.4443153965093552e-05</v>
      </c>
      <c r="HS43" s="12">
        <v>1.3394489698305104e-05</v>
      </c>
      <c r="HT43" s="12">
        <v>1.1367686092327496e-05</v>
      </c>
      <c r="HU43" s="12">
        <v>0.00018565809998163642</v>
      </c>
      <c r="HV43" s="12">
        <v>-5.2397647529589938e-05</v>
      </c>
      <c r="HW43" s="12">
        <v>8.275314728361289e-05</v>
      </c>
      <c r="HX43" s="12">
        <v>8.7763848942336357e-05</v>
      </c>
      <c r="HY43" s="12">
        <v>2.3566685502592903e-05</v>
      </c>
      <c r="HZ43" s="12">
        <v>4.392350106705474e-06</v>
      </c>
      <c r="IA43" s="12">
        <v>-2.4258739912517365e-05</v>
      </c>
      <c r="IB43" s="12">
        <v>-0.0011676173873520633</v>
      </c>
      <c r="IC43" s="12">
        <v>1.9523967678422929e-05</v>
      </c>
      <c r="ID43" s="12">
        <v>4.1338810476978093e-06</v>
      </c>
      <c r="IE43" s="12">
        <v>2.0396234743487177e-05</v>
      </c>
      <c r="IF43" s="12">
        <v>5.4997457839725335e-05</v>
      </c>
      <c r="IG43" s="12">
        <v>6.718721076325422e-07</v>
      </c>
      <c r="IH43" s="12">
        <v>2.9950784654672545e-05</v>
      </c>
      <c r="II43" s="12">
        <v>3.3502493457471579e-05</v>
      </c>
      <c r="IJ43" s="12">
        <v>0</v>
      </c>
      <c r="IK43" s="12">
        <v>3.7653051438342674e-05</v>
      </c>
      <c r="IL43" s="12">
        <v>0</v>
      </c>
      <c r="IM43" s="12">
        <v>8.8936400891802668e-05</v>
      </c>
      <c r="IN43" s="12">
        <v>2.9681790055830998e-05</v>
      </c>
      <c r="IO43" s="12">
        <v>1.5134231257639298e-06</v>
      </c>
      <c r="IP43" s="12">
        <v>0.00010129801762666486</v>
      </c>
      <c r="IQ43" s="12">
        <v>8.8226219052249449e-05</v>
      </c>
      <c r="IR43" s="12">
        <v>6.9366608149837956e-05</v>
      </c>
      <c r="IS43" s="12">
        <v>1.9201687596366608e-05</v>
      </c>
      <c r="IT43" s="12">
        <v>-0.00014281521621550426</v>
      </c>
      <c r="IU43" s="12">
        <v>0</v>
      </c>
      <c r="IV43" s="12">
        <v>0.0001741306157940652</v>
      </c>
      <c r="IW43" s="12">
        <v>0.00010713829876252864</v>
      </c>
      <c r="IX43" s="12">
        <v>1.3799556099289196e-06</v>
      </c>
      <c r="IY43" s="12">
        <v>8.9950786333322336e-07</v>
      </c>
      <c r="IZ43" s="12">
        <v>2.2025674171566682e-06</v>
      </c>
      <c r="JA43" s="12">
        <v>3.0936207035648753e-05</v>
      </c>
      <c r="JB43" s="12">
        <v>7.4130759436918323e-09</v>
      </c>
      <c r="JC43" s="12">
        <v>1.2083780638906576e-06</v>
      </c>
      <c r="JD43" s="12">
        <v>4.015396009311448e-06</v>
      </c>
      <c r="JE43" s="12">
        <v>3.77968166255601e-06</v>
      </c>
      <c r="JF43" s="12">
        <v>2.2984939309272646e-06</v>
      </c>
      <c r="JG43" s="12">
        <v>1.0154017026566776e-06</v>
      </c>
      <c r="JH43" s="12">
        <v>3.1083025261372054e-06</v>
      </c>
      <c r="JI43" s="12">
        <v>1.725647168385083e-06</v>
      </c>
      <c r="JJ43" s="12">
        <v>7.6921595378703686e-06</v>
      </c>
      <c r="JK43" s="12">
        <v>4.07318190176072e-06</v>
      </c>
      <c r="JL43" s="12">
        <v>0</v>
      </c>
      <c r="JM43" s="12">
        <v>0</v>
      </c>
      <c r="JN43" s="12">
        <v>9.6906015940785357e-06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0</v>
      </c>
      <c r="LC43" s="12">
        <v>0</v>
      </c>
      <c r="LD43" s="12">
        <v>0</v>
      </c>
      <c r="LE43" s="12">
        <v>6.3807606238337817e-05</v>
      </c>
      <c r="LF43" s="12">
        <v>0</v>
      </c>
      <c r="LG43" s="12">
        <v>1.3381592589277797e-06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0</v>
      </c>
      <c r="LN43" s="12">
        <v>0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6.5351709732562352e-08</v>
      </c>
      <c r="LX43" s="12">
        <v>2.0617520032589906e-05</v>
      </c>
      <c r="LY43" s="12">
        <v>1.0979626174251511e-05</v>
      </c>
      <c r="LZ43" s="12">
        <v>4.6854411067222405e-05</v>
      </c>
      <c r="MA43" s="12">
        <v>8.2661946102712467e-07</v>
      </c>
      <c r="MB43" s="12">
        <v>2.8928559336117328e-05</v>
      </c>
      <c r="MC43" s="12">
        <v>0</v>
      </c>
      <c r="MD43" s="12">
        <v>0</v>
      </c>
      <c r="ME43" s="12">
        <v>0</v>
      </c>
      <c r="MF43" s="12">
        <v>0</v>
      </c>
      <c r="MG43" s="12">
        <v>0</v>
      </c>
      <c r="MH43" s="12">
        <v>0</v>
      </c>
      <c r="MI43" s="12">
        <v>3.4629618326068717e-06</v>
      </c>
      <c r="MJ43" s="12">
        <v>1.2475301303906604e-06</v>
      </c>
      <c r="MK43" s="12">
        <v>0</v>
      </c>
      <c r="ML43" s="12">
        <v>0</v>
      </c>
      <c r="MM43" s="12">
        <v>0</v>
      </c>
      <c r="MN43" s="12">
        <v>0</v>
      </c>
      <c r="MO43" s="12">
        <v>0</v>
      </c>
      <c r="MP43" s="12">
        <v>0</v>
      </c>
      <c r="MQ43" s="12">
        <v>0</v>
      </c>
      <c r="MR43" s="12">
        <v>0</v>
      </c>
      <c r="MS43" s="12">
        <v>0</v>
      </c>
      <c r="MT43" s="12">
        <v>0</v>
      </c>
      <c r="MU43" s="12">
        <v>0</v>
      </c>
      <c r="MV43" s="12">
        <v>0</v>
      </c>
      <c r="MW43" s="12">
        <v>0</v>
      </c>
      <c r="MX43" s="12">
        <v>0</v>
      </c>
      <c r="MY43" s="12">
        <v>0</v>
      </c>
      <c r="MZ43" s="12">
        <v>0</v>
      </c>
      <c r="NA43" s="12">
        <v>0</v>
      </c>
      <c r="NB43" s="12">
        <v>0</v>
      </c>
      <c r="NC43" s="12">
        <v>0</v>
      </c>
      <c r="ND43" s="12">
        <v>0</v>
      </c>
      <c r="NE43" s="12">
        <v>0</v>
      </c>
      <c r="NF43" s="12">
        <v>0</v>
      </c>
      <c r="NG43" s="12">
        <v>0</v>
      </c>
      <c r="NH43" s="12">
        <v>0</v>
      </c>
      <c r="NI43" s="12">
        <v>0</v>
      </c>
      <c r="NJ43" s="12">
        <v>0</v>
      </c>
      <c r="NK43" s="12">
        <v>0</v>
      </c>
      <c r="NL43" s="12">
        <v>0</v>
      </c>
      <c r="NM43" s="12">
        <v>4.1809908336812192e-05</v>
      </c>
      <c r="NN43" s="12">
        <v>0</v>
      </c>
      <c r="NO43" s="12">
        <v>0</v>
      </c>
      <c r="NP43" s="12">
        <v>2.2215859856196265e-05</v>
      </c>
    </row>
    <row r="44">
      <c r="A44" s="9">
        <v>41</v>
      </c>
      <c r="B44" s="63" t="s">
        <v>792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3.8018648214304707e-08</v>
      </c>
      <c r="BU44" s="12">
        <v>4.9684814929203876e-08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1.248712301136769e-07</v>
      </c>
      <c r="CF44" s="12">
        <v>1.173588307457267e-06</v>
      </c>
      <c r="CG44" s="12">
        <v>3.1767357632555266e-05</v>
      </c>
      <c r="CH44" s="12">
        <v>0</v>
      </c>
      <c r="CI44" s="12">
        <v>1.0800515995480898e-05</v>
      </c>
      <c r="CJ44" s="12">
        <v>0</v>
      </c>
      <c r="CK44" s="12">
        <v>0</v>
      </c>
      <c r="CL44" s="12">
        <v>0</v>
      </c>
      <c r="CM44" s="12">
        <v>0</v>
      </c>
      <c r="CN44" s="12">
        <v>8.2521241710212079e-06</v>
      </c>
      <c r="CO44" s="12">
        <v>0</v>
      </c>
      <c r="CP44" s="12">
        <v>2.9011078163449562e-07</v>
      </c>
      <c r="CQ44" s="12">
        <v>0</v>
      </c>
      <c r="CR44" s="12">
        <v>5.946387662051303e-09</v>
      </c>
      <c r="CS44" s="12">
        <v>-9.5976642394357159e-07</v>
      </c>
      <c r="CT44" s="12">
        <v>0</v>
      </c>
      <c r="CU44" s="12">
        <v>1.1947718149492628e-05</v>
      </c>
      <c r="CV44" s="12">
        <v>9.7992946952657082e-05</v>
      </c>
      <c r="CW44" s="12">
        <v>0</v>
      </c>
      <c r="CX44" s="12">
        <v>0</v>
      </c>
      <c r="CY44" s="12">
        <v>0.00030691672891746704</v>
      </c>
      <c r="CZ44" s="12">
        <v>0</v>
      </c>
      <c r="DA44" s="12">
        <v>0</v>
      </c>
      <c r="DB44" s="12">
        <v>0</v>
      </c>
      <c r="DC44" s="12">
        <v>3.9861521451604576e-05</v>
      </c>
      <c r="DD44" s="12">
        <v>0</v>
      </c>
      <c r="DE44" s="12">
        <v>-9.0918466599942018e-08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1.0100657913620615e-06</v>
      </c>
      <c r="DP44" s="12">
        <v>0</v>
      </c>
      <c r="DQ44" s="12">
        <v>0</v>
      </c>
      <c r="DR44" s="12">
        <v>1.3919446111687662e-05</v>
      </c>
      <c r="DS44" s="12">
        <v>0.00023943404735154121</v>
      </c>
      <c r="DT44" s="12">
        <v>7.9803294369894029e-05</v>
      </c>
      <c r="DU44" s="12">
        <v>1.6786499639318008e-08</v>
      </c>
      <c r="DV44" s="12">
        <v>4.008862185684778e-09</v>
      </c>
      <c r="DW44" s="12">
        <v>0</v>
      </c>
      <c r="DX44" s="12">
        <v>5.4348656568201246e-06</v>
      </c>
      <c r="DY44" s="12">
        <v>3.5013159630540888e-06</v>
      </c>
      <c r="DZ44" s="12">
        <v>9.8508488448906741e-07</v>
      </c>
      <c r="EA44" s="12">
        <v>0</v>
      </c>
      <c r="EB44" s="12">
        <v>1.354951674411409e-06</v>
      </c>
      <c r="EC44" s="12">
        <v>2.0799057641260634e-06</v>
      </c>
      <c r="ED44" s="12">
        <v>0</v>
      </c>
      <c r="EE44" s="12">
        <v>5.5991061761788114e-05</v>
      </c>
      <c r="EF44" s="12">
        <v>1.777304861330727e-06</v>
      </c>
      <c r="EG44" s="12">
        <v>0</v>
      </c>
      <c r="EH44" s="12">
        <v>0</v>
      </c>
      <c r="EI44" s="12">
        <v>0.00014583056321660709</v>
      </c>
      <c r="EJ44" s="12">
        <v>0.00012213660001610216</v>
      </c>
      <c r="EK44" s="12">
        <v>0</v>
      </c>
      <c r="EL44" s="12">
        <v>1.9941733766758377e-05</v>
      </c>
      <c r="EM44" s="12">
        <v>8.9596443113129781e-05</v>
      </c>
      <c r="EN44" s="12">
        <v>2.3550307399976919e-05</v>
      </c>
      <c r="EO44" s="12">
        <v>1.5795122372958907e-06</v>
      </c>
      <c r="EP44" s="12">
        <v>0.05115726208777769</v>
      </c>
      <c r="EQ44" s="12">
        <v>0.068372738341000786</v>
      </c>
      <c r="ER44" s="12">
        <v>0.42811524885655844</v>
      </c>
      <c r="ES44" s="3">
        <v>0</v>
      </c>
      <c r="ET44" s="12">
        <v>0</v>
      </c>
      <c r="EU44" s="12">
        <v>-4.9481086495313883e-06</v>
      </c>
      <c r="EV44" s="12">
        <v>0.00018759687881984605</v>
      </c>
      <c r="EW44" s="12">
        <v>5.0718849743259865e-05</v>
      </c>
      <c r="EX44" s="12">
        <v>0</v>
      </c>
      <c r="EY44" s="12">
        <v>0.00076449111665439454</v>
      </c>
      <c r="EZ44" s="12">
        <v>0.006246713623990559</v>
      </c>
      <c r="FA44" s="12">
        <v>-5.3576643403781411e-07</v>
      </c>
      <c r="FB44" s="12">
        <v>0.00061916523565803613</v>
      </c>
      <c r="FC44" s="12">
        <v>0</v>
      </c>
      <c r="FD44" s="12">
        <v>0.00044074161619268176</v>
      </c>
      <c r="FE44" s="12">
        <v>0.00089129892254316177</v>
      </c>
      <c r="FF44" s="12">
        <v>0.00047223360169268772</v>
      </c>
      <c r="FG44" s="3">
        <v>0</v>
      </c>
      <c r="FH44" s="12">
        <v>0.00015363072411272972</v>
      </c>
      <c r="FI44" s="12">
        <v>0.00013043406406835698</v>
      </c>
      <c r="FJ44" s="12">
        <v>0.0011276578194326222</v>
      </c>
      <c r="FK44" s="12">
        <v>0.00039223841723948845</v>
      </c>
      <c r="FL44" s="12">
        <v>0.00069346677042892357</v>
      </c>
      <c r="FM44" s="12">
        <v>0.0019766129172861472</v>
      </c>
      <c r="FN44" s="12">
        <v>0.0042954460252109198</v>
      </c>
      <c r="FO44" s="12">
        <v>3.7765178271838097e-06</v>
      </c>
      <c r="FP44" s="12">
        <v>-5.8863333882857807e-06</v>
      </c>
      <c r="FQ44" s="12">
        <v>2.8844848844257959e-05</v>
      </c>
      <c r="FR44" s="12">
        <v>1.657029961322397e-05</v>
      </c>
      <c r="FS44" s="12">
        <v>-7.1559224690978268e-06</v>
      </c>
      <c r="FT44" s="12">
        <v>0.00051563140042404072</v>
      </c>
      <c r="FU44" s="12">
        <v>2.5763859585404599e-05</v>
      </c>
      <c r="FV44" s="12">
        <v>3.1323429103094509e-07</v>
      </c>
      <c r="FW44" s="12">
        <v>6.4566797794121967e-06</v>
      </c>
      <c r="FX44" s="12">
        <v>1.5981555762177766e-05</v>
      </c>
      <c r="FY44" s="12">
        <v>1.3913330685141609e-06</v>
      </c>
      <c r="FZ44" s="12">
        <v>1.4483386898105566e-06</v>
      </c>
      <c r="GA44" s="12">
        <v>1.2176515470300802e-06</v>
      </c>
      <c r="GB44" s="12">
        <v>2.8145008919585087e-06</v>
      </c>
      <c r="GC44" s="12">
        <v>4.1894563175230906e-05</v>
      </c>
      <c r="GD44" s="12">
        <v>9.3335692262694165e-07</v>
      </c>
      <c r="GE44" s="12">
        <v>1.5978523310172729e-06</v>
      </c>
      <c r="GF44" s="12">
        <v>2.6243407342131972e-05</v>
      </c>
      <c r="GG44" s="12">
        <v>8.504621108530376e-07</v>
      </c>
      <c r="GH44" s="12">
        <v>2.9875527435059084e-06</v>
      </c>
      <c r="GI44" s="12">
        <v>5.2412818393264355e-06</v>
      </c>
      <c r="GJ44" s="12">
        <v>1.0532612267041654e-05</v>
      </c>
      <c r="GK44" s="12">
        <v>9.7090507062217139e-06</v>
      </c>
      <c r="GL44" s="12">
        <v>9.4971049575783128e-06</v>
      </c>
      <c r="GM44" s="12">
        <v>5.9831339588758184e-07</v>
      </c>
      <c r="GN44" s="12">
        <v>2.4969142722097472e-06</v>
      </c>
      <c r="GO44" s="12">
        <v>2.4232213929061987e-05</v>
      </c>
      <c r="GP44" s="12">
        <v>-1.6167674335192351e-06</v>
      </c>
      <c r="GQ44" s="12">
        <v>7.718526474526806e-07</v>
      </c>
      <c r="GR44" s="12">
        <v>7.4577877134786932e-07</v>
      </c>
      <c r="GS44" s="12">
        <v>5.1179023515474906e-05</v>
      </c>
      <c r="GT44" s="12">
        <v>0.0005667255004404055</v>
      </c>
      <c r="GU44" s="12">
        <v>0.00010523341595007081</v>
      </c>
      <c r="GV44" s="12">
        <v>1.6053855349598283e-05</v>
      </c>
      <c r="GW44" s="12">
        <v>0.00017076659940434654</v>
      </c>
      <c r="GX44" s="12">
        <v>0.00038672617503726956</v>
      </c>
      <c r="GY44" s="12">
        <v>0.00011776881952036851</v>
      </c>
      <c r="GZ44" s="12">
        <v>0.00012723555602242885</v>
      </c>
      <c r="HA44" s="12">
        <v>0.00022937013421064833</v>
      </c>
      <c r="HB44" s="12">
        <v>1.6234263549568929e-05</v>
      </c>
      <c r="HC44" s="12">
        <v>0.00020742275584168071</v>
      </c>
      <c r="HD44" s="12">
        <v>7.3258161131463026e-05</v>
      </c>
      <c r="HE44" s="12">
        <v>0.00026949742745466075</v>
      </c>
      <c r="HF44" s="12">
        <v>4.7471034807873841e-05</v>
      </c>
      <c r="HG44" s="12">
        <v>5.2663975878754183e-05</v>
      </c>
      <c r="HH44" s="12">
        <v>1.6512976755199387e-05</v>
      </c>
      <c r="HI44" s="12">
        <v>1.7703772513556325e-05</v>
      </c>
      <c r="HJ44" s="12">
        <v>3.6964135122282917e-05</v>
      </c>
      <c r="HK44" s="12">
        <v>2.977451414759878e-05</v>
      </c>
      <c r="HL44" s="12">
        <v>9.1682503398685073e-06</v>
      </c>
      <c r="HM44" s="12">
        <v>9.5598054396727952e-06</v>
      </c>
      <c r="HN44" s="12">
        <v>0.00049583115147093775</v>
      </c>
      <c r="HO44" s="12">
        <v>0.00051759052996953197</v>
      </c>
      <c r="HP44" s="12">
        <v>2.8113070659551069e-05</v>
      </c>
      <c r="HQ44" s="12">
        <v>2.2864728257076408e-05</v>
      </c>
      <c r="HR44" s="12">
        <v>1.3190957346301528e-05</v>
      </c>
      <c r="HS44" s="12">
        <v>1.7853716229925313e-05</v>
      </c>
      <c r="HT44" s="12">
        <v>1.7094588869417503e-06</v>
      </c>
      <c r="HU44" s="12">
        <v>0.00012727907164866465</v>
      </c>
      <c r="HV44" s="12">
        <v>3.0825101575943513e-07</v>
      </c>
      <c r="HW44" s="12">
        <v>8.2872700577451861e-06</v>
      </c>
      <c r="HX44" s="12">
        <v>1.1600986387686963e-05</v>
      </c>
      <c r="HY44" s="12">
        <v>4.2158964490561023e-06</v>
      </c>
      <c r="HZ44" s="12">
        <v>4.8476376438961954e-07</v>
      </c>
      <c r="IA44" s="12">
        <v>4.087970303670237e-07</v>
      </c>
      <c r="IB44" s="12">
        <v>-2.158074042551655e-05</v>
      </c>
      <c r="IC44" s="12">
        <v>0.00012537076882845045</v>
      </c>
      <c r="ID44" s="12">
        <v>3.6893303388986873e-05</v>
      </c>
      <c r="IE44" s="12">
        <v>3.2718970999329595e-06</v>
      </c>
      <c r="IF44" s="12">
        <v>8.8225118543971456e-06</v>
      </c>
      <c r="IG44" s="12">
        <v>7.3634362329817466e-07</v>
      </c>
      <c r="IH44" s="12">
        <v>1.9363314822939606e-05</v>
      </c>
      <c r="II44" s="12">
        <v>5.374360148459581e-06</v>
      </c>
      <c r="IJ44" s="12">
        <v>3.3058581607454601e-05</v>
      </c>
      <c r="IK44" s="12">
        <v>9.3634006024773364e-06</v>
      </c>
      <c r="IL44" s="12">
        <v>0</v>
      </c>
      <c r="IM44" s="12">
        <v>6.753405785889214e-06</v>
      </c>
      <c r="IN44" s="12">
        <v>1.8107511369297998e-06</v>
      </c>
      <c r="IO44" s="12">
        <v>5.5680023143682368e-07</v>
      </c>
      <c r="IP44" s="12">
        <v>6.4279468580720963e-05</v>
      </c>
      <c r="IQ44" s="12">
        <v>0.00038713674185441774</v>
      </c>
      <c r="IR44" s="12">
        <v>5.2150959131933076e-05</v>
      </c>
      <c r="IS44" s="12">
        <v>2.8492024499875613e-06</v>
      </c>
      <c r="IT44" s="12">
        <v>1.1562473403241482e-05</v>
      </c>
      <c r="IU44" s="12">
        <v>0</v>
      </c>
      <c r="IV44" s="12">
        <v>2.7343651812080663e-06</v>
      </c>
      <c r="IW44" s="12">
        <v>0.00010169088880806889</v>
      </c>
      <c r="IX44" s="12">
        <v>2.2136795418107163e-07</v>
      </c>
      <c r="IY44" s="12">
        <v>1.442961020218029e-07</v>
      </c>
      <c r="IZ44" s="12">
        <v>3.5332864301843255e-07</v>
      </c>
      <c r="JA44" s="12">
        <v>1.6530230734485362e-07</v>
      </c>
      <c r="JB44" s="12">
        <v>1.189181336005805e-09</v>
      </c>
      <c r="JC44" s="12">
        <v>1.9384404683462074e-07</v>
      </c>
      <c r="JD44" s="12">
        <v>7.6785433484909032e-07</v>
      </c>
      <c r="JE44" s="12">
        <v>6.0632413903432243e-07</v>
      </c>
      <c r="JF44" s="12">
        <v>6.265196652552317e-07</v>
      </c>
      <c r="JG44" s="12">
        <v>1.7572264000621853e-07</v>
      </c>
      <c r="JH44" s="12">
        <v>4.9862369936833871e-07</v>
      </c>
      <c r="JI44" s="12">
        <v>4.0098245829795988e-07</v>
      </c>
      <c r="JJ44" s="12">
        <v>7.6648175534947031e-07</v>
      </c>
      <c r="JK44" s="12">
        <v>6.534064850438063e-07</v>
      </c>
      <c r="JL44" s="12">
        <v>0</v>
      </c>
      <c r="JM44" s="12">
        <v>0</v>
      </c>
      <c r="JN44" s="12">
        <v>6.3820650692113666e-07</v>
      </c>
      <c r="JO44" s="12">
        <v>0</v>
      </c>
      <c r="JP44" s="12">
        <v>0</v>
      </c>
      <c r="JQ44" s="12">
        <v>0</v>
      </c>
      <c r="JR44" s="12">
        <v>0</v>
      </c>
      <c r="JS44" s="12">
        <v>0</v>
      </c>
      <c r="JT44" s="12">
        <v>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0</v>
      </c>
      <c r="LC44" s="12">
        <v>0</v>
      </c>
      <c r="LD44" s="12">
        <v>0</v>
      </c>
      <c r="LE44" s="12">
        <v>7.2153134890233932e-07</v>
      </c>
      <c r="LF44" s="12">
        <v>0</v>
      </c>
      <c r="LG44" s="12">
        <v>1.5835362034042986e-07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5.6356019419740708e-07</v>
      </c>
      <c r="LX44" s="12">
        <v>3.3073949604341114e-06</v>
      </c>
      <c r="LY44" s="12">
        <v>1.761315629560141e-06</v>
      </c>
      <c r="LZ44" s="12">
        <v>7.5162309915492437e-06</v>
      </c>
      <c r="MA44" s="12">
        <v>1.3260358351908157e-07</v>
      </c>
      <c r="MB44" s="12">
        <v>4.6406246342749319e-06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5.555169824127924e-07</v>
      </c>
      <c r="MJ44" s="12">
        <v>2.0012469296606651e-07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P44" s="12">
        <v>0</v>
      </c>
      <c r="MQ44" s="12">
        <v>0</v>
      </c>
      <c r="MR44" s="12">
        <v>0</v>
      </c>
      <c r="MS44" s="12">
        <v>0</v>
      </c>
      <c r="MT44" s="12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0</v>
      </c>
      <c r="ND44" s="12">
        <v>0</v>
      </c>
      <c r="NE44" s="12">
        <v>0</v>
      </c>
      <c r="NF44" s="12">
        <v>0</v>
      </c>
      <c r="NG44" s="12">
        <v>0</v>
      </c>
      <c r="NH44" s="12">
        <v>0</v>
      </c>
      <c r="NI44" s="12">
        <v>0</v>
      </c>
      <c r="NJ44" s="12">
        <v>0</v>
      </c>
      <c r="NK44" s="12">
        <v>0</v>
      </c>
      <c r="NL44" s="12">
        <v>0</v>
      </c>
      <c r="NM44" s="12">
        <v>7.9339401471134694e-07</v>
      </c>
      <c r="NN44" s="12">
        <v>0</v>
      </c>
      <c r="NO44" s="12">
        <v>0</v>
      </c>
      <c r="NP44" s="12">
        <v>2.3272082375184107e-05</v>
      </c>
    </row>
    <row r="45">
      <c r="A45" s="9">
        <v>42</v>
      </c>
      <c r="B45" s="63" t="s">
        <v>793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5.3368422102271686e-11</v>
      </c>
      <c r="BU45" s="12">
        <v>6.9744725279772688e-11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1.4737087164902708e-10</v>
      </c>
      <c r="CF45" s="12">
        <v>1.6474167049186197e-09</v>
      </c>
      <c r="CG45" s="12">
        <v>-9.4061415287315036e-09</v>
      </c>
      <c r="CH45" s="12">
        <v>0</v>
      </c>
      <c r="CI45" s="12">
        <v>-3.3762277935207158e-08</v>
      </c>
      <c r="CJ45" s="12">
        <v>0</v>
      </c>
      <c r="CK45" s="12">
        <v>0</v>
      </c>
      <c r="CL45" s="12">
        <v>0</v>
      </c>
      <c r="CM45" s="12">
        <v>0</v>
      </c>
      <c r="CN45" s="12">
        <v>1.6029142009262298e-09</v>
      </c>
      <c r="CO45" s="12">
        <v>0</v>
      </c>
      <c r="CP45" s="12">
        <v>4.0724106137114751e-10</v>
      </c>
      <c r="CQ45" s="12">
        <v>0</v>
      </c>
      <c r="CR45" s="12">
        <v>8.3472017453974112e-12</v>
      </c>
      <c r="CS45" s="12">
        <v>-1.6399321726721302e-06</v>
      </c>
      <c r="CT45" s="12">
        <v>0</v>
      </c>
      <c r="CU45" s="12">
        <v>2.3367432926265362e-09</v>
      </c>
      <c r="CV45" s="12">
        <v>8.405727944903112e-07</v>
      </c>
      <c r="CW45" s="12">
        <v>0</v>
      </c>
      <c r="CX45" s="12">
        <v>0</v>
      </c>
      <c r="CY45" s="12">
        <v>6.3630084440988342e-07</v>
      </c>
      <c r="CZ45" s="12">
        <v>0</v>
      </c>
      <c r="DA45" s="12">
        <v>0</v>
      </c>
      <c r="DB45" s="12">
        <v>0</v>
      </c>
      <c r="DC45" s="12">
        <v>7.7569524579684196e-09</v>
      </c>
      <c r="DD45" s="12">
        <v>0</v>
      </c>
      <c r="DE45" s="12">
        <v>-1.3429465832102115e-07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1.4178730711470516e-09</v>
      </c>
      <c r="DP45" s="12">
        <v>0</v>
      </c>
      <c r="DQ45" s="12">
        <v>0</v>
      </c>
      <c r="DR45" s="12">
        <v>2.7037496502782815e-09</v>
      </c>
      <c r="DS45" s="12">
        <v>4.6508296134561689e-08</v>
      </c>
      <c r="DT45" s="12">
        <v>1.3073876799390747e-08</v>
      </c>
      <c r="DU45" s="12">
        <v>2.3563936132628716e-11</v>
      </c>
      <c r="DV45" s="12">
        <v>5.6274133701303494e-12</v>
      </c>
      <c r="DW45" s="12">
        <v>0</v>
      </c>
      <c r="DX45" s="12">
        <v>-2.7300431292489594e-08</v>
      </c>
      <c r="DY45" s="12">
        <v>4.9149487687304361e-09</v>
      </c>
      <c r="DZ45" s="12">
        <v>-6.9070199711281878e-08</v>
      </c>
      <c r="EA45" s="12">
        <v>0</v>
      </c>
      <c r="EB45" s="12">
        <v>1.9020043132664628e-09</v>
      </c>
      <c r="EC45" s="12">
        <v>2.6311162810908894e-09</v>
      </c>
      <c r="ED45" s="12">
        <v>0</v>
      </c>
      <c r="EE45" s="12">
        <v>1.1489975520602365e-08</v>
      </c>
      <c r="EF45" s="12">
        <v>2.4948797629324745e-09</v>
      </c>
      <c r="EG45" s="12">
        <v>0</v>
      </c>
      <c r="EH45" s="12">
        <v>0</v>
      </c>
      <c r="EI45" s="12">
        <v>3.1599764127548818e-08</v>
      </c>
      <c r="EJ45" s="12">
        <v>-3.1168212018237647e-07</v>
      </c>
      <c r="EK45" s="12">
        <v>0</v>
      </c>
      <c r="EL45" s="12">
        <v>1.2653233173082827e-08</v>
      </c>
      <c r="EM45" s="12">
        <v>2.2920095544793003e-08</v>
      </c>
      <c r="EN45" s="12">
        <v>1.1364135495498768e-08</v>
      </c>
      <c r="EO45" s="12">
        <v>3.0680859173075541e-10</v>
      </c>
      <c r="EP45" s="12">
        <v>1.8551597898139136e-07</v>
      </c>
      <c r="EQ45" s="12">
        <v>2.9273660995041019e-09</v>
      </c>
      <c r="ER45" s="12">
        <v>1.9091298126826767e-08</v>
      </c>
      <c r="ES45" s="3">
        <v>0</v>
      </c>
      <c r="ET45" s="12">
        <v>0</v>
      </c>
      <c r="EU45" s="12">
        <v>-7.30879638949532e-06</v>
      </c>
      <c r="EV45" s="12">
        <v>1.476732445518568e-08</v>
      </c>
      <c r="EW45" s="12">
        <v>-1.9355776080946293e-08</v>
      </c>
      <c r="EX45" s="12">
        <v>0</v>
      </c>
      <c r="EY45" s="12">
        <v>5.6414900968875921e-09</v>
      </c>
      <c r="EZ45" s="12">
        <v>5.5927805366095465e-08</v>
      </c>
      <c r="FA45" s="12">
        <v>-7.9137465566347384e-07</v>
      </c>
      <c r="FB45" s="12">
        <v>-4.2893461513690035e-07</v>
      </c>
      <c r="FC45" s="12">
        <v>0</v>
      </c>
      <c r="FD45" s="12">
        <v>0.00020995235734290826</v>
      </c>
      <c r="FE45" s="12">
        <v>0.00046679905615682285</v>
      </c>
      <c r="FF45" s="12">
        <v>0.00019923978961034665</v>
      </c>
      <c r="FG45" s="3">
        <v>0</v>
      </c>
      <c r="FH45" s="12">
        <v>2.6856192345861591e-05</v>
      </c>
      <c r="FI45" s="12">
        <v>4.5347121187205219e-06</v>
      </c>
      <c r="FJ45" s="12">
        <v>0.00027268749650531595</v>
      </c>
      <c r="FK45" s="12">
        <v>0.00045445322972449643</v>
      </c>
      <c r="FL45" s="12">
        <v>4.7182784892144649e-06</v>
      </c>
      <c r="FM45" s="12">
        <v>3.8500540932325895e-07</v>
      </c>
      <c r="FN45" s="12">
        <v>3.314623833707087e-06</v>
      </c>
      <c r="FO45" s="12">
        <v>-4.0377676452281946e-08</v>
      </c>
      <c r="FP45" s="12">
        <v>-1.3248521012647267e-05</v>
      </c>
      <c r="FQ45" s="12">
        <v>-6.3148138586147826e-06</v>
      </c>
      <c r="FR45" s="12">
        <v>-2.379688302087529e-06</v>
      </c>
      <c r="FS45" s="12">
        <v>-1.4064518092453743e-05</v>
      </c>
      <c r="FT45" s="12">
        <v>-3.9723235134844835e-06</v>
      </c>
      <c r="FU45" s="12">
        <v>-1.5782264707875739e-05</v>
      </c>
      <c r="FV45" s="12">
        <v>-1.7406088325896864e-07</v>
      </c>
      <c r="FW45" s="12">
        <v>-2.6554431436894951e-07</v>
      </c>
      <c r="FX45" s="12">
        <v>-1.2207577720315707e-07</v>
      </c>
      <c r="FY45" s="12">
        <v>-2.5049975180741398e-06</v>
      </c>
      <c r="FZ45" s="12">
        <v>-4.316280139752636e-08</v>
      </c>
      <c r="GA45" s="12">
        <v>-1.157368964694927e-07</v>
      </c>
      <c r="GB45" s="12">
        <v>-3.8871616944522903e-07</v>
      </c>
      <c r="GC45" s="12">
        <v>-8.5787705370528761e-06</v>
      </c>
      <c r="GD45" s="12">
        <v>-2.1217726154305135e-07</v>
      </c>
      <c r="GE45" s="12">
        <v>-2.6808002819043169e-07</v>
      </c>
      <c r="GF45" s="12">
        <v>-7.3129568065549221e-08</v>
      </c>
      <c r="GG45" s="12">
        <v>-4.6612802946442351e-07</v>
      </c>
      <c r="GH45" s="12">
        <v>-4.841037869338705e-08</v>
      </c>
      <c r="GI45" s="12">
        <v>-6.5872080915826867e-08</v>
      </c>
      <c r="GJ45" s="12">
        <v>-1.8160281647198265e-07</v>
      </c>
      <c r="GK45" s="12">
        <v>-3.3476558943134694e-07</v>
      </c>
      <c r="GL45" s="12">
        <v>-1.4608723924878551e-07</v>
      </c>
      <c r="GM45" s="12">
        <v>-1.582880212827466e-07</v>
      </c>
      <c r="GN45" s="12">
        <v>-4.5541308228228917e-07</v>
      </c>
      <c r="GO45" s="12">
        <v>-1.5612325151258957e-08</v>
      </c>
      <c r="GP45" s="12">
        <v>-5.6545326070654935e-06</v>
      </c>
      <c r="GQ45" s="12">
        <v>-9.1739521772138769e-07</v>
      </c>
      <c r="GR45" s="12">
        <v>-1.1315503994531344e-07</v>
      </c>
      <c r="GS45" s="12">
        <v>-2.0327503502259047e-07</v>
      </c>
      <c r="GT45" s="12">
        <v>-7.8491607947704205e-08</v>
      </c>
      <c r="GU45" s="12">
        <v>-1.3213609067326922e-06</v>
      </c>
      <c r="GV45" s="12">
        <v>-7.9332723211922602e-06</v>
      </c>
      <c r="GW45" s="12">
        <v>-6.9783553149273733e-05</v>
      </c>
      <c r="GX45" s="12">
        <v>-7.7823190759192232e-05</v>
      </c>
      <c r="GY45" s="12">
        <v>-7.1941468991475288e-05</v>
      </c>
      <c r="GZ45" s="12">
        <v>3.75875780794858e-08</v>
      </c>
      <c r="HA45" s="12">
        <v>-1.9262945151528977e-06</v>
      </c>
      <c r="HB45" s="12">
        <v>-1.2753716861940841e-06</v>
      </c>
      <c r="HC45" s="12">
        <v>-4.1699992554033336e-07</v>
      </c>
      <c r="HD45" s="12">
        <v>-1.5989894270963766e-07</v>
      </c>
      <c r="HE45" s="12">
        <v>-6.5320068112204053e-06</v>
      </c>
      <c r="HF45" s="12">
        <v>-3.9360611802125719e-06</v>
      </c>
      <c r="HG45" s="12">
        <v>-4.1196040267876897e-07</v>
      </c>
      <c r="HH45" s="12">
        <v>-1.8976177772656756e-07</v>
      </c>
      <c r="HI45" s="12">
        <v>-5.7256275306221226e-07</v>
      </c>
      <c r="HJ45" s="12">
        <v>-1.5208169729829312e-07</v>
      </c>
      <c r="HK45" s="12">
        <v>-1.2845042106260686e-07</v>
      </c>
      <c r="HL45" s="12">
        <v>-2.6687405155278427e-07</v>
      </c>
      <c r="HM45" s="12">
        <v>-1.8799908658938451e-07</v>
      </c>
      <c r="HN45" s="12">
        <v>-5.9424498242784177e-08</v>
      </c>
      <c r="HO45" s="12">
        <v>-5.9067725251348071e-06</v>
      </c>
      <c r="HP45" s="12">
        <v>-5.9929616170697409e-09</v>
      </c>
      <c r="HQ45" s="12">
        <v>7.9078387088505565e-09</v>
      </c>
      <c r="HR45" s="12">
        <v>-4.5607111598242619e-12</v>
      </c>
      <c r="HS45" s="12">
        <v>5.7281667413384763e-09</v>
      </c>
      <c r="HT45" s="12">
        <v>1.9756053988182238e-09</v>
      </c>
      <c r="HU45" s="12">
        <v>-8.1632128857750225e-07</v>
      </c>
      <c r="HV45" s="12">
        <v>-1.4980719198673516e-06</v>
      </c>
      <c r="HW45" s="12">
        <v>-6.0755165630673126e-07</v>
      </c>
      <c r="HX45" s="12">
        <v>-2.9234932951786059e-07</v>
      </c>
      <c r="HY45" s="12">
        <v>-1.7329604778520336e-07</v>
      </c>
      <c r="HZ45" s="12">
        <v>6.8048387864819655e-10</v>
      </c>
      <c r="IA45" s="12">
        <v>-8.9554116982386246e-07</v>
      </c>
      <c r="IB45" s="12">
        <v>-3.304672990089673e-05</v>
      </c>
      <c r="IC45" s="12">
        <v>-3.6007880166434935e-08</v>
      </c>
      <c r="ID45" s="12">
        <v>-1.6901501675849205e-07</v>
      </c>
      <c r="IE45" s="12">
        <v>4.5929035803729778e-09</v>
      </c>
      <c r="IF45" s="12">
        <v>1.2384541764707071e-08</v>
      </c>
      <c r="IG45" s="12">
        <v>-1.2419185704532967e-07</v>
      </c>
      <c r="IH45" s="12">
        <v>9.5723559261423126e-09</v>
      </c>
      <c r="II45" s="12">
        <v>7.5442219648593551e-09</v>
      </c>
      <c r="IJ45" s="12">
        <v>6.4213854303297613e-09</v>
      </c>
      <c r="IK45" s="12">
        <v>-6.4892400417698593e-07</v>
      </c>
      <c r="IL45" s="12">
        <v>0</v>
      </c>
      <c r="IM45" s="12">
        <v>-1.4169632476103886e-07</v>
      </c>
      <c r="IN45" s="12">
        <v>-5.2301597599418722e-09</v>
      </c>
      <c r="IO45" s="12">
        <v>-1.3347176716212509e-07</v>
      </c>
      <c r="IP45" s="12">
        <v>-8.3016618790260166e-08</v>
      </c>
      <c r="IQ45" s="12">
        <v>-1.115284036510027e-06</v>
      </c>
      <c r="IR45" s="12">
        <v>-3.0349294164576146e-07</v>
      </c>
      <c r="IS45" s="12">
        <v>-3.0525649963399948e-07</v>
      </c>
      <c r="IT45" s="12">
        <v>-4.4775069919509702e-06</v>
      </c>
      <c r="IU45" s="12">
        <v>0</v>
      </c>
      <c r="IV45" s="12">
        <v>3.0487662515817977e-09</v>
      </c>
      <c r="IW45" s="12">
        <v>1.654361354178717e-09</v>
      </c>
      <c r="IX45" s="12">
        <v>3.1074377900176546e-10</v>
      </c>
      <c r="IY45" s="12">
        <v>2.0255468413825797e-10</v>
      </c>
      <c r="IZ45" s="12">
        <v>4.9598270972547866e-10</v>
      </c>
      <c r="JA45" s="12">
        <v>2.3204200378540285e-10</v>
      </c>
      <c r="JB45" s="12">
        <v>1.6693053140227708e-12</v>
      </c>
      <c r="JC45" s="12">
        <v>2.7210727891135663e-10</v>
      </c>
      <c r="JD45" s="12">
        <v>-2.3569745892483478e-08</v>
      </c>
      <c r="JE45" s="12">
        <v>8.5112343817119494e-10</v>
      </c>
      <c r="JF45" s="12">
        <v>-5.0481213655104651e-08</v>
      </c>
      <c r="JG45" s="12">
        <v>-2.3104250219132299e-09</v>
      </c>
      <c r="JH45" s="12">
        <v>6.9993966929295739e-10</v>
      </c>
      <c r="JI45" s="12">
        <v>-2.4172821967379296e-08</v>
      </c>
      <c r="JJ45" s="12">
        <v>1.0759436164747596e-09</v>
      </c>
      <c r="JK45" s="12">
        <v>9.1721496518277132e-10</v>
      </c>
      <c r="JL45" s="12">
        <v>0</v>
      </c>
      <c r="JM45" s="12">
        <v>0</v>
      </c>
      <c r="JN45" s="12">
        <v>8.9587809797425456e-10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0</v>
      </c>
      <c r="LE45" s="12">
        <v>3.7972242891764304e-10</v>
      </c>
      <c r="LF45" s="12">
        <v>0</v>
      </c>
      <c r="LG45" s="12">
        <v>2.2228783106946909e-10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1.2214721607028237e-10</v>
      </c>
      <c r="LX45" s="12">
        <v>4.6427334636522099e-09</v>
      </c>
      <c r="LY45" s="12">
        <v>2.4724349862162261e-09</v>
      </c>
      <c r="LZ45" s="12">
        <v>1.0550858776305707e-08</v>
      </c>
      <c r="MA45" s="12">
        <v>1.8614138981557701e-10</v>
      </c>
      <c r="MB45" s="12">
        <v>6.5142456644999899e-09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7.7980323327832796e-10</v>
      </c>
      <c r="MJ45" s="12">
        <v>2.809236937383278e-10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2">
        <v>0</v>
      </c>
      <c r="NH45" s="12">
        <v>0</v>
      </c>
      <c r="NI45" s="12">
        <v>0</v>
      </c>
      <c r="NJ45" s="12">
        <v>0</v>
      </c>
      <c r="NK45" s="12">
        <v>0</v>
      </c>
      <c r="NL45" s="12">
        <v>0</v>
      </c>
      <c r="NM45" s="12">
        <v>1.1137215198145748e-09</v>
      </c>
      <c r="NN45" s="12">
        <v>0</v>
      </c>
      <c r="NO45" s="12">
        <v>0</v>
      </c>
      <c r="NP45" s="12">
        <v>7.6529038034074066e-09</v>
      </c>
    </row>
    <row r="46">
      <c r="A46" s="9">
        <v>43</v>
      </c>
      <c r="B46" s="63" t="s">
        <v>794</v>
      </c>
      <c r="C46" s="12">
        <v>2.7343411041700259e-05</v>
      </c>
      <c r="D46" s="12">
        <v>0.00014665387517676456</v>
      </c>
      <c r="E46" s="12">
        <v>3.0773198132984376e-05</v>
      </c>
      <c r="F46" s="12">
        <v>0.00010416894305603442</v>
      </c>
      <c r="G46" s="12">
        <v>1.9948284782695612e-06</v>
      </c>
      <c r="H46" s="12">
        <v>1.8600996452763677e-05</v>
      </c>
      <c r="I46" s="12">
        <v>8.0796528282790807e-05</v>
      </c>
      <c r="J46" s="12">
        <v>7.0095894359773766e-05</v>
      </c>
      <c r="K46" s="12">
        <v>0.00021332632386442696</v>
      </c>
      <c r="L46" s="12">
        <v>7.2014993192286462e-05</v>
      </c>
      <c r="M46" s="12">
        <v>1.3722804618172853e-06</v>
      </c>
      <c r="N46" s="12">
        <v>1.9903298435501379e-06</v>
      </c>
      <c r="O46" s="12">
        <v>2.4584121292097528e-05</v>
      </c>
      <c r="P46" s="12">
        <v>8.4534491435787442e-08</v>
      </c>
      <c r="Q46" s="12">
        <v>2.1394858656659909e-07</v>
      </c>
      <c r="R46" s="12">
        <v>4.3488869543492504e-08</v>
      </c>
      <c r="S46" s="12">
        <v>4.9532524163479422e-08</v>
      </c>
      <c r="T46" s="12">
        <v>5.033118973301813e-08</v>
      </c>
      <c r="U46" s="12">
        <v>2.7144258406548094e-07</v>
      </c>
      <c r="V46" s="12">
        <v>0</v>
      </c>
      <c r="W46" s="12">
        <v>0</v>
      </c>
      <c r="X46" s="12">
        <v>1.9436590099242578e-06</v>
      </c>
      <c r="Y46" s="12">
        <v>0</v>
      </c>
      <c r="Z46" s="12">
        <v>0</v>
      </c>
      <c r="AA46" s="12">
        <v>6.4669560902503569e-07</v>
      </c>
      <c r="AB46" s="12">
        <v>4.4409447945729996e-05</v>
      </c>
      <c r="AC46" s="12">
        <v>4.8133721700268179e-06</v>
      </c>
      <c r="AD46" s="12">
        <v>0</v>
      </c>
      <c r="AE46" s="12">
        <v>7.0365799980702275e-07</v>
      </c>
      <c r="AF46" s="12">
        <v>1.7386353146972876e-06</v>
      </c>
      <c r="AG46" s="12">
        <v>0.00012810260925923077</v>
      </c>
      <c r="AH46" s="12">
        <v>0</v>
      </c>
      <c r="AI46" s="12">
        <v>1.9405124553171109e-05</v>
      </c>
      <c r="AJ46" s="12">
        <v>0.00019113815926902092</v>
      </c>
      <c r="AK46" s="12">
        <v>4.4493184241686127e-06</v>
      </c>
      <c r="AL46" s="12">
        <v>2.9917524356839627e-05</v>
      </c>
      <c r="AM46" s="12">
        <v>0</v>
      </c>
      <c r="AN46" s="12">
        <v>7.3948443866884685e-05</v>
      </c>
      <c r="AO46" s="12">
        <v>4.7894691882910508e-05</v>
      </c>
      <c r="AP46" s="12">
        <v>0</v>
      </c>
      <c r="AQ46" s="12">
        <v>0</v>
      </c>
      <c r="AR46" s="12">
        <v>7.9371018660133032e-05</v>
      </c>
      <c r="AS46" s="12">
        <v>0.00020402590121051004</v>
      </c>
      <c r="AT46" s="12">
        <v>6.1934675471839114e-05</v>
      </c>
      <c r="AU46" s="12">
        <v>1.251291583460716e-05</v>
      </c>
      <c r="AV46" s="12">
        <v>0.00025335343017435864</v>
      </c>
      <c r="AW46" s="12">
        <v>7.7946034031080798e-05</v>
      </c>
      <c r="AX46" s="12">
        <v>0.00011781713692120398</v>
      </c>
      <c r="AY46" s="12">
        <v>2.4110883594356145e-05</v>
      </c>
      <c r="AZ46" s="12">
        <v>6.2851426609733947e-05</v>
      </c>
      <c r="BA46" s="12">
        <v>4.3046734450080669e-06</v>
      </c>
      <c r="BB46" s="12">
        <v>1.1802558226575398e-06</v>
      </c>
      <c r="BC46" s="12">
        <v>2.1915407619019932e-06</v>
      </c>
      <c r="BD46" s="12">
        <v>3.6783316176717467e-05</v>
      </c>
      <c r="BE46" s="12">
        <v>1.3175074194325202e-05</v>
      </c>
      <c r="BF46" s="12">
        <v>1.1823491479784799e-05</v>
      </c>
      <c r="BG46" s="12">
        <v>1.420554122422503e-06</v>
      </c>
      <c r="BH46" s="12">
        <v>6.671334019679438e-07</v>
      </c>
      <c r="BI46" s="12">
        <v>0.0001994777566238157</v>
      </c>
      <c r="BJ46" s="12">
        <v>5.4181079470025004e-05</v>
      </c>
      <c r="BK46" s="12">
        <v>6.0182075884772757e-05</v>
      </c>
      <c r="BL46" s="12">
        <v>4.2817860839494493e-07</v>
      </c>
      <c r="BM46" s="12">
        <v>0</v>
      </c>
      <c r="BN46" s="12">
        <v>2.1152232041478417e-08</v>
      </c>
      <c r="BO46" s="12">
        <v>8.6129346414149836e-07</v>
      </c>
      <c r="BP46" s="12">
        <v>4.6567532555303729e-08</v>
      </c>
      <c r="BQ46" s="12">
        <v>0</v>
      </c>
      <c r="BR46" s="12">
        <v>1.1493021611987362e-06</v>
      </c>
      <c r="BS46" s="12">
        <v>2.2175992375455218e-07</v>
      </c>
      <c r="BT46" s="12">
        <v>0.0010615736302080358</v>
      </c>
      <c r="BU46" s="12">
        <v>6.4084074635341839e-06</v>
      </c>
      <c r="BV46" s="12">
        <v>6.6414900203766063e-09</v>
      </c>
      <c r="BW46" s="12">
        <v>1.3358979708543768e-05</v>
      </c>
      <c r="BX46" s="12">
        <v>2.9088040907672689e-06</v>
      </c>
      <c r="BY46" s="12">
        <v>0</v>
      </c>
      <c r="BZ46" s="12">
        <v>0</v>
      </c>
      <c r="CA46" s="12">
        <v>6.3202324281199386e-06</v>
      </c>
      <c r="CB46" s="12">
        <v>0</v>
      </c>
      <c r="CC46" s="12">
        <v>0</v>
      </c>
      <c r="CD46" s="12">
        <v>0</v>
      </c>
      <c r="CE46" s="12">
        <v>1.0523721421282134e-05</v>
      </c>
      <c r="CF46" s="12">
        <v>3.9959590200192187e-05</v>
      </c>
      <c r="CG46" s="12">
        <v>0.0010790417048348998</v>
      </c>
      <c r="CH46" s="12">
        <v>0</v>
      </c>
      <c r="CI46" s="12">
        <v>0.00036738235953045849</v>
      </c>
      <c r="CJ46" s="12">
        <v>0.00037335830534314184</v>
      </c>
      <c r="CK46" s="12">
        <v>0.00014688120570597143</v>
      </c>
      <c r="CL46" s="12">
        <v>0.00015006175952985689</v>
      </c>
      <c r="CM46" s="12">
        <v>1.6647801457038425e-05</v>
      </c>
      <c r="CN46" s="12">
        <v>7.1321156895073204e-05</v>
      </c>
      <c r="CO46" s="12">
        <v>1.7639933012261299e-07</v>
      </c>
      <c r="CP46" s="12">
        <v>1.9971140737573402e-05</v>
      </c>
      <c r="CQ46" s="12">
        <v>4.8989851673461079e-06</v>
      </c>
      <c r="CR46" s="12">
        <v>2.798197866200063e-05</v>
      </c>
      <c r="CS46" s="12">
        <v>-3.0505153607889632e-05</v>
      </c>
      <c r="CT46" s="12">
        <v>0.0014144289855655265</v>
      </c>
      <c r="CU46" s="12">
        <v>0.00080762064068331163</v>
      </c>
      <c r="CV46" s="12">
        <v>0.0025100685734721273</v>
      </c>
      <c r="CW46" s="12">
        <v>0.00059007217470619816</v>
      </c>
      <c r="CX46" s="12">
        <v>4.3517487478972496e-05</v>
      </c>
      <c r="CY46" s="12">
        <v>0.0037742953564783338</v>
      </c>
      <c r="CZ46" s="12">
        <v>3.0398825870673829e-05</v>
      </c>
      <c r="DA46" s="12">
        <v>4.4351207529553473e-06</v>
      </c>
      <c r="DB46" s="12">
        <v>0.000163305628334295</v>
      </c>
      <c r="DC46" s="12">
        <v>0.00023349691497908263</v>
      </c>
      <c r="DD46" s="12">
        <v>5.6210728997371304e-05</v>
      </c>
      <c r="DE46" s="12">
        <v>0.0032337121357849056</v>
      </c>
      <c r="DF46" s="12">
        <v>0.001646332583606934</v>
      </c>
      <c r="DG46" s="12">
        <v>0.00031538011919113079</v>
      </c>
      <c r="DH46" s="12">
        <v>0.00027709656357581791</v>
      </c>
      <c r="DI46" s="12">
        <v>0.0001746223682246194</v>
      </c>
      <c r="DJ46" s="12">
        <v>0.00019714181787374466</v>
      </c>
      <c r="DK46" s="12">
        <v>0.00014992214035213124</v>
      </c>
      <c r="DL46" s="12">
        <v>0.00031463678102834738</v>
      </c>
      <c r="DM46" s="12">
        <v>0.00064258065244971016</v>
      </c>
      <c r="DN46" s="12">
        <v>0.00010094790893333406</v>
      </c>
      <c r="DO46" s="12">
        <v>0.00063444354470202019</v>
      </c>
      <c r="DP46" s="12">
        <v>0.00021386267370691748</v>
      </c>
      <c r="DQ46" s="12">
        <v>0.00081586216977009825</v>
      </c>
      <c r="DR46" s="12">
        <v>0.0002158272342635809</v>
      </c>
      <c r="DS46" s="12">
        <v>0.0024410803537167716</v>
      </c>
      <c r="DT46" s="12">
        <v>0.00077522830283437497</v>
      </c>
      <c r="DU46" s="12">
        <v>-1.821127509863197e-05</v>
      </c>
      <c r="DV46" s="12">
        <v>3.0585538792593178e-06</v>
      </c>
      <c r="DW46" s="12">
        <v>8.3811892260445844e-06</v>
      </c>
      <c r="DX46" s="12">
        <v>0.00012463714470162929</v>
      </c>
      <c r="DY46" s="12">
        <v>0.00019382989095458603</v>
      </c>
      <c r="DZ46" s="12">
        <v>9.9803863625138464e-05</v>
      </c>
      <c r="EA46" s="12">
        <v>4.8799039891834415e-06</v>
      </c>
      <c r="EB46" s="12">
        <v>6.3663055512667153e-05</v>
      </c>
      <c r="EC46" s="12">
        <v>0.0010832660089736626</v>
      </c>
      <c r="ED46" s="12">
        <v>0.00061512134475417892</v>
      </c>
      <c r="EE46" s="12">
        <v>0.0016093672016699444</v>
      </c>
      <c r="EF46" s="12">
        <v>0.001325878227520181</v>
      </c>
      <c r="EG46" s="12">
        <v>1.6581527016213855e-05</v>
      </c>
      <c r="EH46" s="12">
        <v>2.943711987115949e-05</v>
      </c>
      <c r="EI46" s="12">
        <v>0.0012725856626765698</v>
      </c>
      <c r="EJ46" s="12">
        <v>0.0015313941057684731</v>
      </c>
      <c r="EK46" s="12">
        <v>0.00034310756405005535</v>
      </c>
      <c r="EL46" s="12">
        <v>0.00032233788481953623</v>
      </c>
      <c r="EM46" s="12">
        <v>0.00060009865356103523</v>
      </c>
      <c r="EN46" s="12">
        <v>0.00078491985924193663</v>
      </c>
      <c r="EO46" s="12">
        <v>0.0045918963800705937</v>
      </c>
      <c r="EP46" s="12">
        <v>0.021412558892898031</v>
      </c>
      <c r="EQ46" s="12">
        <v>0.026622764288937433</v>
      </c>
      <c r="ER46" s="12">
        <v>0.16601473209835255</v>
      </c>
      <c r="ES46" s="3">
        <v>0</v>
      </c>
      <c r="ET46" s="12">
        <v>2.7140618703974934e-06</v>
      </c>
      <c r="EU46" s="12">
        <v>-0.00013415854064742155</v>
      </c>
      <c r="EV46" s="12">
        <v>0.00057458107377638973</v>
      </c>
      <c r="EW46" s="12">
        <v>0.00054378957134222031</v>
      </c>
      <c r="EX46" s="12">
        <v>2.1543604235188002e-06</v>
      </c>
      <c r="EY46" s="12">
        <v>0.00037463441070839784</v>
      </c>
      <c r="EZ46" s="12">
        <v>0.0024769360996800983</v>
      </c>
      <c r="FA46" s="12">
        <v>-1.5309707556959117e-05</v>
      </c>
      <c r="FB46" s="12">
        <v>0.00023152069610072725</v>
      </c>
      <c r="FC46" s="12">
        <v>0.0093645433605681911</v>
      </c>
      <c r="FD46" s="12">
        <v>0.0083408242995563486</v>
      </c>
      <c r="FE46" s="12">
        <v>0.011038666152791374</v>
      </c>
      <c r="FF46" s="12">
        <v>0.008369751477189746</v>
      </c>
      <c r="FG46" s="3">
        <v>0</v>
      </c>
      <c r="FH46" s="12">
        <v>0.00092217790741572453</v>
      </c>
      <c r="FI46" s="12">
        <v>0.0011558828676318117</v>
      </c>
      <c r="FJ46" s="12">
        <v>0.007954504985842905</v>
      </c>
      <c r="FK46" s="12">
        <v>0.0090969542202935082</v>
      </c>
      <c r="FL46" s="12">
        <v>0.0019506051966088885</v>
      </c>
      <c r="FM46" s="12">
        <v>0.0058207415034324857</v>
      </c>
      <c r="FN46" s="12">
        <v>0.016197464531554927</v>
      </c>
      <c r="FO46" s="12">
        <v>9.9043877412747743e-05</v>
      </c>
      <c r="FP46" s="12">
        <v>-0.00014711324326612676</v>
      </c>
      <c r="FQ46" s="12">
        <v>0.00020162532502836526</v>
      </c>
      <c r="FR46" s="12">
        <v>0.00022555935743733921</v>
      </c>
      <c r="FS46" s="12">
        <v>-0.0001977757047577138</v>
      </c>
      <c r="FT46" s="12">
        <v>0.0033580984266909611</v>
      </c>
      <c r="FU46" s="12">
        <v>4.1832988006432075e-05</v>
      </c>
      <c r="FV46" s="12">
        <v>1.1260365235224925e-05</v>
      </c>
      <c r="FW46" s="12">
        <v>0.0002227244555004367</v>
      </c>
      <c r="FX46" s="12">
        <v>0.00054311975985780786</v>
      </c>
      <c r="FY46" s="12">
        <v>5.6752412290813667e-05</v>
      </c>
      <c r="FZ46" s="12">
        <v>4.9961070408309891e-05</v>
      </c>
      <c r="GA46" s="12">
        <v>4.2653014003214386e-05</v>
      </c>
      <c r="GB46" s="12">
        <v>0.00011781101467459382</v>
      </c>
      <c r="GC46" s="12">
        <v>0.00026446974897023699</v>
      </c>
      <c r="GD46" s="12">
        <v>3.2641218356595556e-05</v>
      </c>
      <c r="GE46" s="12">
        <v>5.5242158667706019e-05</v>
      </c>
      <c r="GF46" s="12">
        <v>0.00016906838886928449</v>
      </c>
      <c r="GG46" s="12">
        <v>3.0596822809405154e-05</v>
      </c>
      <c r="GH46" s="12">
        <v>0.00010217348013080877</v>
      </c>
      <c r="GI46" s="12">
        <v>0.00017997615972094712</v>
      </c>
      <c r="GJ46" s="12">
        <v>4.4496925919909886e-05</v>
      </c>
      <c r="GK46" s="12">
        <v>0.00012744315584112265</v>
      </c>
      <c r="GL46" s="12">
        <v>0.00019330988533869579</v>
      </c>
      <c r="GM46" s="12">
        <v>2.1200343015319636e-05</v>
      </c>
      <c r="GN46" s="12">
        <v>0.00010050328842014996</v>
      </c>
      <c r="GO46" s="12">
        <v>0.00011199427744028659</v>
      </c>
      <c r="GP46" s="12">
        <v>-2.8748221227151778e-05</v>
      </c>
      <c r="GQ46" s="12">
        <v>3.2641582566065024e-05</v>
      </c>
      <c r="GR46" s="12">
        <v>3.5569243065426054e-05</v>
      </c>
      <c r="GS46" s="12">
        <v>0.00025690424530005411</v>
      </c>
      <c r="GT46" s="12">
        <v>0.0018785307843757002</v>
      </c>
      <c r="GU46" s="12">
        <v>0.00053353788213459719</v>
      </c>
      <c r="GV46" s="12">
        <v>0.00057362827594822658</v>
      </c>
      <c r="GW46" s="12">
        <v>-0.00062409546010470994</v>
      </c>
      <c r="GX46" s="12">
        <v>0.00022367028319843378</v>
      </c>
      <c r="GY46" s="12">
        <v>-0.00035666627165735997</v>
      </c>
      <c r="GZ46" s="12">
        <v>0.000706041867409493</v>
      </c>
      <c r="HA46" s="12">
        <v>0.0012056127215240588</v>
      </c>
      <c r="HB46" s="12">
        <v>0.00028532468889389928</v>
      </c>
      <c r="HC46" s="12">
        <v>0.00061700555788155855</v>
      </c>
      <c r="HD46" s="12">
        <v>0.00032014510543165969</v>
      </c>
      <c r="HE46" s="12">
        <v>0.0007573441487522093</v>
      </c>
      <c r="HF46" s="12">
        <v>0.00021296227757256091</v>
      </c>
      <c r="HG46" s="12">
        <v>0.00049891508888644221</v>
      </c>
      <c r="HH46" s="12">
        <v>8.3558284086676155e-05</v>
      </c>
      <c r="HI46" s="12">
        <v>0.00031777105092726805</v>
      </c>
      <c r="HJ46" s="12">
        <v>0.0011226550261361824</v>
      </c>
      <c r="HK46" s="12">
        <v>0.00064956550192640469</v>
      </c>
      <c r="HL46" s="12">
        <v>0.00036588830869840059</v>
      </c>
      <c r="HM46" s="12">
        <v>0.00031783904548872075</v>
      </c>
      <c r="HN46" s="12">
        <v>0.0030706219815968259</v>
      </c>
      <c r="HO46" s="12">
        <v>0.0028093288659748051</v>
      </c>
      <c r="HP46" s="12">
        <v>0.00078291060808725541</v>
      </c>
      <c r="HQ46" s="12">
        <v>0.00017497469735180371</v>
      </c>
      <c r="HR46" s="12">
        <v>0.00014815446569922314</v>
      </c>
      <c r="HS46" s="12">
        <v>0.00010967168723666563</v>
      </c>
      <c r="HT46" s="12">
        <v>5.4789790472904432e-05</v>
      </c>
      <c r="HU46" s="12">
        <v>0.0012219620503959008</v>
      </c>
      <c r="HV46" s="12">
        <v>-1.9571568029535863e-05</v>
      </c>
      <c r="HW46" s="12">
        <v>0.00031538192884158676</v>
      </c>
      <c r="HX46" s="12">
        <v>0.00040242741020430999</v>
      </c>
      <c r="HY46" s="12">
        <v>0.00015130440570258128</v>
      </c>
      <c r="HZ46" s="12">
        <v>1.8820856998615051e-05</v>
      </c>
      <c r="IA46" s="12">
        <v>1.7256679983001816e-05</v>
      </c>
      <c r="IB46" s="12">
        <v>-0.00061243290483586779</v>
      </c>
      <c r="IC46" s="12">
        <v>0.00043688702437793002</v>
      </c>
      <c r="ID46" s="12">
        <v>0.00010950114860797919</v>
      </c>
      <c r="IE46" s="12">
        <v>0.00011100890291614434</v>
      </c>
      <c r="IF46" s="12">
        <v>0.00029933012316963524</v>
      </c>
      <c r="IG46" s="12">
        <v>2.6243236669577849e-05</v>
      </c>
      <c r="IH46" s="12">
        <v>0.00022715981738470454</v>
      </c>
      <c r="II46" s="12">
        <v>0.00018572248069342957</v>
      </c>
      <c r="IJ46" s="12">
        <v>9.29572991203627e-05</v>
      </c>
      <c r="IK46" s="12">
        <v>0.00032701801981432872</v>
      </c>
      <c r="IL46" s="12">
        <v>0</v>
      </c>
      <c r="IM46" s="12">
        <v>0.00023327706882410844</v>
      </c>
      <c r="IN46" s="12">
        <v>5.7708748778961385e-05</v>
      </c>
      <c r="IO46" s="12">
        <v>1.9539383910150862e-05</v>
      </c>
      <c r="IP46" s="12">
        <v>0.00085671139914020647</v>
      </c>
      <c r="IQ46" s="12">
        <v>0.0011919294319355507</v>
      </c>
      <c r="IR46" s="12">
        <v>0.0004486827681731193</v>
      </c>
      <c r="IS46" s="12">
        <v>9.7789465456100537e-05</v>
      </c>
      <c r="IT46" s="12">
        <v>-1.1435738104269697e-05</v>
      </c>
      <c r="IU46" s="12">
        <v>0</v>
      </c>
      <c r="IV46" s="12">
        <v>7.2458460123125395e-05</v>
      </c>
      <c r="IW46" s="12">
        <v>0.0007674775674598555</v>
      </c>
      <c r="IX46" s="12">
        <v>8.4818123553472114e-06</v>
      </c>
      <c r="IY46" s="12">
        <v>5.3174491759617037e-06</v>
      </c>
      <c r="IZ46" s="12">
        <v>1.2603630230306791e-05</v>
      </c>
      <c r="JA46" s="12">
        <v>6.0612840078199686e-06</v>
      </c>
      <c r="JB46" s="12">
        <v>5.6661515417104298e-06</v>
      </c>
      <c r="JC46" s="12">
        <v>9.5388956930575116e-06</v>
      </c>
      <c r="JD46" s="12">
        <v>3.5347938239147459e-05</v>
      </c>
      <c r="JE46" s="12">
        <v>2.7624807223816343e-05</v>
      </c>
      <c r="JF46" s="12">
        <v>4.9688462643495226e-05</v>
      </c>
      <c r="JG46" s="12">
        <v>1.2071853741344442e-05</v>
      </c>
      <c r="JH46" s="12">
        <v>2.9544416762640807e-05</v>
      </c>
      <c r="JI46" s="12">
        <v>1.5284163325687516e-05</v>
      </c>
      <c r="JJ46" s="12">
        <v>2.5901883648879873e-05</v>
      </c>
      <c r="JK46" s="12">
        <v>2.2051197604688122e-05</v>
      </c>
      <c r="JL46" s="12">
        <v>2.1079594298629756e-07</v>
      </c>
      <c r="JM46" s="12">
        <v>0</v>
      </c>
      <c r="JN46" s="12">
        <v>0.0001161510930025429</v>
      </c>
      <c r="JO46" s="12">
        <v>1.7436327202405623e-05</v>
      </c>
      <c r="JP46" s="12">
        <v>0.00023373435767339731</v>
      </c>
      <c r="JQ46" s="12">
        <v>0.00013907404770588348</v>
      </c>
      <c r="JR46" s="12">
        <v>8.9205195616829861e-05</v>
      </c>
      <c r="JS46" s="12">
        <v>1.370361173376648e-07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7.1288803901301869e-08</v>
      </c>
      <c r="KC46" s="12">
        <v>4.4307320467865475e-08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9.2786221924907222e-06</v>
      </c>
      <c r="KM46" s="12">
        <v>3.9209636843022317e-05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12">
        <v>0</v>
      </c>
      <c r="LD46" s="12">
        <v>0</v>
      </c>
      <c r="LE46" s="12">
        <v>8.3897933983279022e-06</v>
      </c>
      <c r="LF46" s="12">
        <v>1.3533539766762857e-05</v>
      </c>
      <c r="LG46" s="12">
        <v>5.5607302019802904e-06</v>
      </c>
      <c r="LH46" s="12">
        <v>5.0557949108805417e-07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8.1011317702082606e-05</v>
      </c>
      <c r="LX46" s="12">
        <v>0.00011679739509567041</v>
      </c>
      <c r="LY46" s="12">
        <v>6.3990256019856671e-05</v>
      </c>
      <c r="LZ46" s="12">
        <v>0.00026297304919013732</v>
      </c>
      <c r="MA46" s="12">
        <v>7.5247484532259965e-06</v>
      </c>
      <c r="MB46" s="12">
        <v>0.00025160912909068922</v>
      </c>
      <c r="MC46" s="12">
        <v>0.00017087709073397605</v>
      </c>
      <c r="MD46" s="12">
        <v>5.1542236081435192e-05</v>
      </c>
      <c r="ME46" s="12">
        <v>0</v>
      </c>
      <c r="MF46" s="12">
        <v>6.9268547634637294e-06</v>
      </c>
      <c r="MG46" s="12">
        <v>3.074112250691935e-06</v>
      </c>
      <c r="MH46" s="12">
        <v>3.1701544585862382e-06</v>
      </c>
      <c r="MI46" s="12">
        <v>2.2031587488552363e-05</v>
      </c>
      <c r="MJ46" s="12">
        <v>1.1389233811901922e-05</v>
      </c>
      <c r="MK46" s="12">
        <v>0</v>
      </c>
      <c r="ML46" s="12">
        <v>0</v>
      </c>
      <c r="MM46" s="12">
        <v>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-5.8479537558788031e-07</v>
      </c>
      <c r="MX46" s="12">
        <v>-3.5906692538693012e-07</v>
      </c>
      <c r="MY46" s="12">
        <v>2.123688296297311e-05</v>
      </c>
      <c r="MZ46" s="12">
        <v>0</v>
      </c>
      <c r="NA46" s="12">
        <v>0</v>
      </c>
      <c r="NB46" s="12">
        <v>1.6757708212695695e-05</v>
      </c>
      <c r="NC46" s="12">
        <v>0</v>
      </c>
      <c r="ND46" s="12">
        <v>0</v>
      </c>
      <c r="NE46" s="12">
        <v>0</v>
      </c>
      <c r="NF46" s="12">
        <v>0</v>
      </c>
      <c r="NG46" s="12">
        <v>1.4503944939547979e-06</v>
      </c>
      <c r="NH46" s="12">
        <v>0</v>
      </c>
      <c r="NI46" s="12">
        <v>6.6453094485150512e-06</v>
      </c>
      <c r="NJ46" s="12">
        <v>0</v>
      </c>
      <c r="NK46" s="12">
        <v>0</v>
      </c>
      <c r="NL46" s="12">
        <v>8.1856629613331919e-08</v>
      </c>
      <c r="NM46" s="12">
        <v>3.5572811947511569e-05</v>
      </c>
      <c r="NN46" s="12">
        <v>3.9460572833269602e-06</v>
      </c>
      <c r="NO46" s="12">
        <v>0</v>
      </c>
      <c r="NP46" s="12">
        <v>0.00017179754892837078</v>
      </c>
    </row>
    <row r="47">
      <c r="A47" s="9">
        <v>44</v>
      </c>
      <c r="B47" s="63" t="s">
        <v>795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-2.2696218869599207e-06</v>
      </c>
      <c r="CH47" s="12">
        <v>0</v>
      </c>
      <c r="CI47" s="12">
        <v>-2.0562779665836502e-06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-6.8863822423696536e-05</v>
      </c>
      <c r="CT47" s="12">
        <v>0</v>
      </c>
      <c r="CU47" s="12">
        <v>0</v>
      </c>
      <c r="CV47" s="12">
        <v>3.4098928219226631e-05</v>
      </c>
      <c r="CW47" s="12">
        <v>0</v>
      </c>
      <c r="CX47" s="12">
        <v>0</v>
      </c>
      <c r="CY47" s="12">
        <v>2.4218510070852184e-05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-5.6391122525124006e-06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-1.2606822359127935e-06</v>
      </c>
      <c r="DY47" s="12">
        <v>0</v>
      </c>
      <c r="DZ47" s="12">
        <v>-2.9611775937326679e-06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-1.4547990809913112e-05</v>
      </c>
      <c r="EK47" s="12">
        <v>0</v>
      </c>
      <c r="EL47" s="12">
        <v>0</v>
      </c>
      <c r="EM47" s="12">
        <v>0</v>
      </c>
      <c r="EN47" s="12">
        <v>1.319590174240554e-07</v>
      </c>
      <c r="EO47" s="12">
        <v>0</v>
      </c>
      <c r="EP47" s="12">
        <v>5.8664698381069918e-06</v>
      </c>
      <c r="EQ47" s="12">
        <v>0</v>
      </c>
      <c r="ER47" s="12">
        <v>0</v>
      </c>
      <c r="ES47" s="3">
        <v>0</v>
      </c>
      <c r="ET47" s="12">
        <v>0</v>
      </c>
      <c r="EU47" s="12">
        <v>-0.00030690068976980337</v>
      </c>
      <c r="EV47" s="12">
        <v>-9.1013914765445101e-07</v>
      </c>
      <c r="EW47" s="12">
        <v>-1.8293230995250245e-06</v>
      </c>
      <c r="EX47" s="12">
        <v>0</v>
      </c>
      <c r="EY47" s="12">
        <v>0</v>
      </c>
      <c r="EZ47" s="12">
        <v>2.2059538349977084e-06</v>
      </c>
      <c r="FA47" s="12">
        <v>-3.3230290563099323e-05</v>
      </c>
      <c r="FB47" s="12">
        <v>-1.8011218569566662e-05</v>
      </c>
      <c r="FC47" s="12">
        <v>0</v>
      </c>
      <c r="FD47" s="12">
        <v>0.0088134041183523457</v>
      </c>
      <c r="FE47" s="12">
        <v>0.019596226716041793</v>
      </c>
      <c r="FF47" s="12">
        <v>0.0083634449009363423</v>
      </c>
      <c r="FG47" s="3">
        <v>0</v>
      </c>
      <c r="FH47" s="12">
        <v>0.0011266025093825103</v>
      </c>
      <c r="FI47" s="12">
        <v>0.00018937628416553347</v>
      </c>
      <c r="FJ47" s="12">
        <v>0.01144257230388258</v>
      </c>
      <c r="FK47" s="12">
        <v>0.019081985200521706</v>
      </c>
      <c r="FL47" s="12">
        <v>0.00019279083053393064</v>
      </c>
      <c r="FM47" s="12">
        <v>0</v>
      </c>
      <c r="FN47" s="12">
        <v>9.7506859537432398e-05</v>
      </c>
      <c r="FO47" s="12">
        <v>-1.8717077943629743e-06</v>
      </c>
      <c r="FP47" s="12">
        <v>-0.00055649514307948322</v>
      </c>
      <c r="FQ47" s="12">
        <v>-0.00026580806072297317</v>
      </c>
      <c r="FR47" s="12">
        <v>-0.00010042668995646465</v>
      </c>
      <c r="FS47" s="12">
        <v>-0.00059070627893272856</v>
      </c>
      <c r="FT47" s="12">
        <v>-0.00017392330801821199</v>
      </c>
      <c r="FU47" s="12">
        <v>-0.00066338993046378351</v>
      </c>
      <c r="FV47" s="12">
        <v>-7.3343530409518189e-06</v>
      </c>
      <c r="FW47" s="12">
        <v>-1.1541914460993293e-05</v>
      </c>
      <c r="FX47" s="12">
        <v>-6.0738234358386555e-06</v>
      </c>
      <c r="FY47" s="12">
        <v>-0.00010536847672547657</v>
      </c>
      <c r="FZ47" s="12">
        <v>-1.8996077731053185e-06</v>
      </c>
      <c r="GA47" s="12">
        <v>-4.9363253165679403e-06</v>
      </c>
      <c r="GB47" s="12">
        <v>-1.6504004675601858e-05</v>
      </c>
      <c r="GC47" s="12">
        <v>-0.00036107450881849278</v>
      </c>
      <c r="GD47" s="12">
        <v>-8.972992130839726e-06</v>
      </c>
      <c r="GE47" s="12">
        <v>-1.1361820651763531e-05</v>
      </c>
      <c r="GF47" s="12">
        <v>-3.430244474809356e-06</v>
      </c>
      <c r="GG47" s="12">
        <v>-1.9641788182549054e-05</v>
      </c>
      <c r="GH47" s="12">
        <v>-2.2109800147240558e-06</v>
      </c>
      <c r="GI47" s="12">
        <v>-3.0778749181801513e-06</v>
      </c>
      <c r="GJ47" s="12">
        <v>-7.7412151532773278e-06</v>
      </c>
      <c r="GK47" s="12">
        <v>-1.4271380253484009e-05</v>
      </c>
      <c r="GL47" s="12">
        <v>-6.4880254885019429e-06</v>
      </c>
      <c r="GM47" s="12">
        <v>-6.6882308910586571e-06</v>
      </c>
      <c r="GN47" s="12">
        <v>-1.9288574024205819e-05</v>
      </c>
      <c r="GO47" s="12">
        <v>-9.2439863112442268e-07</v>
      </c>
      <c r="GP47" s="12">
        <v>-0.00023756764598167863</v>
      </c>
      <c r="GQ47" s="12">
        <v>-3.8604151946684237e-05</v>
      </c>
      <c r="GR47" s="12">
        <v>-4.7999679707443161e-06</v>
      </c>
      <c r="GS47" s="12">
        <v>-9.1440732112044286e-06</v>
      </c>
      <c r="GT47" s="12">
        <v>-8.3697191405869702e-06</v>
      </c>
      <c r="GU47" s="12">
        <v>-5.6775589374365485e-05</v>
      </c>
      <c r="GV47" s="12">
        <v>-0.00033438686540428393</v>
      </c>
      <c r="GW47" s="12">
        <v>-0.0029321849914655889</v>
      </c>
      <c r="GX47" s="12">
        <v>-0.0032720539136203469</v>
      </c>
      <c r="GY47" s="12">
        <v>-0.0030225983276349908</v>
      </c>
      <c r="GZ47" s="12">
        <v>0</v>
      </c>
      <c r="HA47" s="12">
        <v>-8.3720136633801988e-05</v>
      </c>
      <c r="HB47" s="12">
        <v>-5.4120652952144641e-05</v>
      </c>
      <c r="HC47" s="12">
        <v>-1.9269608788793965e-05</v>
      </c>
      <c r="HD47" s="12">
        <v>-7.4913029278257469e-06</v>
      </c>
      <c r="HE47" s="12">
        <v>-0.00027669590099210051</v>
      </c>
      <c r="HF47" s="12">
        <v>-0.00016591523115448961</v>
      </c>
      <c r="HG47" s="12">
        <v>-1.8314425239707858e-05</v>
      </c>
      <c r="HH47" s="12">
        <v>-8.1658654477756126e-06</v>
      </c>
      <c r="HI47" s="12">
        <v>-2.4639493453112714e-05</v>
      </c>
      <c r="HJ47" s="12">
        <v>-8.3282858073171666e-06</v>
      </c>
      <c r="HK47" s="12">
        <v>-6.563194295166012e-06</v>
      </c>
      <c r="HL47" s="12">
        <v>-1.1749976909535251e-05</v>
      </c>
      <c r="HM47" s="12">
        <v>-8.4264753527482055e-06</v>
      </c>
      <c r="HN47" s="12">
        <v>-8.71638694402812e-06</v>
      </c>
      <c r="HO47" s="12">
        <v>-0.00025461341448375943</v>
      </c>
      <c r="HP47" s="12">
        <v>-1.595547380369326e-06</v>
      </c>
      <c r="HQ47" s="12">
        <v>0</v>
      </c>
      <c r="HR47" s="12">
        <v>-2.4464425795921816e-07</v>
      </c>
      <c r="HS47" s="12">
        <v>0</v>
      </c>
      <c r="HT47" s="12">
        <v>0</v>
      </c>
      <c r="HU47" s="12">
        <v>-3.6743338451506937e-05</v>
      </c>
      <c r="HV47" s="12">
        <v>-6.2916255091260281e-05</v>
      </c>
      <c r="HW47" s="12">
        <v>-2.6024671280760474e-05</v>
      </c>
      <c r="HX47" s="12">
        <v>-1.2972058124712444e-05</v>
      </c>
      <c r="HY47" s="12">
        <v>-7.5324639851103671e-06</v>
      </c>
      <c r="HZ47" s="12">
        <v>0</v>
      </c>
      <c r="IA47" s="12">
        <v>-3.7664194291974081e-05</v>
      </c>
      <c r="IB47" s="12">
        <v>-0.0013876984999944856</v>
      </c>
      <c r="IC47" s="12">
        <v>-2.6705989272925782e-06</v>
      </c>
      <c r="ID47" s="12">
        <v>-7.4109197573871737e-06</v>
      </c>
      <c r="IE47" s="12">
        <v>0</v>
      </c>
      <c r="IF47" s="12">
        <v>0</v>
      </c>
      <c r="IG47" s="12">
        <v>-5.2632946329014363e-06</v>
      </c>
      <c r="IH47" s="12">
        <v>0</v>
      </c>
      <c r="II47" s="12">
        <v>0</v>
      </c>
      <c r="IJ47" s="12">
        <v>0</v>
      </c>
      <c r="IK47" s="12">
        <v>-2.7827065021485883e-05</v>
      </c>
      <c r="IL47" s="12">
        <v>0</v>
      </c>
      <c r="IM47" s="12">
        <v>-6.3373501639156869e-06</v>
      </c>
      <c r="IN47" s="12">
        <v>-3.1992697105968422e-07</v>
      </c>
      <c r="IO47" s="12">
        <v>-5.6190867305130538e-06</v>
      </c>
      <c r="IP47" s="12">
        <v>-4.8136134954877795e-06</v>
      </c>
      <c r="IQ47" s="12">
        <v>-5.0107622832907746e-05</v>
      </c>
      <c r="IR47" s="12">
        <v>-1.3671832756138641e-05</v>
      </c>
      <c r="IS47" s="12">
        <v>-1.2998197427281719e-05</v>
      </c>
      <c r="IT47" s="12">
        <v>-0.0001881595521544625</v>
      </c>
      <c r="IU47" s="12">
        <v>0</v>
      </c>
      <c r="IV47" s="12">
        <v>0</v>
      </c>
      <c r="IW47" s="12">
        <v>-1.3041296379965048e-06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-1.0359525184842759e-06</v>
      </c>
      <c r="JE47" s="12">
        <v>0</v>
      </c>
      <c r="JF47" s="12">
        <v>-2.1587171716048339e-06</v>
      </c>
      <c r="JG47" s="12">
        <v>-1.0747605192862946e-07</v>
      </c>
      <c r="JH47" s="12">
        <v>0</v>
      </c>
      <c r="JI47" s="12">
        <v>-1.0396546581126228e-06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</row>
    <row r="48">
      <c r="A48" s="9">
        <v>45</v>
      </c>
      <c r="B48" s="63" t="s">
        <v>796</v>
      </c>
      <c r="C48" s="12">
        <v>0.0099435944228410643</v>
      </c>
      <c r="D48" s="12">
        <v>0.048861025344787166</v>
      </c>
      <c r="E48" s="12">
        <v>0.01396846950515318</v>
      </c>
      <c r="F48" s="12">
        <v>0.021226300440690481</v>
      </c>
      <c r="G48" s="12">
        <v>0.0066557687735164846</v>
      </c>
      <c r="H48" s="12">
        <v>0.0092794102544621927</v>
      </c>
      <c r="I48" s="12">
        <v>0.032301712236858134</v>
      </c>
      <c r="J48" s="12">
        <v>0.022895324244740448</v>
      </c>
      <c r="K48" s="12">
        <v>0.02147363260461119</v>
      </c>
      <c r="L48" s="12">
        <v>0.017527200821053829</v>
      </c>
      <c r="M48" s="12">
        <v>0.011765516678783065</v>
      </c>
      <c r="N48" s="12">
        <v>0.0089930922522952761</v>
      </c>
      <c r="O48" s="12">
        <v>0.010333603069978926</v>
      </c>
      <c r="P48" s="12">
        <v>0.082593039162613735</v>
      </c>
      <c r="Q48" s="12">
        <v>0.086154683751748812</v>
      </c>
      <c r="R48" s="12">
        <v>0.20453046586899909</v>
      </c>
      <c r="S48" s="12">
        <v>0.25162124883380671</v>
      </c>
      <c r="T48" s="12">
        <v>0.26998219209795282</v>
      </c>
      <c r="U48" s="12">
        <v>0.056254339415201249</v>
      </c>
      <c r="V48" s="12">
        <v>0.01746919151740935</v>
      </c>
      <c r="W48" s="12">
        <v>0.014474570508667612</v>
      </c>
      <c r="X48" s="12">
        <v>0.0010089266259603843</v>
      </c>
      <c r="Y48" s="12">
        <v>0.00069816492000485196</v>
      </c>
      <c r="Z48" s="12">
        <v>0.011114958727325246</v>
      </c>
      <c r="AA48" s="12">
        <v>0.0094311628372754485</v>
      </c>
      <c r="AB48" s="12">
        <v>0.059684446452574355</v>
      </c>
      <c r="AC48" s="12">
        <v>0.071346316224580833</v>
      </c>
      <c r="AD48" s="12">
        <v>0.0060346871992297043</v>
      </c>
      <c r="AE48" s="12">
        <v>0.0056663931539848332</v>
      </c>
      <c r="AF48" s="12">
        <v>0.013835966865293481</v>
      </c>
      <c r="AG48" s="12">
        <v>0.011407343075643764</v>
      </c>
      <c r="AH48" s="12">
        <v>0.001062382702219913</v>
      </c>
      <c r="AI48" s="12">
        <v>0.056233098239618251</v>
      </c>
      <c r="AJ48" s="12">
        <v>0.018528261036757671</v>
      </c>
      <c r="AK48" s="12">
        <v>0.0015232461589578523</v>
      </c>
      <c r="AL48" s="12">
        <v>0.0040047863276776079</v>
      </c>
      <c r="AM48" s="12">
        <v>0.019510413819096219</v>
      </c>
      <c r="AN48" s="12">
        <v>0.029775677217214972</v>
      </c>
      <c r="AO48" s="12">
        <v>0.025492364842300445</v>
      </c>
      <c r="AP48" s="12">
        <v>0.00019428306346419875</v>
      </c>
      <c r="AQ48" s="12">
        <v>0.0016568124887258535</v>
      </c>
      <c r="AR48" s="12">
        <v>0.039813251666463198</v>
      </c>
      <c r="AS48" s="12">
        <v>0.077326756026441332</v>
      </c>
      <c r="AT48" s="12">
        <v>0.075288018530078618</v>
      </c>
      <c r="AU48" s="12">
        <v>0.081233766050707479</v>
      </c>
      <c r="AV48" s="12">
        <v>0.27912642010804928</v>
      </c>
      <c r="AW48" s="12">
        <v>0.0056101561817008573</v>
      </c>
      <c r="AX48" s="12">
        <v>0.21352232689153092</v>
      </c>
      <c r="AY48" s="12">
        <v>0.021008382994475581</v>
      </c>
      <c r="AZ48" s="12">
        <v>0.060307810424886907</v>
      </c>
      <c r="BA48" s="12">
        <v>0.040769287858182214</v>
      </c>
      <c r="BB48" s="12">
        <v>0.054623164577947254</v>
      </c>
      <c r="BC48" s="12">
        <v>0.037502052310826886</v>
      </c>
      <c r="BD48" s="12">
        <v>0.037051840223381892</v>
      </c>
      <c r="BE48" s="12">
        <v>0.012344060248413885</v>
      </c>
      <c r="BF48" s="12">
        <v>0.014221121379643617</v>
      </c>
      <c r="BG48" s="12">
        <v>0.020138677020551995</v>
      </c>
      <c r="BH48" s="12">
        <v>0.041124457104882113</v>
      </c>
      <c r="BI48" s="12">
        <v>0.022084939498803632</v>
      </c>
      <c r="BJ48" s="12">
        <v>0.090620623459755342</v>
      </c>
      <c r="BK48" s="12">
        <v>0.009856885074877841</v>
      </c>
      <c r="BL48" s="12">
        <v>0.028243075069956589</v>
      </c>
      <c r="BM48" s="12">
        <v>0.037403793071225787</v>
      </c>
      <c r="BN48" s="12">
        <v>0.0059733796192665053</v>
      </c>
      <c r="BO48" s="12">
        <v>0.05281024916867498</v>
      </c>
      <c r="BP48" s="12">
        <v>0.08082253620370583</v>
      </c>
      <c r="BQ48" s="12">
        <v>0.064289203430734423</v>
      </c>
      <c r="BR48" s="12">
        <v>0.062967726937271554</v>
      </c>
      <c r="BS48" s="12">
        <v>0.11488927668934917</v>
      </c>
      <c r="BT48" s="12">
        <v>0.13492349692518729</v>
      </c>
      <c r="BU48" s="12">
        <v>0.05930752983007969</v>
      </c>
      <c r="BV48" s="12">
        <v>0.055584942382132178</v>
      </c>
      <c r="BW48" s="12">
        <v>0.082339118869397265</v>
      </c>
      <c r="BX48" s="12">
        <v>0.056076995809097474</v>
      </c>
      <c r="BY48" s="12">
        <v>0.088586482153713064</v>
      </c>
      <c r="BZ48" s="12">
        <v>0.093814938062040776</v>
      </c>
      <c r="CA48" s="12">
        <v>0.076194190270034226</v>
      </c>
      <c r="CB48" s="12">
        <v>0.0011827449817633992</v>
      </c>
      <c r="CC48" s="12">
        <v>0.0738013804071843</v>
      </c>
      <c r="CD48" s="12">
        <v>0.0007167268173054631</v>
      </c>
      <c r="CE48" s="12">
        <v>0.078960111057282886</v>
      </c>
      <c r="CF48" s="12">
        <v>0.10223471414823354</v>
      </c>
      <c r="CG48" s="12">
        <v>0.048485828718887382</v>
      </c>
      <c r="CH48" s="12">
        <v>0.13385780727183802</v>
      </c>
      <c r="CI48" s="12">
        <v>0.063004566744396626</v>
      </c>
      <c r="CJ48" s="12">
        <v>0.04062176154558815</v>
      </c>
      <c r="CK48" s="12">
        <v>0.019639146865375229</v>
      </c>
      <c r="CL48" s="12">
        <v>0.021593666638597294</v>
      </c>
      <c r="CM48" s="12">
        <v>0.10530924592755515</v>
      </c>
      <c r="CN48" s="12">
        <v>0.11975828470504293</v>
      </c>
      <c r="CO48" s="12">
        <v>0.0052158060550626271</v>
      </c>
      <c r="CP48" s="12">
        <v>0.22279665579765412</v>
      </c>
      <c r="CQ48" s="12">
        <v>0.099749013067676418</v>
      </c>
      <c r="CR48" s="12">
        <v>0.096881442313171279</v>
      </c>
      <c r="CS48" s="12">
        <v>0.064198626276612936</v>
      </c>
      <c r="CT48" s="12">
        <v>0.098378532060503288</v>
      </c>
      <c r="CU48" s="12">
        <v>0.10732997992368604</v>
      </c>
      <c r="CV48" s="12">
        <v>0.1433065293817502</v>
      </c>
      <c r="CW48" s="12">
        <v>0.036356673177253204</v>
      </c>
      <c r="CX48" s="12">
        <v>0.075587219382827003</v>
      </c>
      <c r="CY48" s="12">
        <v>0.18882552044248502</v>
      </c>
      <c r="CZ48" s="12">
        <v>0.038231404785533843</v>
      </c>
      <c r="DA48" s="12">
        <v>0.060329657285598054</v>
      </c>
      <c r="DB48" s="12">
        <v>0.38339037444388274</v>
      </c>
      <c r="DC48" s="12">
        <v>0.18544884927986785</v>
      </c>
      <c r="DD48" s="12">
        <v>0.076822991983320196</v>
      </c>
      <c r="DE48" s="12">
        <v>0.92778043946410138</v>
      </c>
      <c r="DF48" s="12">
        <v>0.40730526705317477</v>
      </c>
      <c r="DG48" s="12">
        <v>0.19414728370771372</v>
      </c>
      <c r="DH48" s="12">
        <v>0.46342349438937602</v>
      </c>
      <c r="DI48" s="12">
        <v>0.11362179899890575</v>
      </c>
      <c r="DJ48" s="12">
        <v>0.5376477382288799</v>
      </c>
      <c r="DK48" s="12">
        <v>0.14972642153219548</v>
      </c>
      <c r="DL48" s="12">
        <v>0.063112903445379509</v>
      </c>
      <c r="DM48" s="12">
        <v>0.15643372283211368</v>
      </c>
      <c r="DN48" s="12">
        <v>0.088857086775951</v>
      </c>
      <c r="DO48" s="12">
        <v>0.24599546580198955</v>
      </c>
      <c r="DP48" s="12">
        <v>0.21273275090034036</v>
      </c>
      <c r="DQ48" s="12">
        <v>0.21766676817561301</v>
      </c>
      <c r="DR48" s="12">
        <v>0.12614250334327193</v>
      </c>
      <c r="DS48" s="12">
        <v>0.16554855829672335</v>
      </c>
      <c r="DT48" s="12">
        <v>0.30724274812743541</v>
      </c>
      <c r="DU48" s="12">
        <v>0.00063627843960974801</v>
      </c>
      <c r="DV48" s="12">
        <v>0.00065780274546133727</v>
      </c>
      <c r="DW48" s="12">
        <v>0.013568039858876661</v>
      </c>
      <c r="DX48" s="12">
        <v>0.11052060873988477</v>
      </c>
      <c r="DY48" s="12">
        <v>0.066102507745665368</v>
      </c>
      <c r="DZ48" s="12">
        <v>0.042034904289582932</v>
      </c>
      <c r="EA48" s="12">
        <v>0.040289673508128718</v>
      </c>
      <c r="EB48" s="12">
        <v>0.031283455147372553</v>
      </c>
      <c r="EC48" s="12">
        <v>0.085886890160619386</v>
      </c>
      <c r="ED48" s="12">
        <v>0.028407141978813274</v>
      </c>
      <c r="EE48" s="12">
        <v>0.088543284462248406</v>
      </c>
      <c r="EF48" s="12">
        <v>0.0076657249455384683</v>
      </c>
      <c r="EG48" s="12">
        <v>0.0036040463344169135</v>
      </c>
      <c r="EH48" s="12">
        <v>0.0093105612973081297</v>
      </c>
      <c r="EI48" s="12">
        <v>0.049502595943162406</v>
      </c>
      <c r="EJ48" s="12">
        <v>0.060597237846297065</v>
      </c>
      <c r="EK48" s="12">
        <v>0.023327331706672581</v>
      </c>
      <c r="EL48" s="12">
        <v>0.076929885680074861</v>
      </c>
      <c r="EM48" s="12">
        <v>0.045725598828740513</v>
      </c>
      <c r="EN48" s="12">
        <v>0.021641447652533341</v>
      </c>
      <c r="EO48" s="12">
        <v>0.0043030040840624263</v>
      </c>
      <c r="EP48" s="12">
        <v>0.012223097597851638</v>
      </c>
      <c r="EQ48" s="12">
        <v>0.0021800329058008078</v>
      </c>
      <c r="ER48" s="12">
        <v>0.0093578282084508281</v>
      </c>
      <c r="ES48" s="3">
        <v>0</v>
      </c>
      <c r="ET48" s="12">
        <v>0.00089742121653675708</v>
      </c>
      <c r="EU48" s="12">
        <v>0.0094375472345710094</v>
      </c>
      <c r="EV48" s="12">
        <v>0.0063467340046364559</v>
      </c>
      <c r="EW48" s="12">
        <v>0.0039216298083705114</v>
      </c>
      <c r="EX48" s="12">
        <v>0.0030735371530614107</v>
      </c>
      <c r="EY48" s="12">
        <v>0.0044229034550870884</v>
      </c>
      <c r="EZ48" s="12">
        <v>0.0084792710148058528</v>
      </c>
      <c r="FA48" s="12">
        <v>0.00087016917289304044</v>
      </c>
      <c r="FB48" s="12">
        <v>0.00045186382095146013</v>
      </c>
      <c r="FC48" s="12">
        <v>0.0095886398242713538</v>
      </c>
      <c r="FD48" s="12">
        <v>0.010316777592781773</v>
      </c>
      <c r="FE48" s="12">
        <v>0.06283089897759371</v>
      </c>
      <c r="FF48" s="12">
        <v>0.00774704287685827</v>
      </c>
      <c r="FG48" s="3">
        <v>0</v>
      </c>
      <c r="FH48" s="12">
        <v>0.03814230686859521</v>
      </c>
      <c r="FI48" s="12">
        <v>0.11156897759156476</v>
      </c>
      <c r="FJ48" s="12">
        <v>0.0092200102073560653</v>
      </c>
      <c r="FK48" s="12">
        <v>0.092079885837240708</v>
      </c>
      <c r="FL48" s="12">
        <v>0.11932449267304097</v>
      </c>
      <c r="FM48" s="12">
        <v>0.030729918388474897</v>
      </c>
      <c r="FN48" s="12">
        <v>0.041487444876871546</v>
      </c>
      <c r="FO48" s="12">
        <v>0.020191400996498986</v>
      </c>
      <c r="FP48" s="12">
        <v>0.010508850550601702</v>
      </c>
      <c r="FQ48" s="12">
        <v>0.021472363945664173</v>
      </c>
      <c r="FR48" s="12">
        <v>0.0090578279376646378</v>
      </c>
      <c r="FS48" s="12">
        <v>0.0084572374378356838</v>
      </c>
      <c r="FT48" s="12">
        <v>0.019540546083278782</v>
      </c>
      <c r="FU48" s="12">
        <v>0.024002769088493001</v>
      </c>
      <c r="FV48" s="12">
        <v>0.022387118109726181</v>
      </c>
      <c r="FW48" s="12">
        <v>0.012588087650421541</v>
      </c>
      <c r="FX48" s="12">
        <v>0.026945819596594936</v>
      </c>
      <c r="FY48" s="12">
        <v>0.024843455525180184</v>
      </c>
      <c r="FZ48" s="12">
        <v>0.028130975982833425</v>
      </c>
      <c r="GA48" s="12">
        <v>0.061059113869633592</v>
      </c>
      <c r="GB48" s="12">
        <v>0.013592977294992753</v>
      </c>
      <c r="GC48" s="12">
        <v>0.026746561642065691</v>
      </c>
      <c r="GD48" s="12">
        <v>0.029476929819880374</v>
      </c>
      <c r="GE48" s="12">
        <v>0.033608080543379604</v>
      </c>
      <c r="GF48" s="12">
        <v>0.02203815769326916</v>
      </c>
      <c r="GG48" s="12">
        <v>0.020525061688445079</v>
      </c>
      <c r="GH48" s="12">
        <v>0.014861009948063044</v>
      </c>
      <c r="GI48" s="12">
        <v>0.014985186761749494</v>
      </c>
      <c r="GJ48" s="12">
        <v>0.014848066060328492</v>
      </c>
      <c r="GK48" s="12">
        <v>0.022292086580445937</v>
      </c>
      <c r="GL48" s="12">
        <v>0.031207701065344449</v>
      </c>
      <c r="GM48" s="12">
        <v>0.021947758535160088</v>
      </c>
      <c r="GN48" s="12">
        <v>0.018038333536528645</v>
      </c>
      <c r="GO48" s="12">
        <v>0.026441336103602792</v>
      </c>
      <c r="GP48" s="12">
        <v>0.02813164074596065</v>
      </c>
      <c r="GQ48" s="12">
        <v>0.032474127975552491</v>
      </c>
      <c r="GR48" s="12">
        <v>0.061900363291365786</v>
      </c>
      <c r="GS48" s="12">
        <v>0.016530301184551614</v>
      </c>
      <c r="GT48" s="12">
        <v>0.0276130233894635</v>
      </c>
      <c r="GU48" s="12">
        <v>0.03899051649313523</v>
      </c>
      <c r="GV48" s="12">
        <v>0.040490874181772878</v>
      </c>
      <c r="GW48" s="12">
        <v>0.059561017437721075</v>
      </c>
      <c r="GX48" s="12">
        <v>0.074422773118783606</v>
      </c>
      <c r="GY48" s="12">
        <v>0.06599419954305305</v>
      </c>
      <c r="GZ48" s="12">
        <v>0.051811098563677681</v>
      </c>
      <c r="HA48" s="12">
        <v>0.047480961426007565</v>
      </c>
      <c r="HB48" s="12">
        <v>0.029764950452852105</v>
      </c>
      <c r="HC48" s="12">
        <v>0.079602140536189137</v>
      </c>
      <c r="HD48" s="12">
        <v>0.025310176319422048</v>
      </c>
      <c r="HE48" s="12">
        <v>0.027988474335452956</v>
      </c>
      <c r="HF48" s="12">
        <v>0.014649696832235817</v>
      </c>
      <c r="HG48" s="12">
        <v>0.037891481858154052</v>
      </c>
      <c r="HH48" s="12">
        <v>0.049792809578358417</v>
      </c>
      <c r="HI48" s="12">
        <v>0.086488707856848396</v>
      </c>
      <c r="HJ48" s="12">
        <v>0.025639140784526858</v>
      </c>
      <c r="HK48" s="12">
        <v>0.014639739764611704</v>
      </c>
      <c r="HL48" s="12">
        <v>0.035401608264652426</v>
      </c>
      <c r="HM48" s="12">
        <v>0.024981921446750481</v>
      </c>
      <c r="HN48" s="12">
        <v>0.067415442656293789</v>
      </c>
      <c r="HO48" s="12">
        <v>0.031821956235008039</v>
      </c>
      <c r="HP48" s="12">
        <v>0.024972584295020712</v>
      </c>
      <c r="HQ48" s="12">
        <v>0.02826884438969058</v>
      </c>
      <c r="HR48" s="12">
        <v>0.026493941913201917</v>
      </c>
      <c r="HS48" s="12">
        <v>0.036107794907546273</v>
      </c>
      <c r="HT48" s="12">
        <v>0.020321006775845602</v>
      </c>
      <c r="HU48" s="12">
        <v>0.028916256151400515</v>
      </c>
      <c r="HV48" s="12">
        <v>0.03515254913652114</v>
      </c>
      <c r="HW48" s="12">
        <v>0.023245009790110616</v>
      </c>
      <c r="HX48" s="12">
        <v>0.071741924915666069</v>
      </c>
      <c r="HY48" s="12">
        <v>0.030836266495259609</v>
      </c>
      <c r="HZ48" s="12">
        <v>0.027048422943035264</v>
      </c>
      <c r="IA48" s="12">
        <v>0.020216161088540553</v>
      </c>
      <c r="IB48" s="12">
        <v>0.015404403124445179</v>
      </c>
      <c r="IC48" s="12">
        <v>0.0180111905553503</v>
      </c>
      <c r="ID48" s="12">
        <v>0.025930299859166991</v>
      </c>
      <c r="IE48" s="12">
        <v>0.017482479726995851</v>
      </c>
      <c r="IF48" s="12">
        <v>0.027478642542831638</v>
      </c>
      <c r="IG48" s="12">
        <v>0.018378665720036567</v>
      </c>
      <c r="IH48" s="12">
        <v>0.018129116306858727</v>
      </c>
      <c r="II48" s="12">
        <v>0.032069279535047623</v>
      </c>
      <c r="IJ48" s="12">
        <v>0.012080904657198181</v>
      </c>
      <c r="IK48" s="12">
        <v>0.016436728990350313</v>
      </c>
      <c r="IL48" s="12">
        <v>0.016550323643310477</v>
      </c>
      <c r="IM48" s="12">
        <v>0.13309932264966873</v>
      </c>
      <c r="IN48" s="12">
        <v>0.028091140540976809</v>
      </c>
      <c r="IO48" s="12">
        <v>0.042947900346219002</v>
      </c>
      <c r="IP48" s="12">
        <v>0.058584594243180847</v>
      </c>
      <c r="IQ48" s="12">
        <v>0.018581477636418025</v>
      </c>
      <c r="IR48" s="12">
        <v>0.026925491217109944</v>
      </c>
      <c r="IS48" s="12">
        <v>0.028316538629177858</v>
      </c>
      <c r="IT48" s="12">
        <v>0.041915106990145487</v>
      </c>
      <c r="IU48" s="12">
        <v>0.027451569831672167</v>
      </c>
      <c r="IV48" s="12">
        <v>0.033359368225020392</v>
      </c>
      <c r="IW48" s="12">
        <v>0.061064399212025014</v>
      </c>
      <c r="IX48" s="12">
        <v>0.047383089126043797</v>
      </c>
      <c r="IY48" s="12">
        <v>0.033836112105054689</v>
      </c>
      <c r="IZ48" s="12">
        <v>0.031338424927464269</v>
      </c>
      <c r="JA48" s="12">
        <v>0.025752121925268046</v>
      </c>
      <c r="JB48" s="12">
        <v>0.040899582565005498</v>
      </c>
      <c r="JC48" s="12">
        <v>0.012977398430600957</v>
      </c>
      <c r="JD48" s="12">
        <v>0.013413201087142885</v>
      </c>
      <c r="JE48" s="12">
        <v>0.013821163265526968</v>
      </c>
      <c r="JF48" s="12">
        <v>0.01909589534992729</v>
      </c>
      <c r="JG48" s="12">
        <v>0.019875695251191833</v>
      </c>
      <c r="JH48" s="12">
        <v>0.015829624203881069</v>
      </c>
      <c r="JI48" s="12">
        <v>0.023938225808598224</v>
      </c>
      <c r="JJ48" s="12">
        <v>0.00045325788273890822</v>
      </c>
      <c r="JK48" s="12">
        <v>0.0011096254871679448</v>
      </c>
      <c r="JL48" s="12">
        <v>0.0019285649202512901</v>
      </c>
      <c r="JM48" s="12">
        <v>0.0012034209366808251</v>
      </c>
      <c r="JN48" s="12">
        <v>0.0095321061048255669</v>
      </c>
      <c r="JO48" s="12">
        <v>0.0032783114564070106</v>
      </c>
      <c r="JP48" s="12">
        <v>0.027875687002214617</v>
      </c>
      <c r="JQ48" s="12">
        <v>0.016061131915887983</v>
      </c>
      <c r="JR48" s="12">
        <v>0.0090153724170960303</v>
      </c>
      <c r="JS48" s="12">
        <v>0.0025894051771955268</v>
      </c>
      <c r="JT48" s="12">
        <v>0.0030491629470280083</v>
      </c>
      <c r="JU48" s="12">
        <v>0.002446998109320231</v>
      </c>
      <c r="JV48" s="12">
        <v>0.0025772546131380713</v>
      </c>
      <c r="JW48" s="12">
        <v>0.0026734383288277439</v>
      </c>
      <c r="JX48" s="12">
        <v>0.00040715419328017915</v>
      </c>
      <c r="JY48" s="12">
        <v>0.00018289432717131986</v>
      </c>
      <c r="JZ48" s="12">
        <v>0.00064256727192775335</v>
      </c>
      <c r="KA48" s="12">
        <v>0.00026536711589740752</v>
      </c>
      <c r="KB48" s="12">
        <v>0.00055206873076585122</v>
      </c>
      <c r="KC48" s="12">
        <v>0.00052182900666927984</v>
      </c>
      <c r="KD48" s="12">
        <v>0.00092545337940628494</v>
      </c>
      <c r="KE48" s="12">
        <v>0.00068320009338908251</v>
      </c>
      <c r="KF48" s="12">
        <v>0.00091776612281351173</v>
      </c>
      <c r="KG48" s="12">
        <v>0.00067631302126023121</v>
      </c>
      <c r="KH48" s="12">
        <v>0.0067159443395709449</v>
      </c>
      <c r="KI48" s="12">
        <v>0.0028761423683538712</v>
      </c>
      <c r="KJ48" s="12">
        <v>0.0012626323195570693</v>
      </c>
      <c r="KK48" s="12">
        <v>0.00088827832630177482</v>
      </c>
      <c r="KL48" s="12">
        <v>0.0055201153526545131</v>
      </c>
      <c r="KM48" s="12">
        <v>0.047281705215597741</v>
      </c>
      <c r="KN48" s="12">
        <v>0.001854083859755192</v>
      </c>
      <c r="KO48" s="12">
        <v>0.00064612050432761941</v>
      </c>
      <c r="KP48" s="12">
        <v>0.0017976277711722985</v>
      </c>
      <c r="KQ48" s="12">
        <v>0.005424658960073713</v>
      </c>
      <c r="KR48" s="12">
        <v>0.0057649120253786294</v>
      </c>
      <c r="KS48" s="12">
        <v>0.0059259069292407667</v>
      </c>
      <c r="KT48" s="12">
        <v>0.00064844224668141525</v>
      </c>
      <c r="KU48" s="12">
        <v>0.00076360665044916264</v>
      </c>
      <c r="KV48" s="12">
        <v>0.0031211618873175301</v>
      </c>
      <c r="KW48" s="12">
        <v>0.0022189950794394512</v>
      </c>
      <c r="KX48" s="12">
        <v>0.00065082718283104672</v>
      </c>
      <c r="KY48" s="12">
        <v>0.0023585359689518482</v>
      </c>
      <c r="KZ48" s="12">
        <v>0.0032339783786989535</v>
      </c>
      <c r="LA48" s="12">
        <v>0.0013318643665413562</v>
      </c>
      <c r="LB48" s="12">
        <v>0.006697208161059412</v>
      </c>
      <c r="LC48" s="12">
        <v>0.0024721936232862322</v>
      </c>
      <c r="LD48" s="12">
        <v>0.0055813310150097332</v>
      </c>
      <c r="LE48" s="12">
        <v>0.086826298590263085</v>
      </c>
      <c r="LF48" s="12">
        <v>0.049863325371539362</v>
      </c>
      <c r="LG48" s="12">
        <v>0.0035968191014552763</v>
      </c>
      <c r="LH48" s="12">
        <v>0.0031664085276804808</v>
      </c>
      <c r="LI48" s="12">
        <v>0.0046430374619969095</v>
      </c>
      <c r="LJ48" s="12">
        <v>0.010257132969889903</v>
      </c>
      <c r="LK48" s="12">
        <v>0.030918567735608322</v>
      </c>
      <c r="LL48" s="12">
        <v>0.034459547413969824</v>
      </c>
      <c r="LM48" s="12">
        <v>0.0054862963941135073</v>
      </c>
      <c r="LN48" s="12">
        <v>0.014989006815292671</v>
      </c>
      <c r="LO48" s="12">
        <v>0.01627021138939215</v>
      </c>
      <c r="LP48" s="12">
        <v>0.0019298260846941119</v>
      </c>
      <c r="LQ48" s="12">
        <v>0.0071953178248472284</v>
      </c>
      <c r="LR48" s="12">
        <v>0.0063758725917216381</v>
      </c>
      <c r="LS48" s="12">
        <v>0.011555642756241255</v>
      </c>
      <c r="LT48" s="12">
        <v>0.018189073327620212</v>
      </c>
      <c r="LU48" s="12">
        <v>0.040058638717932832</v>
      </c>
      <c r="LV48" s="12">
        <v>0.0016984655431458735</v>
      </c>
      <c r="LW48" s="12">
        <v>0.019188343077731596</v>
      </c>
      <c r="LX48" s="12">
        <v>0.011271795245256254</v>
      </c>
      <c r="LY48" s="12">
        <v>0.0089869264350176913</v>
      </c>
      <c r="LZ48" s="12">
        <v>0.013623014852056472</v>
      </c>
      <c r="MA48" s="12">
        <v>0.014594859614134684</v>
      </c>
      <c r="MB48" s="12">
        <v>0.052078106677571942</v>
      </c>
      <c r="MC48" s="12">
        <v>0.022164555748588801</v>
      </c>
      <c r="MD48" s="12">
        <v>0.011465801672375904</v>
      </c>
      <c r="ME48" s="12">
        <v>0.0088778751138712166</v>
      </c>
      <c r="MF48" s="12">
        <v>0.013033730299445845</v>
      </c>
      <c r="MG48" s="12">
        <v>0.013835545709407688</v>
      </c>
      <c r="MH48" s="12">
        <v>0.013287169080729844</v>
      </c>
      <c r="MI48" s="12">
        <v>0.0087262301651100608</v>
      </c>
      <c r="MJ48" s="12">
        <v>0.0098907009902126156</v>
      </c>
      <c r="MK48" s="12">
        <v>0.027638100812287771</v>
      </c>
      <c r="ML48" s="12">
        <v>0.01245312742964743</v>
      </c>
      <c r="MM48" s="12">
        <v>0.0054293079846551937</v>
      </c>
      <c r="MN48" s="12">
        <v>0.00095496840153135357</v>
      </c>
      <c r="MO48" s="12">
        <v>0.0026199457429218914</v>
      </c>
      <c r="MP48" s="12">
        <v>0.024937300912408304</v>
      </c>
      <c r="MQ48" s="12">
        <v>0.033869768433316676</v>
      </c>
      <c r="MR48" s="12">
        <v>0.0009210014623563294</v>
      </c>
      <c r="MS48" s="12">
        <v>0.013179850080994423</v>
      </c>
      <c r="MT48" s="12">
        <v>5.719282593343495e-05</v>
      </c>
      <c r="MU48" s="12">
        <v>0.01006782349351186</v>
      </c>
      <c r="MV48" s="12">
        <v>0.0029673973755217132</v>
      </c>
      <c r="MW48" s="12">
        <v>0.015140932533606676</v>
      </c>
      <c r="MX48" s="12">
        <v>0.028760516574210134</v>
      </c>
      <c r="MY48" s="12">
        <v>0.013160170180450955</v>
      </c>
      <c r="MZ48" s="12">
        <v>0.0061206161666105957</v>
      </c>
      <c r="NA48" s="12">
        <v>0.0074846375056293818</v>
      </c>
      <c r="NB48" s="12">
        <v>0.01103581992352853</v>
      </c>
      <c r="NC48" s="12">
        <v>0.010121413825704827</v>
      </c>
      <c r="ND48" s="12">
        <v>0.0047522797730754039</v>
      </c>
      <c r="NE48" s="12">
        <v>0.0050639965347971687</v>
      </c>
      <c r="NF48" s="12">
        <v>0.0052102807069984367</v>
      </c>
      <c r="NG48" s="12">
        <v>0.0065305610310545693</v>
      </c>
      <c r="NH48" s="12">
        <v>0.0095473908480192618</v>
      </c>
      <c r="NI48" s="12">
        <v>0.004706343260861316</v>
      </c>
      <c r="NJ48" s="12">
        <v>0.010170492642172964</v>
      </c>
      <c r="NK48" s="12">
        <v>0.011176668953380438</v>
      </c>
      <c r="NL48" s="12">
        <v>0.0054276464406394984</v>
      </c>
      <c r="NM48" s="12">
        <v>0.014065440824466084</v>
      </c>
      <c r="NN48" s="12">
        <v>0.0076218128838907379</v>
      </c>
      <c r="NO48" s="12">
        <v>0.15893522910355443</v>
      </c>
      <c r="NP48" s="12">
        <v>0.011438676951756635</v>
      </c>
      <c r="NQ48" s="15"/>
    </row>
    <row r="49">
      <c r="A49" s="63" t="s">
        <v>829</v>
      </c>
      <c r="B49" s="63" t="s">
        <v>841</v>
      </c>
      <c r="C49" s="12">
        <v>0.0032794198100099619</v>
      </c>
      <c r="D49" s="12">
        <v>0.033643821413223418</v>
      </c>
      <c r="E49" s="12">
        <v>0.0015978934623647328</v>
      </c>
      <c r="F49" s="12">
        <v>0.0077923320627034517</v>
      </c>
      <c r="G49" s="12">
        <v>0.0021668964706786564</v>
      </c>
      <c r="H49" s="12">
        <v>0.00056119321915667911</v>
      </c>
      <c r="I49" s="12">
        <v>0.0071402293410136042</v>
      </c>
      <c r="J49" s="12">
        <v>0.0089030363457998189</v>
      </c>
      <c r="K49" s="12">
        <v>0.017143779369294575</v>
      </c>
      <c r="L49" s="12">
        <v>0.0060726331074723895</v>
      </c>
      <c r="M49" s="12">
        <v>0.0034278294206671381</v>
      </c>
      <c r="N49" s="12">
        <v>0.00045211636260710224</v>
      </c>
      <c r="O49" s="12">
        <v>0.00041175616345251524</v>
      </c>
      <c r="P49" s="12">
        <v>0.0069589990182788624</v>
      </c>
      <c r="Q49" s="12">
        <v>0.0055826623140208418</v>
      </c>
      <c r="R49" s="12">
        <v>0.0069405131721423912</v>
      </c>
      <c r="S49" s="12">
        <v>0</v>
      </c>
      <c r="T49" s="12">
        <v>0</v>
      </c>
      <c r="U49" s="12">
        <v>0</v>
      </c>
      <c r="V49" s="12">
        <v>0</v>
      </c>
      <c r="W49" s="12">
        <v>6.3723855688037773e-05</v>
      </c>
      <c r="X49" s="12">
        <v>1.8515135908367349e-05</v>
      </c>
      <c r="Y49" s="12">
        <v>0.027289015259287622</v>
      </c>
      <c r="Z49" s="12">
        <v>0.0002209265786949701</v>
      </c>
      <c r="AA49" s="12">
        <v>0</v>
      </c>
      <c r="AB49" s="12">
        <v>0</v>
      </c>
      <c r="AC49" s="12">
        <v>0.066621408007544333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0.020953823738817424</v>
      </c>
      <c r="BF49" s="12">
        <v>0.10409555806763029</v>
      </c>
      <c r="BG49" s="12">
        <v>0</v>
      </c>
      <c r="BH49" s="12">
        <v>0.0015492085173921535</v>
      </c>
      <c r="BI49" s="12">
        <v>0</v>
      </c>
      <c r="BJ49" s="12">
        <v>0.00082125633937526587</v>
      </c>
      <c r="BK49" s="12">
        <v>0</v>
      </c>
      <c r="BL49" s="12">
        <v>0.00054941054002876331</v>
      </c>
      <c r="BM49" s="12">
        <v>0.22824712523686308</v>
      </c>
      <c r="BN49" s="12">
        <v>0</v>
      </c>
      <c r="BO49" s="12">
        <v>0.012476619671232763</v>
      </c>
      <c r="BP49" s="12">
        <v>0</v>
      </c>
      <c r="BQ49" s="12">
        <v>0</v>
      </c>
      <c r="BR49" s="12">
        <v>3.1280451098708421e-05</v>
      </c>
      <c r="BS49" s="12">
        <v>0</v>
      </c>
      <c r="BT49" s="12">
        <v>0</v>
      </c>
      <c r="BU49" s="12">
        <v>0.00040483575374514273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0.92460935656673271</v>
      </c>
      <c r="CE49" s="12">
        <v>0.0016216613553851967</v>
      </c>
      <c r="CF49" s="12">
        <v>0</v>
      </c>
      <c r="CG49" s="12">
        <v>0</v>
      </c>
      <c r="CH49" s="12">
        <v>0</v>
      </c>
      <c r="CI49" s="12">
        <v>0</v>
      </c>
      <c r="CJ49" s="12">
        <v>0.00018088023258835967</v>
      </c>
      <c r="CK49" s="12">
        <v>0.09491752003867758</v>
      </c>
      <c r="CL49" s="12">
        <v>0.088456552778416533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0.13987427014865875</v>
      </c>
      <c r="CU49" s="12">
        <v>0</v>
      </c>
      <c r="CV49" s="12">
        <v>0.010130172945316844</v>
      </c>
      <c r="CW49" s="12">
        <v>0</v>
      </c>
      <c r="CX49" s="12">
        <v>0</v>
      </c>
      <c r="CY49" s="12">
        <v>0.030774864676059069</v>
      </c>
      <c r="CZ49" s="12">
        <v>0.02087902546451182</v>
      </c>
      <c r="DA49" s="12">
        <v>0.00053396001310113475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0.012063732604085558</v>
      </c>
      <c r="DH49" s="12">
        <v>0</v>
      </c>
      <c r="DI49" s="12">
        <v>0</v>
      </c>
      <c r="DJ49" s="12">
        <v>0</v>
      </c>
      <c r="DK49" s="12">
        <v>0.026548647512994874</v>
      </c>
      <c r="DL49" s="12">
        <v>6.3982966428887558e-06</v>
      </c>
      <c r="DM49" s="12">
        <v>0</v>
      </c>
      <c r="DN49" s="12">
        <v>0.00062106562004933627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3.0266769061934109e-05</v>
      </c>
      <c r="DU49" s="12">
        <v>0.00046283163519747315</v>
      </c>
      <c r="DV49" s="12">
        <v>0.23641259096220033</v>
      </c>
      <c r="DW49" s="12">
        <v>0</v>
      </c>
      <c r="DX49" s="12">
        <v>0.085232222530754312</v>
      </c>
      <c r="DY49" s="12">
        <v>0.0024118093374138781</v>
      </c>
      <c r="DZ49" s="12">
        <v>0.00011249731256526756</v>
      </c>
      <c r="EA49" s="12">
        <v>0</v>
      </c>
      <c r="EB49" s="12">
        <v>0</v>
      </c>
      <c r="EC49" s="12">
        <v>0.033926584250861314</v>
      </c>
      <c r="ED49" s="12">
        <v>0.10567551263913821</v>
      </c>
      <c r="EE49" s="12">
        <v>0.070332950342324146</v>
      </c>
      <c r="EF49" s="12">
        <v>21.384089486680082</v>
      </c>
      <c r="EG49" s="12">
        <v>0.0020941136728206936</v>
      </c>
      <c r="EH49" s="12">
        <v>0.04959688567950938</v>
      </c>
      <c r="EI49" s="12">
        <v>0.17332712342207157</v>
      </c>
      <c r="EJ49" s="12">
        <v>0.1580440263197824</v>
      </c>
      <c r="EK49" s="12">
        <v>0</v>
      </c>
      <c r="EL49" s="12">
        <v>0</v>
      </c>
      <c r="EM49" s="12">
        <v>0</v>
      </c>
      <c r="EN49" s="12">
        <v>0.0032276577845034436</v>
      </c>
      <c r="EO49" s="12">
        <v>0.09809273058149709</v>
      </c>
      <c r="EP49" s="12">
        <v>0.0043449750136706679</v>
      </c>
      <c r="EQ49" s="12">
        <v>0.040125668052718604</v>
      </c>
      <c r="ER49" s="12">
        <v>0.54939280636824706</v>
      </c>
      <c r="ES49" s="3">
        <v>0</v>
      </c>
      <c r="ET49" s="12">
        <v>0.068063681273159732</v>
      </c>
      <c r="EU49" s="12">
        <v>0.00090363957744448126</v>
      </c>
      <c r="EV49" s="12">
        <v>0.0061756148068235666</v>
      </c>
      <c r="EW49" s="12">
        <v>0.0032139917249840487</v>
      </c>
      <c r="EX49" s="12">
        <v>0.00083392041646895615</v>
      </c>
      <c r="EY49" s="12">
        <v>0.28556198787083281</v>
      </c>
      <c r="EZ49" s="12">
        <v>0.14549403520428453</v>
      </c>
      <c r="FA49" s="12">
        <v>0</v>
      </c>
      <c r="FB49" s="12">
        <v>0.1114302242780225</v>
      </c>
      <c r="FC49" s="12">
        <v>0</v>
      </c>
      <c r="FD49" s="12">
        <v>0.42129390712423703</v>
      </c>
      <c r="FE49" s="12">
        <v>0.2753339612614909</v>
      </c>
      <c r="FF49" s="12">
        <v>0.37050042437598041</v>
      </c>
      <c r="FG49" s="3">
        <v>0</v>
      </c>
      <c r="FH49" s="12">
        <v>0.037287224755382514</v>
      </c>
      <c r="FI49" s="12">
        <v>0.024345014788929878</v>
      </c>
      <c r="FJ49" s="12">
        <v>0.44216581959764945</v>
      </c>
      <c r="FK49" s="12">
        <v>0.18062311409424917</v>
      </c>
      <c r="FL49" s="12">
        <v>0.0282948266557537</v>
      </c>
      <c r="FM49" s="12">
        <v>0</v>
      </c>
      <c r="FN49" s="12">
        <v>0.0054112028438996745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0.00010662763855742895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0.017564307145414168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0.0010249247014789311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0.0049983634020362043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9.2679855111916265e-05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7.5590945808420894e-05</v>
      </c>
      <c r="JD49" s="12">
        <v>9.0119267417757977e-05</v>
      </c>
      <c r="JE49" s="12">
        <v>8.1092037769007826e-05</v>
      </c>
      <c r="JF49" s="12">
        <v>0</v>
      </c>
      <c r="JG49" s="12">
        <v>0</v>
      </c>
      <c r="JH49" s="12">
        <v>0</v>
      </c>
      <c r="JI49" s="12">
        <v>4.641067881856814e-05</v>
      </c>
      <c r="JJ49" s="12">
        <v>0.0052042979414172793</v>
      </c>
      <c r="JK49" s="12">
        <v>0.15845841050709306</v>
      </c>
      <c r="JL49" s="12">
        <v>0.084104685277499466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0.00015375879273755948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0.00082722471205778632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5"/>
    </row>
    <row r="50">
      <c r="A50" s="63" t="s">
        <v>830</v>
      </c>
      <c r="B50" s="63" t="s">
        <v>842</v>
      </c>
      <c r="C50" s="11">
        <v>0.0036924957307792657</v>
      </c>
      <c r="D50" s="11">
        <v>0.037881599225641722</v>
      </c>
      <c r="E50" s="11">
        <v>0.0017991642210650523</v>
      </c>
      <c r="F50" s="11">
        <v>0.0087738546881131023</v>
      </c>
      <c r="G50" s="11">
        <v>0.0024398388832679802</v>
      </c>
      <c r="H50" s="11">
        <v>0.00063188115152357249</v>
      </c>
      <c r="I50" s="11">
        <v>0.0080396130675314467</v>
      </c>
      <c r="J50" s="11">
        <v>0.010024463350954327</v>
      </c>
      <c r="K50" s="11">
        <v>0.019303210872032142</v>
      </c>
      <c r="L50" s="11">
        <v>0.0068375423468160692</v>
      </c>
      <c r="M50" s="11">
        <v>0.0038595990251136898</v>
      </c>
      <c r="N50" s="11">
        <v>0.00050906496742090005</v>
      </c>
      <c r="O50" s="11">
        <v>0.00046362099510091192</v>
      </c>
      <c r="P50" s="11">
        <v>0.0078355549622095323</v>
      </c>
      <c r="Q50" s="11">
        <v>0.006285854802115633</v>
      </c>
      <c r="R50" s="11">
        <v>0.0078147406377578697</v>
      </c>
      <c r="S50" s="11">
        <v>0</v>
      </c>
      <c r="T50" s="11">
        <v>0</v>
      </c>
      <c r="U50" s="11">
        <v>0</v>
      </c>
      <c r="V50" s="11">
        <v>0</v>
      </c>
      <c r="W50" s="11">
        <v>7.1750516465947289e-05</v>
      </c>
      <c r="X50" s="11">
        <v>2.0847303565028057e-05</v>
      </c>
      <c r="Y50" s="11">
        <v>0.030726341298091899</v>
      </c>
      <c r="Z50" s="11">
        <v>0.0002487545041219863</v>
      </c>
      <c r="AA50" s="11">
        <v>0</v>
      </c>
      <c r="AB50" s="11">
        <v>0</v>
      </c>
      <c r="AC50" s="11">
        <v>0.075013044653655908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0.023593168664444195</v>
      </c>
      <c r="BF50" s="11">
        <v>0.11720744095786943</v>
      </c>
      <c r="BG50" s="11">
        <v>0</v>
      </c>
      <c r="BH50" s="11">
        <v>0.0017443469174323323</v>
      </c>
      <c r="BI50" s="11">
        <v>0</v>
      </c>
      <c r="BJ50" s="11">
        <v>0.00092470183834419343</v>
      </c>
      <c r="BK50" s="11">
        <v>0</v>
      </c>
      <c r="BL50" s="11">
        <v>0.00061861432540873042</v>
      </c>
      <c r="BM50" s="11">
        <v>0.25699714715609928</v>
      </c>
      <c r="BN50" s="11">
        <v>0</v>
      </c>
      <c r="BO50" s="11">
        <v>0.014048175451633818</v>
      </c>
      <c r="BP50" s="11">
        <v>0</v>
      </c>
      <c r="BQ50" s="11">
        <v>0</v>
      </c>
      <c r="BR50" s="11">
        <v>3.522053864109566e-05</v>
      </c>
      <c r="BS50" s="11">
        <v>0</v>
      </c>
      <c r="BT50" s="11">
        <v>0</v>
      </c>
      <c r="BU50" s="11">
        <v>0.00045582889016158163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1.0410732079315133</v>
      </c>
      <c r="CE50" s="11">
        <v>0.0018259259193507667</v>
      </c>
      <c r="CF50" s="11">
        <v>0</v>
      </c>
      <c r="CG50" s="11">
        <v>0</v>
      </c>
      <c r="CH50" s="11">
        <v>0</v>
      </c>
      <c r="CI50" s="11">
        <v>0</v>
      </c>
      <c r="CJ50" s="11">
        <v>0.00020366391779918225</v>
      </c>
      <c r="CK50" s="11">
        <v>0.10687333669485509</v>
      </c>
      <c r="CL50" s="11">
        <v>0.099598545601504329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0.157492841811009</v>
      </c>
      <c r="CU50" s="11">
        <v>0</v>
      </c>
      <c r="CV50" s="11">
        <v>0.011406170151946615</v>
      </c>
      <c r="CW50" s="11">
        <v>0</v>
      </c>
      <c r="CX50" s="11">
        <v>0</v>
      </c>
      <c r="CY50" s="11">
        <v>0.034651268521584178</v>
      </c>
      <c r="CZ50" s="11">
        <v>0.023508948794911163</v>
      </c>
      <c r="DA50" s="11">
        <v>0.00060121764915995672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0.013583281104139346</v>
      </c>
      <c r="DH50" s="11">
        <v>0</v>
      </c>
      <c r="DI50" s="11">
        <v>0</v>
      </c>
      <c r="DJ50" s="11">
        <v>0</v>
      </c>
      <c r="DK50" s="11">
        <v>0.029892716784985011</v>
      </c>
      <c r="DL50" s="11">
        <v>7.2042264811635293e-06</v>
      </c>
      <c r="DM50" s="11">
        <v>0</v>
      </c>
      <c r="DN50" s="11">
        <v>0.00069929508371146458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3.4079173152684638e-05</v>
      </c>
      <c r="DU50" s="11">
        <v>0.00052112993640514261</v>
      </c>
      <c r="DV50" s="11">
        <v>0.26619113544591833</v>
      </c>
      <c r="DW50" s="11">
        <v>0</v>
      </c>
      <c r="DX50" s="11">
        <v>0.095968078517731051</v>
      </c>
      <c r="DY50" s="11">
        <v>0.0027156009897455801</v>
      </c>
      <c r="DZ50" s="11">
        <v>0.00012666748096826596</v>
      </c>
      <c r="EA50" s="11">
        <v>0</v>
      </c>
      <c r="EB50" s="11">
        <v>0</v>
      </c>
      <c r="EC50" s="11">
        <v>0.038199978887682555</v>
      </c>
      <c r="ED50" s="11">
        <v>0.11898640670428312</v>
      </c>
      <c r="EE50" s="11">
        <v>0.079192093088976331</v>
      </c>
      <c r="EF50" s="11">
        <v>7.1165645573040761</v>
      </c>
      <c r="EG50" s="11">
        <v>0.0023578883597197668</v>
      </c>
      <c r="EH50" s="11">
        <v>0.055844112447128065</v>
      </c>
      <c r="EI50" s="11">
        <v>0.19515941853821575</v>
      </c>
      <c r="EJ50" s="11">
        <v>0.17795126158586866</v>
      </c>
      <c r="EK50" s="11">
        <v>0</v>
      </c>
      <c r="EL50" s="11">
        <v>0</v>
      </c>
      <c r="EM50" s="11">
        <v>0</v>
      </c>
      <c r="EN50" s="11">
        <v>0.0036342137573594844</v>
      </c>
      <c r="EO50" s="11">
        <v>0.11044849695274557</v>
      </c>
      <c r="EP50" s="11">
        <v>0.0048922683333649771</v>
      </c>
      <c r="EQ50" s="11">
        <v>0.045179899666117872</v>
      </c>
      <c r="ER50" s="11">
        <v>0.61859435801524598</v>
      </c>
      <c r="ES50" s="11">
        <v>0</v>
      </c>
      <c r="ET50" s="11">
        <v>0.076636986748427172</v>
      </c>
      <c r="EU50" s="11">
        <v>0.0010174620741425571</v>
      </c>
      <c r="EV50" s="11">
        <v>0.0069534956273451217</v>
      </c>
      <c r="EW50" s="11">
        <v>0.0036188263201433297</v>
      </c>
      <c r="EX50" s="11">
        <v>0.00093896108336673559</v>
      </c>
      <c r="EY50" s="11">
        <v>0.32153139340909442</v>
      </c>
      <c r="EZ50" s="11">
        <v>0.16382047281834189</v>
      </c>
      <c r="FA50" s="11">
        <v>0</v>
      </c>
      <c r="FB50" s="11">
        <v>0.12546598217479338</v>
      </c>
      <c r="FC50" s="11">
        <v>0</v>
      </c>
      <c r="FD50" s="11">
        <v>0.47436011355156033</v>
      </c>
      <c r="FE50" s="11">
        <v>0.31001504393958962</v>
      </c>
      <c r="FF50" s="11">
        <v>0.26919047012976416</v>
      </c>
      <c r="FG50" s="11">
        <v>0</v>
      </c>
      <c r="FH50" s="11">
        <v>0.041983925876644207</v>
      </c>
      <c r="FI50" s="11">
        <v>0.027411514347596928</v>
      </c>
      <c r="FJ50" s="11">
        <v>0.49786105340257614</v>
      </c>
      <c r="FK50" s="11">
        <v>0.20337441264375519</v>
      </c>
      <c r="FL50" s="11">
        <v>0.031858844759857854</v>
      </c>
      <c r="FM50" s="11">
        <v>0</v>
      </c>
      <c r="FN50" s="11">
        <v>0.0060927982866028586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0.00012005846246174412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0.019776708352670636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0.0011540242798526214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0.0056279575632757874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0.000104353815356428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8.5112385987054569e-05</v>
      </c>
      <c r="JD50" s="11">
        <v>0.00010147069587898095</v>
      </c>
      <c r="JE50" s="11">
        <v>9.1306395829005745e-05</v>
      </c>
      <c r="JF50" s="11">
        <v>0</v>
      </c>
      <c r="JG50" s="11">
        <v>0</v>
      </c>
      <c r="JH50" s="11">
        <v>0</v>
      </c>
      <c r="JI50" s="11">
        <v>5.2256570774209596e-05</v>
      </c>
      <c r="JJ50" s="11">
        <v>0.005859831629890731</v>
      </c>
      <c r="JK50" s="11">
        <v>0.17841784163087435</v>
      </c>
      <c r="JL50" s="11">
        <v>0.094698516602775881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0.00017312625971832731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0.00093142198761652435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</row>
    <row r="51">
      <c r="A51" s="63" t="s">
        <v>831</v>
      </c>
      <c r="B51" s="63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13.652790791058759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0.030237028062985748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0.68367258394053099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0.083528286211600286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</row>
    <row r="52">
      <c r="A52" s="63" t="s">
        <v>832</v>
      </c>
      <c r="B52" s="63" t="s">
        <v>844</v>
      </c>
      <c r="C52" s="11">
        <v>0.00050375112288939504</v>
      </c>
      <c r="D52" s="11">
        <v>0.0051680217224613538</v>
      </c>
      <c r="E52" s="11">
        <v>0.00024545214475648735</v>
      </c>
      <c r="F52" s="11">
        <v>0.0011969788114751846</v>
      </c>
      <c r="G52" s="11">
        <v>0.0003328566007186876</v>
      </c>
      <c r="H52" s="11">
        <v>8.6204795569382349e-05</v>
      </c>
      <c r="I52" s="11">
        <v>0.0010968094225827349</v>
      </c>
      <c r="J52" s="11">
        <v>0.0013675939087250105</v>
      </c>
      <c r="K52" s="11">
        <v>0.0026334530521189827</v>
      </c>
      <c r="L52" s="11">
        <v>0.0009328161455410736</v>
      </c>
      <c r="M52" s="11">
        <v>0.00052654829810555115</v>
      </c>
      <c r="N52" s="11">
        <v>6.9449518065607102e-05</v>
      </c>
      <c r="O52" s="11">
        <v>6.3249794693166704e-05</v>
      </c>
      <c r="P52" s="11">
        <v>0.0010689706633300862</v>
      </c>
      <c r="Q52" s="11">
        <v>0.00085755181474974523</v>
      </c>
      <c r="R52" s="11">
        <v>0.0010661310556286316</v>
      </c>
      <c r="S52" s="11">
        <v>0</v>
      </c>
      <c r="T52" s="11">
        <v>0</v>
      </c>
      <c r="U52" s="11">
        <v>0</v>
      </c>
      <c r="V52" s="11">
        <v>0</v>
      </c>
      <c r="W52" s="11">
        <v>9.7886107047677062e-06</v>
      </c>
      <c r="X52" s="11">
        <v>2.8441068983667202e-06</v>
      </c>
      <c r="Y52" s="11">
        <v>0.0041918610229320467</v>
      </c>
      <c r="Z52" s="11">
        <v>3.3936494423190488e-05</v>
      </c>
      <c r="AA52" s="11">
        <v>0</v>
      </c>
      <c r="AB52" s="11">
        <v>0</v>
      </c>
      <c r="AC52" s="11">
        <v>0.010233703226965336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0.0032187133239350877</v>
      </c>
      <c r="BF52" s="11">
        <v>0.015990101085657498</v>
      </c>
      <c r="BG52" s="11">
        <v>0</v>
      </c>
      <c r="BH52" s="11">
        <v>0.00023797365858558425</v>
      </c>
      <c r="BI52" s="11">
        <v>0</v>
      </c>
      <c r="BJ52" s="11">
        <v>0.00012615304752308234</v>
      </c>
      <c r="BK52" s="11">
        <v>0</v>
      </c>
      <c r="BL52" s="11">
        <v>8.4394860219472076e-05</v>
      </c>
      <c r="BM52" s="11">
        <v>0.035061002340531958</v>
      </c>
      <c r="BN52" s="11">
        <v>0</v>
      </c>
      <c r="BO52" s="11">
        <v>0.0019165314395134816</v>
      </c>
      <c r="BP52" s="11">
        <v>0</v>
      </c>
      <c r="BQ52" s="11">
        <v>0</v>
      </c>
      <c r="BR52" s="11">
        <v>4.8049848077893129e-06</v>
      </c>
      <c r="BS52" s="11">
        <v>0</v>
      </c>
      <c r="BT52" s="11">
        <v>0</v>
      </c>
      <c r="BU52" s="11">
        <v>6.218675172736447e-05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0.14202908703022007</v>
      </c>
      <c r="CE52" s="11">
        <v>0.00024910312678728057</v>
      </c>
      <c r="CF52" s="11">
        <v>0</v>
      </c>
      <c r="CG52" s="11">
        <v>0</v>
      </c>
      <c r="CH52" s="11">
        <v>0</v>
      </c>
      <c r="CI52" s="11">
        <v>0</v>
      </c>
      <c r="CJ52" s="11">
        <v>2.7784981964417769e-05</v>
      </c>
      <c r="CK52" s="11">
        <v>0.014580264214850628</v>
      </c>
      <c r="CL52" s="11">
        <v>0.013587796125716825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0.021486063002866165</v>
      </c>
      <c r="CU52" s="11">
        <v>0</v>
      </c>
      <c r="CV52" s="11">
        <v>0.0015560941544265506</v>
      </c>
      <c r="CW52" s="11">
        <v>0</v>
      </c>
      <c r="CX52" s="11">
        <v>0</v>
      </c>
      <c r="CY52" s="11">
        <v>0.004727321762835494</v>
      </c>
      <c r="CZ52" s="11">
        <v>0.0032072235736577298</v>
      </c>
      <c r="DA52" s="11">
        <v>8.2021507388807191e-05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0.0018531079268948631</v>
      </c>
      <c r="DH52" s="11">
        <v>0</v>
      </c>
      <c r="DI52" s="11">
        <v>0</v>
      </c>
      <c r="DJ52" s="11">
        <v>0</v>
      </c>
      <c r="DK52" s="11">
        <v>0.0040781332585245579</v>
      </c>
      <c r="DL52" s="11">
        <v>9.8284126618874892e-07</v>
      </c>
      <c r="DM52" s="11">
        <v>0</v>
      </c>
      <c r="DN52" s="11">
        <v>9.5401784953815099e-05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4.6492732814030882e-06</v>
      </c>
      <c r="DU52" s="11">
        <v>7.1095489277645644e-05</v>
      </c>
      <c r="DV52" s="11">
        <v>0.03631529815087562</v>
      </c>
      <c r="DW52" s="11">
        <v>0</v>
      </c>
      <c r="DX52" s="11">
        <v>0.013092507301191138</v>
      </c>
      <c r="DY52" s="11">
        <v>0.00037047762479475854</v>
      </c>
      <c r="DZ52" s="11">
        <v>1.7280693174388257e-05</v>
      </c>
      <c r="EA52" s="11">
        <v>0</v>
      </c>
      <c r="EB52" s="11">
        <v>0</v>
      </c>
      <c r="EC52" s="11">
        <v>0.0052114568741722447</v>
      </c>
      <c r="ED52" s="11">
        <v>0.016232797640420616</v>
      </c>
      <c r="EE52" s="11">
        <v>0.010803832617868532</v>
      </c>
      <c r="EF52" s="11">
        <v>0.013065896619709286</v>
      </c>
      <c r="EG52" s="11">
        <v>0.00032167644743789453</v>
      </c>
      <c r="EH52" s="11">
        <v>0.007618569228803284</v>
      </c>
      <c r="EI52" s="11">
        <v>0.026624750141639255</v>
      </c>
      <c r="EJ52" s="11">
        <v>0.024277116178153976</v>
      </c>
      <c r="EK52" s="11">
        <v>0</v>
      </c>
      <c r="EL52" s="11">
        <v>0</v>
      </c>
      <c r="EM52" s="11">
        <v>0</v>
      </c>
      <c r="EN52" s="11">
        <v>0.00049579996689761037</v>
      </c>
      <c r="EO52" s="11">
        <v>0.015068007769815218</v>
      </c>
      <c r="EP52" s="11">
        <v>0.00066743087767598592</v>
      </c>
      <c r="EQ52" s="11">
        <v>0.0061636970895113065</v>
      </c>
      <c r="ER52" s="11">
        <v>0.08439213615487666</v>
      </c>
      <c r="ES52" s="11">
        <v>0</v>
      </c>
      <c r="ET52" s="11">
        <v>0.010455250579594429</v>
      </c>
      <c r="EU52" s="11">
        <v>0.00013880792280253167</v>
      </c>
      <c r="EV52" s="11">
        <v>0.00094863514697750642</v>
      </c>
      <c r="EW52" s="11">
        <v>0.00049370072580400134</v>
      </c>
      <c r="EX52" s="11">
        <v>0.00012809837426558466</v>
      </c>
      <c r="EY52" s="11">
        <v>0.043865128705197057</v>
      </c>
      <c r="EZ52" s="11">
        <v>0.022349314163484568</v>
      </c>
      <c r="FA52" s="11">
        <v>0</v>
      </c>
      <c r="FB52" s="11">
        <v>0.017116777922891322</v>
      </c>
      <c r="FC52" s="11">
        <v>0</v>
      </c>
      <c r="FD52" s="11">
        <v>0.064714885886979587</v>
      </c>
      <c r="FE52" s="11">
        <v>0.042294003265974031</v>
      </c>
      <c r="FF52" s="11">
        <v>0.21166141453390705</v>
      </c>
      <c r="FG52" s="11">
        <v>0</v>
      </c>
      <c r="FH52" s="11">
        <v>0.0057276842942215848</v>
      </c>
      <c r="FI52" s="11">
        <v>0.0037396336081305494</v>
      </c>
      <c r="FJ52" s="11">
        <v>0.067921016835276418</v>
      </c>
      <c r="FK52" s="11">
        <v>0.027745486035982973</v>
      </c>
      <c r="FL52" s="11">
        <v>0.0043463635415904303</v>
      </c>
      <c r="FM52" s="11">
        <v>0</v>
      </c>
      <c r="FN52" s="11">
        <v>0.00083121395451607905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1.6379053541847764e-05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0.0026980502527517922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0.00015743851021181735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0.00076779775760924798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1.4236536883550886e-05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1.1611512412967881e-05</v>
      </c>
      <c r="JD52" s="11">
        <v>1.3843205440515819e-05</v>
      </c>
      <c r="JE52" s="11">
        <v>1.2456534219509652e-05</v>
      </c>
      <c r="JF52" s="11">
        <v>0</v>
      </c>
      <c r="JG52" s="11">
        <v>0</v>
      </c>
      <c r="JH52" s="11">
        <v>0</v>
      </c>
      <c r="JI52" s="11">
        <v>7.1291365312700685e-06</v>
      </c>
      <c r="JJ52" s="11">
        <v>0.0007994313274066481</v>
      </c>
      <c r="JK52" s="11">
        <v>0.024340769663147931</v>
      </c>
      <c r="JL52" s="11">
        <v>0.012919306494239549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2.3618862171668118e-05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0.0001270698482423635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</row>
    <row r="53">
      <c r="A53" s="63" t="s">
        <v>833</v>
      </c>
      <c r="B53" s="63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0.31748879466135033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0.0084369329019842107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0.2730625889503277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1.3410500684987339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0.087691990652033799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0.21203334192175458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</row>
    <row r="54">
      <c r="A54" s="63" t="s">
        <v>834</v>
      </c>
      <c r="B54" s="63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10.860132579289047</v>
      </c>
      <c r="CL54" s="11">
        <v>0.081105851246461746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</row>
    <row r="55">
      <c r="A55" s="63" t="s">
        <v>835</v>
      </c>
      <c r="B55" s="63" t="s">
        <v>847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0.44818141200315609</v>
      </c>
      <c r="Q55" s="11">
        <v>0.35940234998100162</v>
      </c>
      <c r="R55" s="11">
        <v>0.44708190651778823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1.6226432547879881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9.6152944900596005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0.032838332926138004</v>
      </c>
      <c r="CC55" s="11">
        <v>0</v>
      </c>
      <c r="CD55" s="11">
        <v>22.345636765256582</v>
      </c>
      <c r="CE55" s="11">
        <v>0.10428437775191816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0.88695282318091517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1.5514108635573587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0.0059329169308640767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0.0022180707645082904</v>
      </c>
      <c r="JD55" s="11">
        <v>0.0023186413361828283</v>
      </c>
      <c r="JE55" s="11">
        <v>0.0044045873475195571</v>
      </c>
      <c r="JF55" s="11">
        <v>0</v>
      </c>
      <c r="JG55" s="11">
        <v>0</v>
      </c>
      <c r="JH55" s="11">
        <v>0</v>
      </c>
      <c r="JI55" s="11">
        <v>0.0025208379803742628</v>
      </c>
      <c r="JJ55" s="11">
        <v>0</v>
      </c>
      <c r="JK55" s="11">
        <v>0.036830158371678301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</row>
    <row r="56">
      <c r="A56" s="63" t="s">
        <v>836</v>
      </c>
      <c r="B56" s="63" t="s">
        <v>848</v>
      </c>
      <c r="C56" s="11">
        <v>0.0067754526028623637</v>
      </c>
      <c r="D56" s="11">
        <v>0.069509892167105208</v>
      </c>
      <c r="E56" s="11">
        <v>0.0033013313469747551</v>
      </c>
      <c r="F56" s="11">
        <v>0.016099365014341234</v>
      </c>
      <c r="G56" s="11">
        <v>0.0044769212796663474</v>
      </c>
      <c r="H56" s="11">
        <v>0.0011594545004081926</v>
      </c>
      <c r="I56" s="11">
        <v>0.014752086733737785</v>
      </c>
      <c r="J56" s="11">
        <v>0.01839413807235139</v>
      </c>
      <c r="K56" s="11">
        <v>0.035419943551000317</v>
      </c>
      <c r="L56" s="11">
        <v>0.01254637715752744</v>
      </c>
      <c r="M56" s="11">
        <v>0.0070820746095196629</v>
      </c>
      <c r="N56" s="11">
        <v>0.00093409601798241561</v>
      </c>
      <c r="O56" s="11">
        <v>0.00085070973862309222</v>
      </c>
      <c r="P56" s="11">
        <v>0.014377655421789662</v>
      </c>
      <c r="Q56" s="11">
        <v>0.011534071908384073</v>
      </c>
      <c r="R56" s="11">
        <v>0.014339462698205097</v>
      </c>
      <c r="S56" s="11">
        <v>0</v>
      </c>
      <c r="T56" s="11">
        <v>0</v>
      </c>
      <c r="U56" s="11">
        <v>0</v>
      </c>
      <c r="V56" s="11">
        <v>0</v>
      </c>
      <c r="W56" s="11">
        <v>0.00013165681397912565</v>
      </c>
      <c r="X56" s="11">
        <v>3.8253237783032387e-05</v>
      </c>
      <c r="Y56" s="11">
        <v>0.056380530758436027</v>
      </c>
      <c r="Z56" s="11">
        <v>0.00045644584999191213</v>
      </c>
      <c r="AA56" s="11">
        <v>0</v>
      </c>
      <c r="AB56" s="11">
        <v>0</v>
      </c>
      <c r="AC56" s="11">
        <v>0.13764330840268377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0.043291694206926939</v>
      </c>
      <c r="BF56" s="11">
        <v>0.21506685960209332</v>
      </c>
      <c r="BG56" s="11">
        <v>0</v>
      </c>
      <c r="BH56" s="11">
        <v>0.0032007457079761079</v>
      </c>
      <c r="BI56" s="11">
        <v>0</v>
      </c>
      <c r="BJ56" s="11">
        <v>0.0016967584891854569</v>
      </c>
      <c r="BK56" s="11">
        <v>0</v>
      </c>
      <c r="BL56" s="11">
        <v>0.0011351108699518995</v>
      </c>
      <c r="BM56" s="11">
        <v>0.4715704814801549</v>
      </c>
      <c r="BN56" s="11">
        <v>0</v>
      </c>
      <c r="BO56" s="11">
        <v>0.025777347861456329</v>
      </c>
      <c r="BP56" s="11">
        <v>0</v>
      </c>
      <c r="BQ56" s="11">
        <v>0</v>
      </c>
      <c r="BR56" s="11">
        <v>6.4627045664766256e-05</v>
      </c>
      <c r="BS56" s="11">
        <v>0</v>
      </c>
      <c r="BT56" s="11">
        <v>0</v>
      </c>
      <c r="BU56" s="11">
        <v>0.00083641181073305221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1.9102912205564602</v>
      </c>
      <c r="CE56" s="11">
        <v>0.0033504370552889236</v>
      </c>
      <c r="CF56" s="11">
        <v>0</v>
      </c>
      <c r="CG56" s="11">
        <v>0</v>
      </c>
      <c r="CH56" s="11">
        <v>0</v>
      </c>
      <c r="CI56" s="11">
        <v>0</v>
      </c>
      <c r="CJ56" s="11">
        <v>0.00037370800742141894</v>
      </c>
      <c r="CK56" s="11">
        <v>0.19610455368974095</v>
      </c>
      <c r="CL56" s="11">
        <v>0.1827558578908913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0.28898754738854998</v>
      </c>
      <c r="CU56" s="11">
        <v>0</v>
      </c>
      <c r="CV56" s="11">
        <v>0.020929466377037104</v>
      </c>
      <c r="CW56" s="11">
        <v>0</v>
      </c>
      <c r="CX56" s="11">
        <v>0</v>
      </c>
      <c r="CY56" s="11">
        <v>0.063582477710137406</v>
      </c>
      <c r="CZ56" s="11">
        <v>0.043137157065696465</v>
      </c>
      <c r="DA56" s="11">
        <v>0.0011031892743794567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0.024924301616735905</v>
      </c>
      <c r="DH56" s="11">
        <v>0</v>
      </c>
      <c r="DI56" s="11">
        <v>0</v>
      </c>
      <c r="DJ56" s="11">
        <v>0</v>
      </c>
      <c r="DK56" s="11">
        <v>0.054850892327155308</v>
      </c>
      <c r="DL56" s="11">
        <v>1.3219215030238673e-05</v>
      </c>
      <c r="DM56" s="11">
        <v>0</v>
      </c>
      <c r="DN56" s="11">
        <v>0.0012831540076288131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6.2532725634871543e-05</v>
      </c>
      <c r="DU56" s="11">
        <v>0.00095623433078433388</v>
      </c>
      <c r="DV56" s="11">
        <v>0.48844076012927706</v>
      </c>
      <c r="DW56" s="11">
        <v>0</v>
      </c>
      <c r="DX56" s="11">
        <v>0.17609422320102081</v>
      </c>
      <c r="DY56" s="11">
        <v>0.0049829240534895024</v>
      </c>
      <c r="DZ56" s="11">
        <v>0.00023242532319552207</v>
      </c>
      <c r="EA56" s="11">
        <v>0</v>
      </c>
      <c r="EB56" s="11">
        <v>0</v>
      </c>
      <c r="EC56" s="11">
        <v>0.07009409495761669</v>
      </c>
      <c r="ED56" s="11">
        <v>0.21833112826365728</v>
      </c>
      <c r="EE56" s="11">
        <v>0.14531154871033175</v>
      </c>
      <c r="EF56" s="11">
        <v>0.33350690582905862</v>
      </c>
      <c r="EG56" s="11">
        <v>0.0043265482180396813</v>
      </c>
      <c r="EH56" s="11">
        <v>0.10246975612740415</v>
      </c>
      <c r="EI56" s="11">
        <v>0.35810288940504797</v>
      </c>
      <c r="EJ56" s="11">
        <v>0.32652721259617101</v>
      </c>
      <c r="EK56" s="11">
        <v>0</v>
      </c>
      <c r="EL56" s="11">
        <v>0</v>
      </c>
      <c r="EM56" s="11">
        <v>0</v>
      </c>
      <c r="EN56" s="11">
        <v>0.0066685095547728591</v>
      </c>
      <c r="EO56" s="11">
        <v>0.20266470450401469</v>
      </c>
      <c r="EP56" s="11">
        <v>0.0089769453047420112</v>
      </c>
      <c r="EQ56" s="11">
        <v>0.082901725853927064</v>
      </c>
      <c r="ER56" s="11">
        <v>1.1350742312830913</v>
      </c>
      <c r="ES56" s="11">
        <v>0</v>
      </c>
      <c r="ET56" s="11">
        <v>0.14062312029554508</v>
      </c>
      <c r="EU56" s="11">
        <v>0.0018669665616940509</v>
      </c>
      <c r="EV56" s="11">
        <v>0.012759142726847462</v>
      </c>
      <c r="EW56" s="11">
        <v>0.0066402747620638181</v>
      </c>
      <c r="EX56" s="11">
        <v>0.0017229231338721138</v>
      </c>
      <c r="EY56" s="11">
        <v>0.58998598108490041</v>
      </c>
      <c r="EZ56" s="11">
        <v>0.30059827549886747</v>
      </c>
      <c r="FA56" s="11">
        <v>0</v>
      </c>
      <c r="FB56" s="11">
        <v>0.23022066306288827</v>
      </c>
      <c r="FC56" s="11">
        <v>0</v>
      </c>
      <c r="FD56" s="11">
        <v>0.8704152151798753</v>
      </c>
      <c r="FE56" s="11">
        <v>0.56885434392735068</v>
      </c>
      <c r="FF56" s="11">
        <v>0.34067617649376591</v>
      </c>
      <c r="FG56" s="11">
        <v>0</v>
      </c>
      <c r="FH56" s="11">
        <v>0.077037353757280311</v>
      </c>
      <c r="FI56" s="11">
        <v>0.050298072029355892</v>
      </c>
      <c r="FJ56" s="11">
        <v>0.91353767643446782</v>
      </c>
      <c r="FK56" s="11">
        <v>0.37317678718397101</v>
      </c>
      <c r="FL56" s="11">
        <v>0.058458589634391281</v>
      </c>
      <c r="FM56" s="11">
        <v>0</v>
      </c>
      <c r="FN56" s="11">
        <v>0.011179827688241264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0.00022029827013785245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0.036288775899511613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0.0021175479623489436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0.010326879839844386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0.00019148142108375943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0.000156174841954418</v>
      </c>
      <c r="JD56" s="11">
        <v>0.00018619111317493773</v>
      </c>
      <c r="JE56" s="11">
        <v>0.00016754038525240483</v>
      </c>
      <c r="JF56" s="11">
        <v>0</v>
      </c>
      <c r="JG56" s="11">
        <v>0</v>
      </c>
      <c r="JH56" s="11">
        <v>0</v>
      </c>
      <c r="JI56" s="11">
        <v>9.5886886345582402e-05</v>
      </c>
      <c r="JJ56" s="11">
        <v>0.010752351353619417</v>
      </c>
      <c r="JK56" s="11">
        <v>0.32738335196933971</v>
      </c>
      <c r="JL56" s="11">
        <v>0.17376467234752194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0.00031767369620893618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0.0017090894588597889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</row>
    <row r="57">
      <c r="A57" s="63" t="s">
        <v>837</v>
      </c>
      <c r="B57" s="63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0.06612490293720806</v>
      </c>
      <c r="CW57" s="11">
        <v>0</v>
      </c>
      <c r="CX57" s="11">
        <v>0</v>
      </c>
      <c r="CY57" s="11">
        <v>0.017488091966592564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0.00024230146622158927</v>
      </c>
      <c r="EO57" s="11">
        <v>0.012297766051207205</v>
      </c>
      <c r="EP57" s="11">
        <v>0.010996352516964543</v>
      </c>
      <c r="EQ57" s="11">
        <v>1.7687537737242409</v>
      </c>
      <c r="ER57" s="11">
        <v>14.488689627234445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1.6289593277469374</v>
      </c>
      <c r="EZ57" s="11">
        <v>0.35356751317881785</v>
      </c>
      <c r="FA57" s="11">
        <v>0</v>
      </c>
      <c r="FB57" s="11">
        <v>0.20664577344535021</v>
      </c>
      <c r="FC57" s="11">
        <v>0</v>
      </c>
      <c r="FD57" s="11">
        <v>0.0061630670959114675</v>
      </c>
      <c r="FE57" s="11">
        <v>0.0137032324478182</v>
      </c>
      <c r="FF57" s="11">
        <v>0.0058483798387592772</v>
      </c>
      <c r="FG57" s="11">
        <v>0</v>
      </c>
      <c r="FH57" s="11">
        <v>0.58452935278757345</v>
      </c>
      <c r="FI57" s="11">
        <v>0.098335288974659513</v>
      </c>
      <c r="FJ57" s="11">
        <v>5.9369863877932039</v>
      </c>
      <c r="FK57" s="11">
        <v>9.9007353730145446</v>
      </c>
      <c r="FL57" s="11">
        <v>0.10003735716550931</v>
      </c>
      <c r="FM57" s="11">
        <v>0</v>
      </c>
      <c r="FN57" s="11">
        <v>0.0505842760678991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</row>
    <row r="58">
      <c r="A58" s="63" t="s">
        <v>838</v>
      </c>
      <c r="B58" s="63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0.50453856233354299</v>
      </c>
      <c r="BF58" s="11">
        <v>5.0937781337696029</v>
      </c>
      <c r="BG58" s="11">
        <v>0</v>
      </c>
      <c r="BH58" s="11">
        <v>0.031705870775740115</v>
      </c>
      <c r="BI58" s="11">
        <v>0</v>
      </c>
      <c r="BJ58" s="11">
        <v>0.03333454233986146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0.012850505571015428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</row>
    <row r="59">
      <c r="A59" s="63" t="s">
        <v>839</v>
      </c>
      <c r="B59" s="63" t="s">
        <v>851</v>
      </c>
      <c r="C59" s="11">
        <v>0.021061834448005606</v>
      </c>
      <c r="D59" s="11">
        <v>0.21607498821610918</v>
      </c>
      <c r="E59" s="11">
        <v>0.010262354172268737</v>
      </c>
      <c r="F59" s="11">
        <v>0.050045684107777474</v>
      </c>
      <c r="G59" s="11">
        <v>0.013916734476048329</v>
      </c>
      <c r="H59" s="11">
        <v>0.0036042225027558758</v>
      </c>
      <c r="I59" s="11">
        <v>0.045857601958184148</v>
      </c>
      <c r="J59" s="11">
        <v>0.05717910132379269</v>
      </c>
      <c r="K59" s="11">
        <v>0.11010467210909466</v>
      </c>
      <c r="L59" s="11">
        <v>0.039001043045072292</v>
      </c>
      <c r="M59" s="11">
        <v>0.022014984343793096</v>
      </c>
      <c r="N59" s="11">
        <v>0.0029036843503230333</v>
      </c>
      <c r="O59" s="11">
        <v>0.0026444739161212995</v>
      </c>
      <c r="P59" s="11">
        <v>0.04469366343383091</v>
      </c>
      <c r="Q59" s="11">
        <v>0.035854241374686846</v>
      </c>
      <c r="R59" s="11">
        <v>0.044574939435833093</v>
      </c>
      <c r="S59" s="11">
        <v>0</v>
      </c>
      <c r="T59" s="11">
        <v>0</v>
      </c>
      <c r="U59" s="11">
        <v>0</v>
      </c>
      <c r="V59" s="11">
        <v>0</v>
      </c>
      <c r="W59" s="11">
        <v>0.00040926181356633784</v>
      </c>
      <c r="X59" s="11">
        <v>0.00011891210942071255</v>
      </c>
      <c r="Y59" s="11">
        <v>0.17526170936878885</v>
      </c>
      <c r="Z59" s="11">
        <v>0.0014188848318335944</v>
      </c>
      <c r="AA59" s="11">
        <v>0</v>
      </c>
      <c r="AB59" s="11">
        <v>0</v>
      </c>
      <c r="AC59" s="11">
        <v>0.42787113191942067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0.13457440407372603</v>
      </c>
      <c r="BF59" s="11">
        <v>0.66854612639133992</v>
      </c>
      <c r="BG59" s="11">
        <v>0</v>
      </c>
      <c r="BH59" s="11">
        <v>0.0099496786654632765</v>
      </c>
      <c r="BI59" s="11">
        <v>0</v>
      </c>
      <c r="BJ59" s="11">
        <v>0.0052744589169400717</v>
      </c>
      <c r="BK59" s="11">
        <v>0</v>
      </c>
      <c r="BL59" s="11">
        <v>0.0035285491057761281</v>
      </c>
      <c r="BM59" s="11">
        <v>1.4659005078576413</v>
      </c>
      <c r="BN59" s="11">
        <v>0</v>
      </c>
      <c r="BO59" s="11">
        <v>0.080130179486058661</v>
      </c>
      <c r="BP59" s="11">
        <v>0</v>
      </c>
      <c r="BQ59" s="11">
        <v>0</v>
      </c>
      <c r="BR59" s="11">
        <v>0.00020089641481367115</v>
      </c>
      <c r="BS59" s="11">
        <v>0</v>
      </c>
      <c r="BT59" s="11">
        <v>0</v>
      </c>
      <c r="BU59" s="11">
        <v>0.0026000280897211089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5.938236128733501</v>
      </c>
      <c r="CE59" s="11">
        <v>0.010415001730976202</v>
      </c>
      <c r="CF59" s="11">
        <v>0</v>
      </c>
      <c r="CG59" s="11">
        <v>0</v>
      </c>
      <c r="CH59" s="11">
        <v>0</v>
      </c>
      <c r="CI59" s="11">
        <v>0</v>
      </c>
      <c r="CJ59" s="11">
        <v>0.001161690095932307</v>
      </c>
      <c r="CK59" s="11">
        <v>0.60960084682290472</v>
      </c>
      <c r="CL59" s="11">
        <v>0.56810575601622038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0.89833229414983451</v>
      </c>
      <c r="CU59" s="11">
        <v>0</v>
      </c>
      <c r="CV59" s="11">
        <v>0.065060296596574085</v>
      </c>
      <c r="CW59" s="11">
        <v>0</v>
      </c>
      <c r="CX59" s="11">
        <v>0</v>
      </c>
      <c r="CY59" s="11">
        <v>0.19764932290415205</v>
      </c>
      <c r="CZ59" s="11">
        <v>0.13409401761462969</v>
      </c>
      <c r="DA59" s="11">
        <v>0.0034293192239260284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0.077478442423474223</v>
      </c>
      <c r="DH59" s="11">
        <v>0</v>
      </c>
      <c r="DI59" s="11">
        <v>0</v>
      </c>
      <c r="DJ59" s="11">
        <v>0</v>
      </c>
      <c r="DK59" s="11">
        <v>0.17050675153891179</v>
      </c>
      <c r="DL59" s="11">
        <v>4.1092593339351588e-05</v>
      </c>
      <c r="DM59" s="11">
        <v>0</v>
      </c>
      <c r="DN59" s="11">
        <v>0.0039887486289190083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0.00019438611589546315</v>
      </c>
      <c r="DU59" s="11">
        <v>0.0029725024066983648</v>
      </c>
      <c r="DV59" s="11">
        <v>1.5183426156881099</v>
      </c>
      <c r="DW59" s="11">
        <v>0</v>
      </c>
      <c r="DX59" s="11">
        <v>0.54739773026280147</v>
      </c>
      <c r="DY59" s="11">
        <v>0.015489669492668855</v>
      </c>
      <c r="DZ59" s="11">
        <v>0.00072250578162117308</v>
      </c>
      <c r="EA59" s="11">
        <v>0</v>
      </c>
      <c r="EB59" s="11">
        <v>0</v>
      </c>
      <c r="EC59" s="11">
        <v>0.21789101190914156</v>
      </c>
      <c r="ED59" s="11">
        <v>0.67869326934598595</v>
      </c>
      <c r="EE59" s="11">
        <v>0.45170824175308333</v>
      </c>
      <c r="EF59" s="11">
        <v>22.976004910795929</v>
      </c>
      <c r="EG59" s="11">
        <v>0.013449292267378371</v>
      </c>
      <c r="EH59" s="11">
        <v>0.31853237945626534</v>
      </c>
      <c r="EI59" s="11">
        <v>1.1131808034219373</v>
      </c>
      <c r="EJ59" s="11">
        <v>1.0150262274086177</v>
      </c>
      <c r="EK59" s="11">
        <v>0</v>
      </c>
      <c r="EL59" s="11">
        <v>0</v>
      </c>
      <c r="EM59" s="11">
        <v>0</v>
      </c>
      <c r="EN59" s="11">
        <v>0.02072939661598909</v>
      </c>
      <c r="EO59" s="11">
        <v>0.62999340485597433</v>
      </c>
      <c r="EP59" s="11">
        <v>0.027905284995632974</v>
      </c>
      <c r="EQ59" s="11">
        <v>0.2577041753124677</v>
      </c>
      <c r="ER59" s="11">
        <v>3.5284352126353937</v>
      </c>
      <c r="ES59" s="11">
        <v>0</v>
      </c>
      <c r="ET59" s="11">
        <v>0.43713402673284307</v>
      </c>
      <c r="EU59" s="11">
        <v>0.0058035592523738491</v>
      </c>
      <c r="EV59" s="11">
        <v>0.039662435495129537</v>
      </c>
      <c r="EW59" s="11">
        <v>0.020641627345865297</v>
      </c>
      <c r="EX59" s="11">
        <v>0.0053557930280440941</v>
      </c>
      <c r="EY59" s="11">
        <v>1.8340010311642889</v>
      </c>
      <c r="EZ59" s="11">
        <v>0.93442482517528991</v>
      </c>
      <c r="FA59" s="11">
        <v>0</v>
      </c>
      <c r="FB59" s="11">
        <v>0.71565248495608613</v>
      </c>
      <c r="FC59" s="11">
        <v>0</v>
      </c>
      <c r="FD59" s="11">
        <v>2.705729378934616</v>
      </c>
      <c r="FE59" s="11">
        <v>1.768312276550374</v>
      </c>
      <c r="FF59" s="11">
        <v>1.0654342445479132</v>
      </c>
      <c r="FG59" s="11">
        <v>0</v>
      </c>
      <c r="FH59" s="11">
        <v>0.23947448034140442</v>
      </c>
      <c r="FI59" s="11">
        <v>0.15635408115593827</v>
      </c>
      <c r="FJ59" s="11">
        <v>2.8397777138829068</v>
      </c>
      <c r="FK59" s="11">
        <v>1.1600387711644482</v>
      </c>
      <c r="FL59" s="11">
        <v>0.18172145967389586</v>
      </c>
      <c r="FM59" s="11">
        <v>0</v>
      </c>
      <c r="FN59" s="11">
        <v>0.034753055438317262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0.00068480822858465508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0.11280548106755245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0.0065825041119560836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0.032101624245642654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0.00059522960710126256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0.00048547733398618707</v>
      </c>
      <c r="JD59" s="11">
        <v>0.00057878441946796638</v>
      </c>
      <c r="JE59" s="11">
        <v>0.0005208076957176986</v>
      </c>
      <c r="JF59" s="11">
        <v>0</v>
      </c>
      <c r="JG59" s="11">
        <v>0</v>
      </c>
      <c r="JH59" s="11">
        <v>0</v>
      </c>
      <c r="JI59" s="11">
        <v>0.00029806919837240155</v>
      </c>
      <c r="JJ59" s="11">
        <v>0.033424223798871958</v>
      </c>
      <c r="JK59" s="11">
        <v>1.017687579616215</v>
      </c>
      <c r="JL59" s="11">
        <v>0.54015620452415547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0.00098750462739744405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0.005312790355013218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</row>
    <row r="60">
      <c r="A60" s="63" t="s">
        <v>840</v>
      </c>
      <c r="B60" s="63" t="s">
        <v>852</v>
      </c>
      <c r="C60" s="11">
        <v>0.026159795811646288</v>
      </c>
      <c r="D60" s="11">
        <v>0.26837536804741813</v>
      </c>
      <c r="E60" s="11">
        <v>0.012746329877204388</v>
      </c>
      <c r="F60" s="11">
        <v>0.062159109679906344</v>
      </c>
      <c r="G60" s="11">
        <v>0.017285243275321448</v>
      </c>
      <c r="H60" s="11">
        <v>0.0044766150339180253</v>
      </c>
      <c r="I60" s="11">
        <v>0.056957313314721425</v>
      </c>
      <c r="J60" s="11">
        <v>0.071019151680089793</v>
      </c>
      <c r="K60" s="11">
        <v>0.13675521699653875</v>
      </c>
      <c r="L60" s="11">
        <v>0.048441142437947948</v>
      </c>
      <c r="M60" s="11">
        <v>0.027343653120621272</v>
      </c>
      <c r="N60" s="11">
        <v>0.0036065134731469773</v>
      </c>
      <c r="O60" s="11">
        <v>0.0032845618384161469</v>
      </c>
      <c r="P60" s="11">
        <v>0.055511646546731387</v>
      </c>
      <c r="Q60" s="11">
        <v>0.044532665739954271</v>
      </c>
      <c r="R60" s="11">
        <v>0.055364185718794839</v>
      </c>
      <c r="S60" s="11">
        <v>0</v>
      </c>
      <c r="T60" s="11">
        <v>0</v>
      </c>
      <c r="U60" s="11">
        <v>0</v>
      </c>
      <c r="V60" s="11">
        <v>0</v>
      </c>
      <c r="W60" s="11">
        <v>0.00050832255389858701</v>
      </c>
      <c r="X60" s="11">
        <v>0.00014769447123218375</v>
      </c>
      <c r="Y60" s="11">
        <v>0.21768334292086119</v>
      </c>
      <c r="Z60" s="11">
        <v>0.0017623221553962822</v>
      </c>
      <c r="AA60" s="11">
        <v>0</v>
      </c>
      <c r="AB60" s="11">
        <v>0</v>
      </c>
      <c r="AC60" s="11">
        <v>0.53143620857630991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0.16714778291194912</v>
      </c>
      <c r="BF60" s="11">
        <v>0.83036594937819375</v>
      </c>
      <c r="BG60" s="11">
        <v>0</v>
      </c>
      <c r="BH60" s="11">
        <v>0.012357972090349388</v>
      </c>
      <c r="BI60" s="11">
        <v>0</v>
      </c>
      <c r="BJ60" s="11">
        <v>0.0065511277578736652</v>
      </c>
      <c r="BK60" s="11">
        <v>0</v>
      </c>
      <c r="BL60" s="11">
        <v>0.0043826250911971846</v>
      </c>
      <c r="BM60" s="11">
        <v>1.8207178515438245</v>
      </c>
      <c r="BN60" s="11">
        <v>0</v>
      </c>
      <c r="BO60" s="11">
        <v>0.099525477653935088</v>
      </c>
      <c r="BP60" s="11">
        <v>0</v>
      </c>
      <c r="BQ60" s="11">
        <v>0</v>
      </c>
      <c r="BR60" s="11">
        <v>0.00024952286106849896</v>
      </c>
      <c r="BS60" s="11">
        <v>0</v>
      </c>
      <c r="BT60" s="11">
        <v>0</v>
      </c>
      <c r="BU60" s="11">
        <v>0.0032293580172020374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7.3755704894793288</v>
      </c>
      <c r="CE60" s="11">
        <v>0.012935925374063481</v>
      </c>
      <c r="CF60" s="11">
        <v>0</v>
      </c>
      <c r="CG60" s="11">
        <v>0</v>
      </c>
      <c r="CH60" s="11">
        <v>0</v>
      </c>
      <c r="CI60" s="11">
        <v>0</v>
      </c>
      <c r="CJ60" s="11">
        <v>0.0014428741134122148</v>
      </c>
      <c r="CK60" s="11">
        <v>1.1552739901731721</v>
      </c>
      <c r="CL60" s="11">
        <v>0.70561425280847467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1.1157712517388401</v>
      </c>
      <c r="CU60" s="11">
        <v>0</v>
      </c>
      <c r="CV60" s="11">
        <v>0.080807969439370769</v>
      </c>
      <c r="CW60" s="11">
        <v>0</v>
      </c>
      <c r="CX60" s="11">
        <v>0</v>
      </c>
      <c r="CY60" s="11">
        <v>0.24548981914404722</v>
      </c>
      <c r="CZ60" s="11">
        <v>0.16655112018004589</v>
      </c>
      <c r="DA60" s="11">
        <v>0.0042593768787007576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0.096231894643650229</v>
      </c>
      <c r="DH60" s="11">
        <v>0</v>
      </c>
      <c r="DI60" s="11">
        <v>0</v>
      </c>
      <c r="DJ60" s="11">
        <v>0</v>
      </c>
      <c r="DK60" s="11">
        <v>0.21177746011518031</v>
      </c>
      <c r="DL60" s="11">
        <v>5.103894695318173e-05</v>
      </c>
      <c r="DM60" s="11">
        <v>0</v>
      </c>
      <c r="DN60" s="11">
        <v>0.0049542146926516177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0.0002414367615032624</v>
      </c>
      <c r="DU60" s="11">
        <v>0.0036919887581881384</v>
      </c>
      <c r="DV60" s="11">
        <v>1.8858534329749712</v>
      </c>
      <c r="DW60" s="11">
        <v>0</v>
      </c>
      <c r="DX60" s="11">
        <v>0.67989390415085582</v>
      </c>
      <c r="DY60" s="11">
        <v>0.019238903055591811</v>
      </c>
      <c r="DZ60" s="11">
        <v>0.00089738639654598237</v>
      </c>
      <c r="EA60" s="11">
        <v>0</v>
      </c>
      <c r="EB60" s="11">
        <v>0</v>
      </c>
      <c r="EC60" s="11">
        <v>0.27063095547576466</v>
      </c>
      <c r="ED60" s="11">
        <v>0.84296918146704258</v>
      </c>
      <c r="EE60" s="11">
        <v>0.56104302784591287</v>
      </c>
      <c r="EF60" s="11">
        <v>15.482652963712233</v>
      </c>
      <c r="EG60" s="11">
        <v>0.016704657915449866</v>
      </c>
      <c r="EH60" s="11">
        <v>0.39563230005175454</v>
      </c>
      <c r="EI60" s="11">
        <v>1.3826232748553264</v>
      </c>
      <c r="EJ60" s="11">
        <v>1.260710643131536</v>
      </c>
      <c r="EK60" s="11">
        <v>0</v>
      </c>
      <c r="EL60" s="11">
        <v>0</v>
      </c>
      <c r="EM60" s="11">
        <v>0</v>
      </c>
      <c r="EN60" s="11">
        <v>0.02574689228099291</v>
      </c>
      <c r="EO60" s="11">
        <v>0.78248164348650429</v>
      </c>
      <c r="EP60" s="11">
        <v>0.034659685477713954</v>
      </c>
      <c r="EQ60" s="11">
        <v>0.32008078985832211</v>
      </c>
      <c r="ER60" s="11">
        <v>4.3824836305227457</v>
      </c>
      <c r="ES60" s="11">
        <v>0</v>
      </c>
      <c r="ET60" s="11">
        <v>0.54294116259833869</v>
      </c>
      <c r="EU60" s="11">
        <v>0.0072082954311354685</v>
      </c>
      <c r="EV60" s="11">
        <v>0.049262623182541904</v>
      </c>
      <c r="EW60" s="11">
        <v>0.025637878691001786</v>
      </c>
      <c r="EX60" s="11">
        <v>0.0066521485756118109</v>
      </c>
      <c r="EY60" s="11">
        <v>2.2779161336608831</v>
      </c>
      <c r="EZ60" s="11">
        <v>1.1605998845097538</v>
      </c>
      <c r="FA60" s="11">
        <v>0</v>
      </c>
      <c r="FB60" s="11">
        <v>0.88887427753574644</v>
      </c>
      <c r="FC60" s="11">
        <v>0</v>
      </c>
      <c r="FD60" s="11">
        <v>3.3606440241108495</v>
      </c>
      <c r="FE60" s="11">
        <v>2.1963275896020313</v>
      </c>
      <c r="FF60" s="11">
        <v>1.3988676055663412</v>
      </c>
      <c r="FG60" s="11">
        <v>0</v>
      </c>
      <c r="FH60" s="11">
        <v>0.29743864539892684</v>
      </c>
      <c r="FI60" s="11">
        <v>0.19419917327021943</v>
      </c>
      <c r="FJ60" s="11">
        <v>3.5271384042559042</v>
      </c>
      <c r="FK60" s="11">
        <v>1.4408230898485959</v>
      </c>
      <c r="FL60" s="11">
        <v>0.22570665871479104</v>
      </c>
      <c r="FM60" s="11">
        <v>0</v>
      </c>
      <c r="FN60" s="11">
        <v>0.043164940658019985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0.00085056425042815439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0.14010974962540057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0.0081757818352996749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0.039871737552648251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0.00073930336036279762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0.00060298583960542208</v>
      </c>
      <c r="JD60" s="11">
        <v>0.00071887765852598638</v>
      </c>
      <c r="JE60" s="11">
        <v>0.00064686782201913632</v>
      </c>
      <c r="JF60" s="11">
        <v>0</v>
      </c>
      <c r="JG60" s="11">
        <v>0</v>
      </c>
      <c r="JH60" s="11">
        <v>0</v>
      </c>
      <c r="JI60" s="11">
        <v>0.00037021606006885466</v>
      </c>
      <c r="JJ60" s="11">
        <v>0.041514468832227237</v>
      </c>
      <c r="JK60" s="11">
        <v>1.2640161686072722</v>
      </c>
      <c r="JL60" s="11">
        <v>0.67089958624585977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0.0012265275125747253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0.0065987372192259355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BEC-2AC7-5948-A7A6-8AC613063AEC}">
  <dimension ref="A1:K60"/>
  <sheetViews>
    <sheetView workbookViewId="0">
      <selection activeCell="H18" sqref="H18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9.28515625" style="3" customWidth="true"/>
    <col min="4" max="4" width="10.42578125" style="3" customWidth="true"/>
    <col min="6" max="6" width="10.6640625" style="3"/>
    <col min="7" max="7" width="10.6640625" style="3" hidden="true" customWidth="true" outlineLevel="1"/>
    <col min="8" max="8" width="10.6640625" style="3" collapsed="true"/>
    <col min="9" max="11" width="10.6640625" style="21"/>
    <col min="12" max="16384" width="10.6640625" style="3"/>
    <col min="5" max="5" width="10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W_DirectConsumption_Total</v>
      </c>
      <c r="B1" s="2"/>
      <c r="C1" s="2"/>
      <c r="D1" s="2"/>
    </row>
    <row r="2">
      <c r="B2" s="4"/>
      <c r="C2" s="4"/>
      <c r="D2" s="4"/>
    </row>
    <row r="3" ht="17" thickBot="true">
      <c r="A3" s="6" t="s">
        <v>374</v>
      </c>
      <c r="B3" s="7"/>
      <c r="C3" s="17" t="s">
        <v>799</v>
      </c>
      <c r="D3" s="6" t="s">
        <v>800</v>
      </c>
      <c r="E3" s="18" t="s">
        <v>751</v>
      </c>
      <c r="F3" s="3" t="s">
        <v>798</v>
      </c>
      <c r="G3" s="3" t="s">
        <v>801</v>
      </c>
    </row>
    <row r="4" ht="17" thickTop="true">
      <c r="A4" s="16">
        <v>1</v>
      </c>
      <c r="B4" s="67" t="s">
        <v>752</v>
      </c>
      <c r="C4" s="14">
        <v>260021.28860218631</v>
      </c>
      <c r="D4" s="11">
        <v>17190.18170127007</v>
      </c>
      <c r="E4" s="19">
        <v>277211.47030345642</v>
      </c>
      <c r="F4" s="20">
        <f>E4/MU!NQ4</f>
        <v>2.9912547616132951E-2</v>
      </c>
      <c r="G4" s="11">
        <f>E4-(D4+C4)</f>
        <v>0</v>
      </c>
      <c r="I4" s="22"/>
      <c r="J4" s="22"/>
      <c r="K4" s="22"/>
    </row>
    <row r="5">
      <c r="A5" s="16">
        <v>2</v>
      </c>
      <c r="B5" s="67" t="s">
        <v>753</v>
      </c>
      <c r="C5" s="14">
        <v>57839.302378134991</v>
      </c>
      <c r="D5" s="11">
        <v>493361.80888368981</v>
      </c>
      <c r="E5" s="19">
        <v>551201.11126182473</v>
      </c>
      <c r="F5" s="20">
        <f>E5/MU!NQ5</f>
        <v>8.2184448455315501E-2</v>
      </c>
      <c r="G5" s="11">
        <f t="shared" ref="G5:G49" si="0">E5-(D5+C5)</f>
        <v>0</v>
      </c>
      <c r="I5" s="22"/>
      <c r="J5" s="22"/>
      <c r="K5" s="22"/>
    </row>
    <row r="6">
      <c r="A6" s="16">
        <v>3</v>
      </c>
      <c r="B6" s="67" t="s">
        <v>754</v>
      </c>
      <c r="C6" s="14">
        <v>5264.6396194598092</v>
      </c>
      <c r="D6" s="11">
        <v>477720.71182126791</v>
      </c>
      <c r="E6" s="19">
        <v>482985.35144072777</v>
      </c>
      <c r="F6" s="20">
        <f>E6/MU!NQ6</f>
        <v>2.7537736634867454E-2</v>
      </c>
      <c r="G6" s="11">
        <f t="shared" si="0"/>
        <v>0</v>
      </c>
      <c r="I6" s="22"/>
      <c r="J6" s="22"/>
      <c r="K6" s="22"/>
    </row>
    <row r="7">
      <c r="A7" s="16">
        <v>4</v>
      </c>
      <c r="B7" s="67" t="s">
        <v>755</v>
      </c>
      <c r="C7" s="14">
        <v>9019633.9112974722</v>
      </c>
      <c r="D7" s="11">
        <v>2362002.8376158904</v>
      </c>
      <c r="E7" s="19">
        <v>11381636.748913366</v>
      </c>
      <c r="F7" s="20">
        <f>E7/MU!NQ7</f>
        <v>1.8870969910343316</v>
      </c>
      <c r="G7" s="11">
        <f t="shared" si="0"/>
        <v>0</v>
      </c>
      <c r="I7" s="22"/>
      <c r="J7" s="22"/>
      <c r="K7" s="22"/>
    </row>
    <row r="8">
      <c r="A8" s="16">
        <v>5</v>
      </c>
      <c r="B8" s="67" t="s">
        <v>756</v>
      </c>
      <c r="C8" s="14">
        <v>0</v>
      </c>
      <c r="D8" s="11">
        <v>437006.08875311929</v>
      </c>
      <c r="E8" s="19">
        <v>437006.08875311929</v>
      </c>
      <c r="F8" s="20">
        <f>E8/MU!NQ8</f>
        <v>5.6448341655864209E-2</v>
      </c>
      <c r="G8" s="11">
        <f t="shared" si="0"/>
        <v>0</v>
      </c>
      <c r="I8" s="22"/>
      <c r="J8" s="22"/>
      <c r="K8" s="22"/>
    </row>
    <row r="9">
      <c r="A9" s="16">
        <v>6</v>
      </c>
      <c r="B9" s="67" t="s">
        <v>757</v>
      </c>
      <c r="C9" s="14">
        <v>106789.17968146509</v>
      </c>
      <c r="D9" s="11">
        <v>29276.307488902636</v>
      </c>
      <c r="E9" s="19">
        <v>136065.48717036768</v>
      </c>
      <c r="F9" s="20">
        <f>E9/MU!NQ9</f>
        <v>2.3382187540090998E-2</v>
      </c>
      <c r="G9" s="11">
        <f t="shared" si="0"/>
        <v>0</v>
      </c>
      <c r="I9" s="22"/>
      <c r="J9" s="22"/>
      <c r="K9" s="22"/>
    </row>
    <row r="10">
      <c r="A10" s="16">
        <v>7</v>
      </c>
      <c r="B10" s="67" t="s">
        <v>758</v>
      </c>
      <c r="C10" s="14">
        <v>5110514.432848596</v>
      </c>
      <c r="D10" s="11">
        <v>690263.36601882731</v>
      </c>
      <c r="E10" s="19">
        <v>5800777.798867424</v>
      </c>
      <c r="F10" s="20">
        <f>E10/MU!NQ10</f>
        <v>0.18044314436121742</v>
      </c>
      <c r="G10" s="11">
        <f t="shared" si="0"/>
        <v>0</v>
      </c>
      <c r="I10" s="22"/>
      <c r="J10" s="22"/>
      <c r="K10" s="22"/>
    </row>
    <row r="11">
      <c r="A11" s="16">
        <v>8</v>
      </c>
      <c r="B11" s="67" t="s">
        <v>759</v>
      </c>
      <c r="C11" s="14">
        <v>0</v>
      </c>
      <c r="D11" s="11">
        <v>1203.6128190838108</v>
      </c>
      <c r="E11" s="19">
        <v>1203.6128190838108</v>
      </c>
      <c r="F11" s="20">
        <f>E11/MU!NQ11</f>
        <v>8.8595494290980736E-2</v>
      </c>
      <c r="G11" s="11">
        <f t="shared" si="0"/>
        <v>0</v>
      </c>
      <c r="I11" s="22"/>
      <c r="J11" s="22"/>
      <c r="K11" s="22"/>
    </row>
    <row r="12">
      <c r="A12" s="16">
        <v>9</v>
      </c>
      <c r="B12" s="67" t="s">
        <v>760</v>
      </c>
      <c r="C12" s="14">
        <v>0</v>
      </c>
      <c r="D12" s="11">
        <v>898642.10842475353</v>
      </c>
      <c r="E12" s="19">
        <v>898642.10842475353</v>
      </c>
      <c r="F12" s="20">
        <f>E12/MU!NQ12</f>
        <v>0.77310527198271162</v>
      </c>
      <c r="G12" s="11">
        <f t="shared" si="0"/>
        <v>0</v>
      </c>
      <c r="I12" s="22"/>
      <c r="J12" s="22"/>
      <c r="K12" s="22"/>
    </row>
    <row r="13">
      <c r="A13" s="16">
        <v>10</v>
      </c>
      <c r="B13" s="67" t="s">
        <v>761</v>
      </c>
      <c r="C13" s="14">
        <v>0</v>
      </c>
      <c r="D13" s="11">
        <v>222424.16857911012</v>
      </c>
      <c r="E13" s="19">
        <v>222424.16857911012</v>
      </c>
      <c r="F13" s="20">
        <f>E13/MU!NQ13</f>
        <v>1.1595674160436091</v>
      </c>
      <c r="G13" s="11">
        <f t="shared" si="0"/>
        <v>0</v>
      </c>
      <c r="I13" s="22"/>
      <c r="J13" s="22"/>
      <c r="K13" s="22"/>
    </row>
    <row r="14">
      <c r="A14" s="16">
        <v>11</v>
      </c>
      <c r="B14" s="67" t="s">
        <v>762</v>
      </c>
      <c r="C14" s="14">
        <v>1037398.6089396746</v>
      </c>
      <c r="D14" s="11">
        <v>554750.79678907315</v>
      </c>
      <c r="E14" s="19">
        <v>1592149.4057287478</v>
      </c>
      <c r="F14" s="20">
        <f>E14/MU!NQ14</f>
        <v>0.37974899573886611</v>
      </c>
      <c r="G14" s="11">
        <f t="shared" si="0"/>
        <v>0</v>
      </c>
      <c r="I14" s="22"/>
      <c r="J14" s="22"/>
      <c r="K14" s="22"/>
    </row>
    <row r="15">
      <c r="A15" s="16">
        <v>12</v>
      </c>
      <c r="B15" s="67" t="s">
        <v>763</v>
      </c>
      <c r="C15" s="14">
        <v>0</v>
      </c>
      <c r="D15" s="11">
        <v>25900.350050204284</v>
      </c>
      <c r="E15" s="19">
        <v>25900.350050204284</v>
      </c>
      <c r="F15" s="20">
        <f>E15/MU!NQ15</f>
        <v>1.0491342500256779E-2</v>
      </c>
      <c r="G15" s="11">
        <f t="shared" si="0"/>
        <v>0</v>
      </c>
      <c r="I15" s="22"/>
      <c r="J15" s="22"/>
      <c r="K15" s="22"/>
    </row>
    <row r="16">
      <c r="A16" s="16">
        <v>13</v>
      </c>
      <c r="B16" s="67" t="s">
        <v>764</v>
      </c>
      <c r="C16" s="14">
        <v>0</v>
      </c>
      <c r="D16" s="11">
        <v>85832.001200003826</v>
      </c>
      <c r="E16" s="19">
        <v>85832.001200003826</v>
      </c>
      <c r="F16" s="20">
        <f>E16/MU!NQ16</f>
        <v>1.8339395965236545</v>
      </c>
      <c r="G16" s="11">
        <f t="shared" si="0"/>
        <v>0</v>
      </c>
      <c r="I16" s="22"/>
      <c r="J16" s="22"/>
      <c r="K16" s="22"/>
    </row>
    <row r="17">
      <c r="A17" s="16">
        <v>14</v>
      </c>
      <c r="B17" s="67" t="s">
        <v>765</v>
      </c>
      <c r="C17" s="14">
        <v>73360.247445784757</v>
      </c>
      <c r="D17" s="11">
        <v>135586.50002249994</v>
      </c>
      <c r="E17" s="19">
        <v>208946.74746828474</v>
      </c>
      <c r="F17" s="20">
        <f>E17/MU!NQ17</f>
        <v>1.0333226459574414E-2</v>
      </c>
      <c r="G17" s="11">
        <f t="shared" si="0"/>
        <v>0</v>
      </c>
      <c r="I17" s="22"/>
      <c r="J17" s="22"/>
      <c r="K17" s="22"/>
    </row>
    <row r="18">
      <c r="A18" s="16">
        <v>15</v>
      </c>
      <c r="B18" s="67" t="s">
        <v>766</v>
      </c>
      <c r="C18" s="14">
        <v>0</v>
      </c>
      <c r="D18" s="11">
        <v>17844.924470210331</v>
      </c>
      <c r="E18" s="19">
        <v>17844.924470210331</v>
      </c>
      <c r="F18" s="20">
        <f>E18/MU!NQ18</f>
        <v>9.810712635668292E-4</v>
      </c>
      <c r="G18" s="11">
        <f t="shared" si="0"/>
        <v>0</v>
      </c>
      <c r="I18" s="22"/>
      <c r="J18" s="22"/>
      <c r="K18" s="22"/>
    </row>
    <row r="19">
      <c r="A19" s="16">
        <v>16</v>
      </c>
      <c r="B19" s="67" t="s">
        <v>767</v>
      </c>
      <c r="C19" s="14">
        <v>0</v>
      </c>
      <c r="D19" s="11">
        <v>87128.656347126293</v>
      </c>
      <c r="E19" s="19">
        <v>87128.656347126293</v>
      </c>
      <c r="F19" s="20">
        <f>E19/MU!NQ19</f>
        <v>5.3295606376287455E-2</v>
      </c>
      <c r="G19" s="11">
        <f t="shared" si="0"/>
        <v>0</v>
      </c>
      <c r="I19" s="22"/>
      <c r="J19" s="22"/>
      <c r="K19" s="22"/>
    </row>
    <row r="20">
      <c r="A20" s="16">
        <v>17</v>
      </c>
      <c r="B20" s="67" t="s">
        <v>768</v>
      </c>
      <c r="C20" s="14">
        <v>-536.59041121955079</v>
      </c>
      <c r="D20" s="11">
        <v>-22768.664162481262</v>
      </c>
      <c r="E20" s="19">
        <v>-23305.254573700862</v>
      </c>
      <c r="F20" s="20">
        <f>E20/MU!NQ20</f>
        <v>-1.2735688318062747E-4</v>
      </c>
      <c r="G20" s="11">
        <f t="shared" si="0"/>
        <v>-5.0931703299283981E-11</v>
      </c>
      <c r="I20" s="22"/>
      <c r="J20" s="22"/>
      <c r="K20" s="22"/>
    </row>
    <row r="21">
      <c r="A21" s="16">
        <v>18</v>
      </c>
      <c r="B21" s="67" t="s">
        <v>769</v>
      </c>
      <c r="C21" s="14">
        <v>-497.3690801418868</v>
      </c>
      <c r="D21" s="11">
        <v>-161727.99711422311</v>
      </c>
      <c r="E21" s="19">
        <v>-162225.36619436505</v>
      </c>
      <c r="F21" s="20">
        <f>E21/MU!NQ21</f>
        <v>-9.5896997604730911E-4</v>
      </c>
      <c r="G21" s="11">
        <f t="shared" si="0"/>
        <v>0</v>
      </c>
      <c r="I21" s="22"/>
      <c r="J21" s="22"/>
      <c r="K21" s="22"/>
    </row>
    <row r="22">
      <c r="A22" s="16">
        <v>19</v>
      </c>
      <c r="B22" s="67" t="s">
        <v>770</v>
      </c>
      <c r="C22" s="14">
        <v>0</v>
      </c>
      <c r="D22" s="11">
        <v>913175.02582554007</v>
      </c>
      <c r="E22" s="19">
        <v>913175.02582554007</v>
      </c>
      <c r="F22" s="20">
        <f>E22/MU!NQ22</f>
        <v>3.9440927325241425E-2</v>
      </c>
      <c r="G22" s="11">
        <f t="shared" si="0"/>
        <v>0</v>
      </c>
      <c r="I22" s="22"/>
      <c r="J22" s="22"/>
      <c r="K22" s="22"/>
    </row>
    <row r="23">
      <c r="A23" s="16">
        <v>20</v>
      </c>
      <c r="B23" s="67" t="s">
        <v>771</v>
      </c>
      <c r="C23" s="14">
        <v>108890.70954663685</v>
      </c>
      <c r="D23" s="11">
        <v>4438597.4752568938</v>
      </c>
      <c r="E23" s="19">
        <v>4547488.1848035306</v>
      </c>
      <c r="F23" s="20">
        <f>E23/MU!NQ23</f>
        <v>4.8863438124860159E-2</v>
      </c>
      <c r="G23" s="11">
        <f t="shared" si="0"/>
        <v>0</v>
      </c>
      <c r="I23" s="22"/>
      <c r="J23" s="22"/>
      <c r="K23" s="22"/>
    </row>
    <row r="24">
      <c r="A24" s="16">
        <v>21</v>
      </c>
      <c r="B24" s="67" t="s">
        <v>772</v>
      </c>
      <c r="C24" s="14">
        <v>0</v>
      </c>
      <c r="D24" s="11">
        <v>2436997.7770300969</v>
      </c>
      <c r="E24" s="19">
        <v>2436997.7770300969</v>
      </c>
      <c r="F24" s="20">
        <f>E24/MU!NQ24</f>
        <v>0.60484812797064536</v>
      </c>
      <c r="G24" s="11">
        <f t="shared" si="0"/>
        <v>0</v>
      </c>
      <c r="I24" s="22"/>
      <c r="J24" s="22"/>
      <c r="K24" s="22"/>
    </row>
    <row r="25">
      <c r="A25" s="16">
        <v>22</v>
      </c>
      <c r="B25" s="67" t="s">
        <v>773</v>
      </c>
      <c r="C25" s="14">
        <v>11.937882592456313</v>
      </c>
      <c r="D25" s="11">
        <v>1017599.8307650702</v>
      </c>
      <c r="E25" s="19">
        <v>1017611.7686476626</v>
      </c>
      <c r="F25" s="20">
        <f>E25/MU!NQ25</f>
        <v>8.2176599467298321E-3</v>
      </c>
      <c r="G25" s="11">
        <f t="shared" si="0"/>
        <v>0</v>
      </c>
      <c r="I25" s="22"/>
      <c r="J25" s="22"/>
      <c r="K25" s="22"/>
    </row>
    <row r="26">
      <c r="A26" s="16">
        <v>23</v>
      </c>
      <c r="B26" s="67" t="s">
        <v>774</v>
      </c>
      <c r="C26" s="14">
        <v>0</v>
      </c>
      <c r="D26" s="11">
        <v>26780.645444281698</v>
      </c>
      <c r="E26" s="19">
        <v>26780.645444281698</v>
      </c>
      <c r="F26" s="20">
        <f>E26/MU!NQ26</f>
        <v>8.2176599467298373E-3</v>
      </c>
      <c r="G26" s="11">
        <f t="shared" si="0"/>
        <v>0</v>
      </c>
      <c r="I26" s="22"/>
      <c r="J26" s="22"/>
      <c r="K26" s="22"/>
    </row>
    <row r="27">
      <c r="A27" s="16">
        <v>24</v>
      </c>
      <c r="B27" s="67" t="s">
        <v>775</v>
      </c>
      <c r="C27" s="14">
        <v>0</v>
      </c>
      <c r="D27" s="11">
        <v>31279.049868597263</v>
      </c>
      <c r="E27" s="19">
        <v>31279.049868597263</v>
      </c>
      <c r="F27" s="20">
        <f>E27/MU!NQ27</f>
        <v>8.2176599467298356E-3</v>
      </c>
      <c r="G27" s="11">
        <f t="shared" si="0"/>
        <v>0</v>
      </c>
      <c r="I27" s="22"/>
      <c r="J27" s="22"/>
      <c r="K27" s="22"/>
    </row>
    <row r="28">
      <c r="A28" s="16">
        <v>25</v>
      </c>
      <c r="B28" s="67" t="s">
        <v>776</v>
      </c>
      <c r="C28" s="14">
        <v>0</v>
      </c>
      <c r="D28" s="11">
        <v>9542.8107750309409</v>
      </c>
      <c r="E28" s="19">
        <v>9542.8107750309409</v>
      </c>
      <c r="F28" s="20">
        <f>E28/MU!NQ28</f>
        <v>8.2176599467298373E-3</v>
      </c>
      <c r="G28" s="11">
        <f t="shared" si="0"/>
        <v>0</v>
      </c>
      <c r="I28" s="22"/>
      <c r="J28" s="22"/>
      <c r="K28" s="22"/>
    </row>
    <row r="29">
      <c r="A29" s="16">
        <v>26</v>
      </c>
      <c r="B29" s="67" t="s">
        <v>777</v>
      </c>
      <c r="C29" s="14">
        <v>0</v>
      </c>
      <c r="D29" s="11">
        <v>1045.3101546230914</v>
      </c>
      <c r="E29" s="19">
        <v>1045.3101546230914</v>
      </c>
      <c r="F29" s="20">
        <f>E29/MU!NQ29</f>
        <v>8.2176599467298425E-3</v>
      </c>
      <c r="G29" s="11">
        <f t="shared" si="0"/>
        <v>0</v>
      </c>
      <c r="I29" s="22"/>
      <c r="J29" s="22"/>
      <c r="K29" s="22"/>
    </row>
    <row r="30">
      <c r="A30" s="16">
        <v>27</v>
      </c>
      <c r="B30" s="67" t="s">
        <v>778</v>
      </c>
      <c r="C30" s="14">
        <v>0</v>
      </c>
      <c r="D30" s="11">
        <v>7250.2578798580707</v>
      </c>
      <c r="E30" s="19">
        <v>7250.2578798580707</v>
      </c>
      <c r="F30" s="20">
        <f>E30/MU!NQ30</f>
        <v>8.2176599467298356E-3</v>
      </c>
      <c r="G30" s="11">
        <f t="shared" si="0"/>
        <v>0</v>
      </c>
      <c r="I30" s="22"/>
      <c r="J30" s="22"/>
      <c r="K30" s="22"/>
    </row>
    <row r="31">
      <c r="A31" s="16">
        <v>28</v>
      </c>
      <c r="B31" s="67" t="s">
        <v>779</v>
      </c>
      <c r="C31" s="14">
        <v>0</v>
      </c>
      <c r="D31" s="11">
        <v>12703.153567348229</v>
      </c>
      <c r="E31" s="19">
        <v>12703.153567348229</v>
      </c>
      <c r="F31" s="20">
        <f>E31/MU!NQ31</f>
        <v>8.2176599467298408E-3</v>
      </c>
      <c r="G31" s="11">
        <f t="shared" si="0"/>
        <v>0</v>
      </c>
      <c r="I31" s="22"/>
      <c r="J31" s="22"/>
      <c r="K31" s="22"/>
    </row>
    <row r="32">
      <c r="A32" s="16">
        <v>29</v>
      </c>
      <c r="B32" s="67" t="s">
        <v>780</v>
      </c>
      <c r="C32" s="14">
        <v>-6313.9301241505891</v>
      </c>
      <c r="D32" s="11">
        <v>-45.759877004667942</v>
      </c>
      <c r="E32" s="19">
        <v>-6359.6900011561811</v>
      </c>
      <c r="F32" s="20">
        <f>E32/MU!NQ32</f>
        <v>-3.0645349622650603E-5</v>
      </c>
      <c r="G32" s="11">
        <f t="shared" si="0"/>
        <v>-9.2404661700129509E-10</v>
      </c>
      <c r="I32" s="22"/>
      <c r="J32" s="22"/>
      <c r="K32" s="22"/>
    </row>
    <row r="33">
      <c r="A33" s="16">
        <v>30</v>
      </c>
      <c r="B33" s="67" t="s">
        <v>781</v>
      </c>
      <c r="C33" s="14">
        <v>2938648.55007187</v>
      </c>
      <c r="D33" s="11">
        <v>71392.264478492914</v>
      </c>
      <c r="E33" s="19">
        <v>3010040.8145503635</v>
      </c>
      <c r="F33" s="20">
        <f>E33/MU!NQ33</f>
        <v>2.0031828903639595E-2</v>
      </c>
      <c r="G33" s="11">
        <f t="shared" si="0"/>
        <v>0</v>
      </c>
      <c r="I33" s="22"/>
      <c r="J33" s="22"/>
      <c r="K33" s="22"/>
    </row>
    <row r="34">
      <c r="A34" s="16">
        <v>31</v>
      </c>
      <c r="B34" s="67" t="s">
        <v>782</v>
      </c>
      <c r="C34" s="14">
        <v>866.61148660457047</v>
      </c>
      <c r="D34" s="11">
        <v>8242.8179719618311</v>
      </c>
      <c r="E34" s="19">
        <v>9109.4294585664011</v>
      </c>
      <c r="F34" s="20">
        <f>E34/MU!NQ34</f>
        <v>8.2176599467298408E-3</v>
      </c>
      <c r="G34" s="11">
        <f t="shared" si="0"/>
        <v>0</v>
      </c>
      <c r="I34" s="22"/>
      <c r="J34" s="22"/>
      <c r="K34" s="22"/>
    </row>
    <row r="35">
      <c r="A35" s="16">
        <v>32</v>
      </c>
      <c r="B35" s="67" t="s">
        <v>783</v>
      </c>
      <c r="C35" s="14">
        <v>0</v>
      </c>
      <c r="D35" s="11">
        <v>67110.954783072593</v>
      </c>
      <c r="E35" s="19">
        <v>67110.954783072593</v>
      </c>
      <c r="F35" s="20">
        <f>E35/MU!NQ35</f>
        <v>9.8758072528564306E-2</v>
      </c>
      <c r="G35" s="11">
        <f t="shared" si="0"/>
        <v>0</v>
      </c>
      <c r="I35" s="22"/>
      <c r="J35" s="22"/>
      <c r="K35" s="22"/>
    </row>
    <row r="36">
      <c r="A36" s="16">
        <v>33</v>
      </c>
      <c r="B36" s="67" t="s">
        <v>784</v>
      </c>
      <c r="C36" s="14">
        <v>1097917.4787546163</v>
      </c>
      <c r="D36" s="11">
        <v>1440.4590274503664</v>
      </c>
      <c r="E36" s="19">
        <v>1099357.9377820669</v>
      </c>
      <c r="F36" s="20">
        <f>E36/MU!NQ36</f>
        <v>8.2323982334754509E-3</v>
      </c>
      <c r="G36" s="11">
        <f t="shared" si="0"/>
        <v>0</v>
      </c>
      <c r="I36" s="22"/>
      <c r="J36" s="22"/>
      <c r="K36" s="22"/>
    </row>
    <row r="37">
      <c r="A37" s="16">
        <v>34</v>
      </c>
      <c r="B37" s="67" t="s">
        <v>785</v>
      </c>
      <c r="C37" s="14">
        <v>751784.16143205413</v>
      </c>
      <c r="D37" s="11">
        <v>363525.13650949608</v>
      </c>
      <c r="E37" s="19">
        <v>1115309.2979415499</v>
      </c>
      <c r="F37" s="20">
        <f>E37/MU!NQ37</f>
        <v>7.9193814579237423E-2</v>
      </c>
      <c r="G37" s="11">
        <f t="shared" si="0"/>
        <v>0</v>
      </c>
      <c r="I37" s="22"/>
      <c r="J37" s="22"/>
      <c r="K37" s="22"/>
    </row>
    <row r="38">
      <c r="A38" s="16">
        <v>35</v>
      </c>
      <c r="B38" s="67" t="s">
        <v>786</v>
      </c>
      <c r="C38" s="14">
        <v>0</v>
      </c>
      <c r="D38" s="11">
        <v>1608060.5994775316</v>
      </c>
      <c r="E38" s="19">
        <v>1608060.5994775316</v>
      </c>
      <c r="F38" s="20">
        <f>E38/MU!NQ38</f>
        <v>0.32156030142688596</v>
      </c>
      <c r="G38" s="11">
        <f t="shared" si="0"/>
        <v>0</v>
      </c>
      <c r="I38" s="22"/>
      <c r="J38" s="22"/>
      <c r="K38" s="22"/>
    </row>
    <row r="39">
      <c r="A39" s="16">
        <v>36</v>
      </c>
      <c r="B39" s="67" t="s">
        <v>787</v>
      </c>
      <c r="C39" s="14">
        <v>0</v>
      </c>
      <c r="D39" s="11">
        <v>98912.774036512274</v>
      </c>
      <c r="E39" s="19">
        <v>98912.774036512274</v>
      </c>
      <c r="F39" s="20">
        <f>E39/MU!NQ39</f>
        <v>0.53690395559503745</v>
      </c>
      <c r="G39" s="11">
        <f t="shared" si="0"/>
        <v>0</v>
      </c>
      <c r="I39" s="22"/>
      <c r="J39" s="22"/>
      <c r="K39" s="22"/>
    </row>
    <row r="40">
      <c r="A40" s="16">
        <v>37</v>
      </c>
      <c r="B40" s="67" t="s">
        <v>788</v>
      </c>
      <c r="C40" s="14">
        <v>0</v>
      </c>
      <c r="D40" s="11">
        <v>67061.20958920366</v>
      </c>
      <c r="E40" s="19">
        <v>67061.20958920366</v>
      </c>
      <c r="F40" s="20">
        <f>E40/MU!NQ40</f>
        <v>0.36817350230654733</v>
      </c>
      <c r="G40" s="11">
        <f t="shared" si="0"/>
        <v>0</v>
      </c>
      <c r="I40" s="22"/>
      <c r="J40" s="22"/>
      <c r="K40" s="22"/>
    </row>
    <row r="41">
      <c r="A41" s="16">
        <v>38</v>
      </c>
      <c r="B41" s="67" t="s">
        <v>789</v>
      </c>
      <c r="C41" s="14">
        <v>0</v>
      </c>
      <c r="D41" s="11">
        <v>77764.528959219097</v>
      </c>
      <c r="E41" s="19">
        <v>77764.528959219097</v>
      </c>
      <c r="F41" s="20">
        <f>E41/MU!NQ41</f>
        <v>2.9584037677434713E-2</v>
      </c>
      <c r="G41" s="11">
        <f t="shared" si="0"/>
        <v>0</v>
      </c>
      <c r="I41" s="22"/>
      <c r="J41" s="22"/>
      <c r="K41" s="22"/>
    </row>
    <row r="42">
      <c r="A42" s="16">
        <v>39</v>
      </c>
      <c r="B42" s="67" t="s">
        <v>790</v>
      </c>
      <c r="C42" s="14">
        <v>0</v>
      </c>
      <c r="D42" s="11">
        <v>6676.1981127084046</v>
      </c>
      <c r="E42" s="19">
        <v>6676.1981127084046</v>
      </c>
      <c r="F42" s="20">
        <f>E42/MU!NQ42</f>
        <v>0.17298731188607325</v>
      </c>
      <c r="G42" s="11">
        <f t="shared" si="0"/>
        <v>0</v>
      </c>
      <c r="I42" s="22"/>
      <c r="J42" s="22"/>
      <c r="K42" s="22"/>
    </row>
    <row r="43">
      <c r="A43" s="16">
        <v>40</v>
      </c>
      <c r="B43" s="67" t="s">
        <v>791</v>
      </c>
      <c r="C43" s="14">
        <v>0</v>
      </c>
      <c r="D43" s="11">
        <v>31846.055811784452</v>
      </c>
      <c r="E43" s="19">
        <v>31846.055811784452</v>
      </c>
      <c r="F43" s="20">
        <f>E43/MU!NQ43</f>
        <v>0.38988798806074471</v>
      </c>
      <c r="G43" s="11">
        <f t="shared" si="0"/>
        <v>0</v>
      </c>
      <c r="I43" s="22"/>
      <c r="J43" s="22"/>
      <c r="K43" s="22"/>
    </row>
    <row r="44">
      <c r="A44" s="16">
        <v>41</v>
      </c>
      <c r="B44" s="67" t="s">
        <v>792</v>
      </c>
      <c r="C44" s="14">
        <v>0</v>
      </c>
      <c r="D44" s="11">
        <v>72939.66216233751</v>
      </c>
      <c r="E44" s="19">
        <v>72939.66216233751</v>
      </c>
      <c r="F44" s="20">
        <f>E44/MU!NQ44</f>
        <v>7.2571743729308649E-2</v>
      </c>
      <c r="G44" s="11">
        <f t="shared" si="0"/>
        <v>0</v>
      </c>
      <c r="I44" s="22"/>
      <c r="J44" s="22"/>
      <c r="K44" s="22"/>
    </row>
    <row r="45">
      <c r="A45" s="16">
        <v>42</v>
      </c>
      <c r="B45" s="67" t="s">
        <v>793</v>
      </c>
      <c r="C45" s="14">
        <v>0</v>
      </c>
      <c r="D45" s="11">
        <v>623.47430228828159</v>
      </c>
      <c r="E45" s="19">
        <v>623.47430228828159</v>
      </c>
      <c r="F45" s="20">
        <f>E45/MU!NQ45</f>
        <v>0.73880872421005983</v>
      </c>
      <c r="G45" s="11">
        <f t="shared" si="0"/>
        <v>0</v>
      </c>
      <c r="I45" s="22"/>
      <c r="J45" s="22"/>
      <c r="K45" s="22"/>
    </row>
    <row r="46">
      <c r="A46" s="16">
        <v>43</v>
      </c>
      <c r="B46" s="67" t="s">
        <v>794</v>
      </c>
      <c r="C46" s="14">
        <v>0</v>
      </c>
      <c r="D46" s="11">
        <v>86890.075396551256</v>
      </c>
      <c r="E46" s="19">
        <v>86890.075396551256</v>
      </c>
      <c r="F46" s="20">
        <f>E46/MU!NQ46</f>
        <v>0.16070290588592304</v>
      </c>
      <c r="G46" s="11">
        <f t="shared" si="0"/>
        <v>0</v>
      </c>
      <c r="I46" s="22"/>
      <c r="J46" s="22"/>
      <c r="K46" s="22"/>
    </row>
    <row r="47">
      <c r="A47" s="16">
        <v>44</v>
      </c>
      <c r="B47" s="67" t="s">
        <v>795</v>
      </c>
      <c r="C47" s="14">
        <v>0</v>
      </c>
      <c r="D47" s="11">
        <v>26076.648765432896</v>
      </c>
      <c r="E47" s="19">
        <v>26076.648765432896</v>
      </c>
      <c r="F47" s="20">
        <f>E47/MU!NQ47</f>
        <v>0.7401755281208684</v>
      </c>
      <c r="G47" s="11">
        <f t="shared" si="0"/>
        <v>0</v>
      </c>
      <c r="I47" s="22"/>
      <c r="J47" s="22"/>
      <c r="K47" s="22"/>
    </row>
    <row r="48">
      <c r="A48" s="16">
        <v>45</v>
      </c>
      <c r="B48" s="67" t="s">
        <v>796</v>
      </c>
      <c r="C48" s="14">
        <v>0</v>
      </c>
      <c r="D48" s="11">
        <v>10360747.889651891</v>
      </c>
      <c r="E48" s="19">
        <v>10360747.889651891</v>
      </c>
      <c r="F48" s="20">
        <f>E48/MU!NQ48</f>
        <v>0.5189590916403779</v>
      </c>
      <c r="G48" s="11">
        <f t="shared" si="0"/>
        <v>0</v>
      </c>
      <c r="I48" s="22"/>
      <c r="J48" s="22"/>
      <c r="K48" s="22"/>
    </row>
    <row r="49">
      <c r="A49" s="67" t="s">
        <v>829</v>
      </c>
      <c r="B49" s="67" t="s">
        <v>841</v>
      </c>
      <c r="C49" s="14">
        <v>0</v>
      </c>
      <c r="D49" s="11">
        <v>0</v>
      </c>
      <c r="E49" s="19">
        <v>0</v>
      </c>
      <c r="F49" s="20">
        <f>E49/MU!NQ49</f>
        <v>0</v>
      </c>
      <c r="G49" s="11">
        <f t="shared" si="0"/>
        <v>0</v>
      </c>
      <c r="I49" s="22"/>
      <c r="J49" s="22"/>
      <c r="K49" s="22"/>
    </row>
    <row r="50">
      <c r="A50" s="67" t="s">
        <v>830</v>
      </c>
      <c r="B50" s="67" t="s">
        <v>842</v>
      </c>
      <c r="C50" s="3">
        <v>0</v>
      </c>
      <c r="D50" s="3">
        <v>0</v>
      </c>
      <c r="E50" s="3">
        <v>0</v>
      </c>
    </row>
    <row r="51">
      <c r="A51" s="67" t="s">
        <v>831</v>
      </c>
      <c r="B51" s="67" t="s">
        <v>843</v>
      </c>
      <c r="C51" s="3">
        <v>0</v>
      </c>
      <c r="D51" s="3">
        <v>0</v>
      </c>
      <c r="E51" s="3">
        <v>0</v>
      </c>
    </row>
    <row r="52">
      <c r="A52" s="67" t="s">
        <v>832</v>
      </c>
      <c r="B52" s="67" t="s">
        <v>844</v>
      </c>
      <c r="C52" s="3">
        <v>0</v>
      </c>
      <c r="D52" s="3">
        <v>0</v>
      </c>
      <c r="E52" s="3">
        <v>0</v>
      </c>
    </row>
    <row r="53">
      <c r="A53" s="67" t="s">
        <v>833</v>
      </c>
      <c r="B53" s="67" t="s">
        <v>845</v>
      </c>
      <c r="C53" s="3">
        <v>0</v>
      </c>
      <c r="D53" s="3">
        <v>0</v>
      </c>
      <c r="E53" s="3">
        <v>0</v>
      </c>
    </row>
    <row r="54">
      <c r="A54" s="67" t="s">
        <v>834</v>
      </c>
      <c r="B54" s="67" t="s">
        <v>846</v>
      </c>
      <c r="C54" s="3">
        <v>0</v>
      </c>
      <c r="D54" s="3">
        <v>0</v>
      </c>
      <c r="E54" s="3">
        <v>0</v>
      </c>
    </row>
    <row r="55">
      <c r="A55" s="67" t="s">
        <v>835</v>
      </c>
      <c r="B55" s="67" t="s">
        <v>847</v>
      </c>
      <c r="C55" s="3">
        <v>0</v>
      </c>
      <c r="D55" s="3">
        <v>0</v>
      </c>
      <c r="E55" s="3">
        <v>0</v>
      </c>
    </row>
    <row r="56">
      <c r="A56" s="67" t="s">
        <v>836</v>
      </c>
      <c r="B56" s="67" t="s">
        <v>848</v>
      </c>
      <c r="C56" s="3">
        <v>0</v>
      </c>
      <c r="D56" s="3">
        <v>0</v>
      </c>
      <c r="E56" s="3">
        <v>0</v>
      </c>
    </row>
    <row r="57">
      <c r="A57" s="67" t="s">
        <v>837</v>
      </c>
      <c r="B57" s="67" t="s">
        <v>849</v>
      </c>
      <c r="C57" s="3">
        <v>0</v>
      </c>
      <c r="D57" s="3">
        <v>0</v>
      </c>
      <c r="E57" s="3">
        <v>0</v>
      </c>
    </row>
    <row r="58">
      <c r="A58" s="67" t="s">
        <v>838</v>
      </c>
      <c r="B58" s="67" t="s">
        <v>850</v>
      </c>
      <c r="C58" s="3">
        <v>0</v>
      </c>
      <c r="D58" s="3">
        <v>0</v>
      </c>
      <c r="E58" s="3">
        <v>0</v>
      </c>
    </row>
    <row r="59">
      <c r="A59" s="67" t="s">
        <v>839</v>
      </c>
      <c r="B59" s="67" t="s">
        <v>851</v>
      </c>
      <c r="C59" s="3">
        <v>0</v>
      </c>
      <c r="D59" s="3">
        <v>0</v>
      </c>
      <c r="E59" s="3">
        <v>0</v>
      </c>
    </row>
    <row r="60">
      <c r="A60" s="67" t="s">
        <v>840</v>
      </c>
      <c r="B60" s="67" t="s">
        <v>852</v>
      </c>
      <c r="C60" s="3">
        <v>0</v>
      </c>
      <c r="D60" s="3">
        <v>0</v>
      </c>
      <c r="E60" s="3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0AD1-C4D8-F640-8DD9-72A6B2615B9E}">
  <sheetPr>
    <tabColor theme="9" tint="0.79995117038484"/>
  </sheetPr>
  <dimension ref="A1:X60"/>
  <sheetViews>
    <sheetView tabSelected="true" workbookViewId="0">
      <selection activeCell="R11" sqref="R11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10.425781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8.140625" style="3" customWidth="true"/>
    <col min="15" max="15" width="7" style="3" customWidth="true"/>
    <col min="16" max="16" width="8.8554687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customWidth="true" outlineLevel="1"/>
    <col min="21" max="21" width="10.6640625" style="3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1" t="s">
        <v>752</v>
      </c>
      <c r="C4" s="14">
        <v>1165.9753343281227</v>
      </c>
      <c r="D4" s="22">
        <v>450634.73305306135</v>
      </c>
      <c r="E4" s="22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-12905.473583238543</v>
      </c>
      <c r="O4" s="23">
        <v>0</v>
      </c>
      <c r="P4" s="22">
        <v>-162937.26414675801</v>
      </c>
      <c r="Q4" s="11">
        <v>189.28975767567019</v>
      </c>
      <c r="R4" s="24">
        <v>1064.2098883877943</v>
      </c>
      <c r="S4" s="19">
        <f>SUM(C4:R4)</f>
        <v>277211.47030345642</v>
      </c>
      <c r="T4" s="11">
        <f>S4-W_DirectConsumption_Total!E4</f>
        <v>0</v>
      </c>
      <c r="V4" s="22"/>
      <c r="W4" s="22"/>
      <c r="X4" s="22"/>
    </row>
    <row r="5">
      <c r="A5" s="16">
        <v>2</v>
      </c>
      <c r="B5" s="71" t="s">
        <v>753</v>
      </c>
      <c r="C5" s="14">
        <v>1840.4307464841941</v>
      </c>
      <c r="D5" s="22">
        <v>66022.637869139158</v>
      </c>
      <c r="E5" s="22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233.17984649484163</v>
      </c>
      <c r="O5" s="23">
        <v>10.55047064213095</v>
      </c>
      <c r="P5" s="22">
        <v>80466.021677482757</v>
      </c>
      <c r="Q5" s="11">
        <v>307835.08879192051</v>
      </c>
      <c r="R5" s="24">
        <v>94793.201859661174</v>
      </c>
      <c r="S5" s="19">
        <f t="shared" ref="S5:S49" si="0">SUM(C5:R5)</f>
        <v>551201.11126182473</v>
      </c>
      <c r="T5" s="11">
        <f>S5-W_DirectConsumption_Total!E5</f>
        <v>0</v>
      </c>
      <c r="V5" s="22"/>
      <c r="W5" s="22"/>
      <c r="X5" s="22"/>
    </row>
    <row r="6">
      <c r="A6" s="16">
        <v>3</v>
      </c>
      <c r="B6" s="71" t="s">
        <v>754</v>
      </c>
      <c r="C6" s="14">
        <v>2939.0638033636656</v>
      </c>
      <c r="D6" s="22">
        <v>332412.5073776372</v>
      </c>
      <c r="E6" s="22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-323.35266147081046</v>
      </c>
      <c r="O6" s="23">
        <v>-39.585325616712034</v>
      </c>
      <c r="P6" s="22">
        <v>14131.045543945593</v>
      </c>
      <c r="Q6" s="11">
        <v>1784.7201233825876</v>
      </c>
      <c r="R6" s="24">
        <v>132080.9525794863</v>
      </c>
      <c r="S6" s="19">
        <f t="shared" si="0"/>
        <v>482985.35144072777</v>
      </c>
      <c r="T6" s="11">
        <f>S6-W_DirectConsumption_Total!E6</f>
        <v>0</v>
      </c>
      <c r="V6" s="22"/>
      <c r="W6" s="22"/>
      <c r="X6" s="22"/>
    </row>
    <row r="7">
      <c r="A7" s="16">
        <v>4</v>
      </c>
      <c r="B7" s="71" t="s">
        <v>755</v>
      </c>
      <c r="C7" s="14">
        <v>132211.9837926249</v>
      </c>
      <c r="D7" s="22">
        <v>11216041.595860308</v>
      </c>
      <c r="E7" s="22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-3199.7537325153539</v>
      </c>
      <c r="O7" s="23">
        <v>-1347.6344618113433</v>
      </c>
      <c r="P7" s="22">
        <v>8323.6991766744868</v>
      </c>
      <c r="Q7" s="11">
        <v>-171.40527074609054</v>
      </c>
      <c r="R7" s="24">
        <v>29778.263548831233</v>
      </c>
      <c r="S7" s="19">
        <f t="shared" si="0"/>
        <v>11381636.748913366</v>
      </c>
      <c r="T7" s="11">
        <f>S7-W_DirectConsumption_Total!E7</f>
        <v>0</v>
      </c>
      <c r="V7" s="22"/>
      <c r="W7" s="22"/>
      <c r="X7" s="22"/>
    </row>
    <row r="8">
      <c r="A8" s="16">
        <v>5</v>
      </c>
      <c r="B8" s="71" t="s">
        <v>756</v>
      </c>
      <c r="C8" s="14">
        <v>12927.002150416409</v>
      </c>
      <c r="D8" s="22">
        <v>399927.09630553261</v>
      </c>
      <c r="E8" s="22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-624.94799612471422</v>
      </c>
      <c r="O8" s="23">
        <v>4918.2672906257558</v>
      </c>
      <c r="P8" s="22">
        <v>-70839.819106529714</v>
      </c>
      <c r="Q8" s="11">
        <v>-7628.1741323612496</v>
      </c>
      <c r="R8" s="24">
        <v>98326.664241560153</v>
      </c>
      <c r="S8" s="19">
        <f t="shared" si="0"/>
        <v>437006.08875311929</v>
      </c>
      <c r="T8" s="11">
        <f>S8-W_DirectConsumption_Total!E8</f>
        <v>0</v>
      </c>
      <c r="V8" s="22"/>
      <c r="W8" s="22"/>
      <c r="X8" s="22"/>
    </row>
    <row r="9">
      <c r="A9" s="16">
        <v>6</v>
      </c>
      <c r="B9" s="71" t="s">
        <v>757</v>
      </c>
      <c r="C9" s="14">
        <v>6575.3777589341571</v>
      </c>
      <c r="D9" s="22">
        <v>103273.15117805536</v>
      </c>
      <c r="E9" s="22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12145.308728142092</v>
      </c>
      <c r="O9" s="23">
        <v>2541.8477124990372</v>
      </c>
      <c r="P9" s="22">
        <v>8825.4655569284241</v>
      </c>
      <c r="Q9" s="11">
        <v>976.74462617223912</v>
      </c>
      <c r="R9" s="24">
        <v>1727.5916096363869</v>
      </c>
      <c r="S9" s="19">
        <f t="shared" si="0"/>
        <v>136065.48717036768</v>
      </c>
      <c r="T9" s="11">
        <f>S9-W_DirectConsumption_Total!E9</f>
        <v>0</v>
      </c>
      <c r="V9" s="22"/>
      <c r="W9" s="22"/>
      <c r="X9" s="22"/>
    </row>
    <row r="10">
      <c r="A10" s="16">
        <v>7</v>
      </c>
      <c r="B10" s="71" t="s">
        <v>758</v>
      </c>
      <c r="C10" s="14">
        <v>52675.820567029717</v>
      </c>
      <c r="D10" s="22">
        <v>5569242.6230363688</v>
      </c>
      <c r="E10" s="22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-14760.193215396353</v>
      </c>
      <c r="O10" s="23">
        <v>3145.7239468605062</v>
      </c>
      <c r="P10" s="22">
        <v>-21019.828812693402</v>
      </c>
      <c r="Q10" s="11">
        <v>653.44390251561481</v>
      </c>
      <c r="R10" s="24">
        <v>210840.20944273935</v>
      </c>
      <c r="S10" s="19">
        <f t="shared" si="0"/>
        <v>5800777.798867424</v>
      </c>
      <c r="T10" s="11">
        <f>S10-W_DirectConsumption_Total!E10</f>
        <v>0</v>
      </c>
      <c r="V10" s="22"/>
      <c r="W10" s="22"/>
      <c r="X10" s="22"/>
    </row>
    <row r="11">
      <c r="A11" s="16">
        <v>8</v>
      </c>
      <c r="B11" s="71" t="s">
        <v>759</v>
      </c>
      <c r="C11" s="14">
        <v>2.6090734596662459</v>
      </c>
      <c r="D11" s="22">
        <v>838.96205308375397</v>
      </c>
      <c r="E11" s="22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-1.6143615893030194</v>
      </c>
      <c r="O11" s="23">
        <v>-26.702675866999765</v>
      </c>
      <c r="P11" s="22">
        <v>63.66067847306627</v>
      </c>
      <c r="Q11" s="11">
        <v>0</v>
      </c>
      <c r="R11" s="24">
        <v>326.69805152362721</v>
      </c>
      <c r="S11" s="19">
        <f t="shared" si="0"/>
        <v>1203.6128190838108</v>
      </c>
      <c r="T11" s="11">
        <f>S11-W_DirectConsumption_Total!E11</f>
        <v>0</v>
      </c>
      <c r="V11" s="22"/>
      <c r="W11" s="22"/>
      <c r="X11" s="22"/>
    </row>
    <row r="12">
      <c r="A12" s="16">
        <v>9</v>
      </c>
      <c r="B12" s="71" t="s">
        <v>760</v>
      </c>
      <c r="C12" s="14">
        <v>1838.29719726691</v>
      </c>
      <c r="D12" s="22">
        <v>877751.02616921207</v>
      </c>
      <c r="E12" s="22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-3.5885805661499823</v>
      </c>
      <c r="O12" s="23">
        <v>-0.084796948505330469</v>
      </c>
      <c r="P12" s="22">
        <v>10661.594867241884</v>
      </c>
      <c r="Q12" s="11">
        <v>480.76544700737668</v>
      </c>
      <c r="R12" s="24">
        <v>7914.0981215397887</v>
      </c>
      <c r="S12" s="19">
        <f t="shared" si="0"/>
        <v>898642.10842475353</v>
      </c>
      <c r="T12" s="11">
        <f>S12-W_DirectConsumption_Total!E12</f>
        <v>0</v>
      </c>
      <c r="V12" s="22"/>
      <c r="W12" s="22"/>
      <c r="X12" s="22"/>
    </row>
    <row r="13">
      <c r="A13" s="16">
        <v>10</v>
      </c>
      <c r="B13" s="71" t="s">
        <v>761</v>
      </c>
      <c r="C13" s="14">
        <v>5302.4792531385874</v>
      </c>
      <c r="D13" s="22">
        <v>212872.64172808928</v>
      </c>
      <c r="E13" s="22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1.4014682101756422</v>
      </c>
      <c r="O13" s="23">
        <v>-29.099022474946604</v>
      </c>
      <c r="P13" s="22">
        <v>2074.1614168175074</v>
      </c>
      <c r="Q13" s="11">
        <v>0</v>
      </c>
      <c r="R13" s="24">
        <v>2202.5837353295028</v>
      </c>
      <c r="S13" s="19">
        <f t="shared" si="0"/>
        <v>222424.16857911012</v>
      </c>
      <c r="T13" s="11">
        <f>S13-W_DirectConsumption_Total!E13</f>
        <v>0</v>
      </c>
      <c r="V13" s="22"/>
      <c r="W13" s="22"/>
      <c r="X13" s="22"/>
    </row>
    <row r="14">
      <c r="A14" s="16">
        <v>11</v>
      </c>
      <c r="B14" s="71" t="s">
        <v>762</v>
      </c>
      <c r="C14" s="14">
        <v>38417.410724657137</v>
      </c>
      <c r="D14" s="22">
        <v>1456372.3349882774</v>
      </c>
      <c r="E14" s="22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-2482.8643229851532</v>
      </c>
      <c r="O14" s="23">
        <v>145.01556330302796</v>
      </c>
      <c r="P14" s="22">
        <v>5399.190870620715</v>
      </c>
      <c r="Q14" s="11">
        <v>-11.739138481188871</v>
      </c>
      <c r="R14" s="24">
        <v>94310.057043355715</v>
      </c>
      <c r="S14" s="19">
        <f t="shared" si="0"/>
        <v>1592149.4057287478</v>
      </c>
      <c r="T14" s="11">
        <f>S14-W_DirectConsumption_Total!E14</f>
        <v>0</v>
      </c>
      <c r="V14" s="22"/>
      <c r="W14" s="22"/>
      <c r="X14" s="22"/>
    </row>
    <row r="15">
      <c r="A15" s="16">
        <v>12</v>
      </c>
      <c r="B15" s="71" t="s">
        <v>763</v>
      </c>
      <c r="C15" s="14">
        <v>3130.2388916165464</v>
      </c>
      <c r="D15" s="22">
        <v>25235.896894551744</v>
      </c>
      <c r="E15" s="22">
        <v>0</v>
      </c>
      <c r="F15" s="23">
        <v>0</v>
      </c>
      <c r="G15" s="23">
        <v>0</v>
      </c>
      <c r="H15" s="23">
        <v>693.57469918209381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-14940.426687569987</v>
      </c>
      <c r="O15" s="23">
        <v>-829.18276666792019</v>
      </c>
      <c r="P15" s="22">
        <v>102.11744600144925</v>
      </c>
      <c r="Q15" s="11">
        <v>-0.5084858498402447</v>
      </c>
      <c r="R15" s="24">
        <v>12508.640058940196</v>
      </c>
      <c r="S15" s="19">
        <f t="shared" si="0"/>
        <v>25900.350050204284</v>
      </c>
      <c r="T15" s="11">
        <f>S15-W_DirectConsumption_Total!E15</f>
        <v>0</v>
      </c>
      <c r="V15" s="22"/>
      <c r="W15" s="22"/>
      <c r="X15" s="22"/>
    </row>
    <row r="16">
      <c r="A16" s="16">
        <v>13</v>
      </c>
      <c r="B16" s="71" t="s">
        <v>764</v>
      </c>
      <c r="C16" s="14">
        <v>1671.6306890153578</v>
      </c>
      <c r="D16" s="22">
        <v>83263.12860524116</v>
      </c>
      <c r="E16" s="22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2">
        <v>211.19694089128797</v>
      </c>
      <c r="Q16" s="11">
        <v>0</v>
      </c>
      <c r="R16" s="24">
        <v>686.04496485601385</v>
      </c>
      <c r="S16" s="19">
        <f t="shared" si="0"/>
        <v>85832.001200003826</v>
      </c>
      <c r="T16" s="11">
        <f>S16-W_DirectConsumption_Total!E16</f>
        <v>0</v>
      </c>
      <c r="V16" s="22"/>
      <c r="W16" s="22"/>
      <c r="X16" s="22"/>
    </row>
    <row r="17">
      <c r="A17" s="16">
        <v>14</v>
      </c>
      <c r="B17" s="71" t="s">
        <v>765</v>
      </c>
      <c r="C17" s="14">
        <v>269.46566157779637</v>
      </c>
      <c r="D17" s="22">
        <v>2392.7239598516858</v>
      </c>
      <c r="E17" s="22">
        <v>0</v>
      </c>
      <c r="F17" s="23">
        <v>0</v>
      </c>
      <c r="G17" s="23">
        <v>0</v>
      </c>
      <c r="H17" s="23">
        <v>59.534765463552894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-20626.073339160335</v>
      </c>
      <c r="O17" s="23">
        <v>3434.8719906495521</v>
      </c>
      <c r="P17" s="22">
        <v>1745.3479897627815</v>
      </c>
      <c r="Q17" s="11">
        <v>151306.4681707558</v>
      </c>
      <c r="R17" s="24">
        <v>70364.408269383901</v>
      </c>
      <c r="S17" s="19">
        <f t="shared" si="0"/>
        <v>208946.74746828474</v>
      </c>
      <c r="T17" s="11">
        <f>S17-W_DirectConsumption_Total!E17</f>
        <v>0</v>
      </c>
      <c r="V17" s="22"/>
      <c r="W17" s="22"/>
      <c r="X17" s="22"/>
    </row>
    <row r="18">
      <c r="A18" s="16">
        <v>15</v>
      </c>
      <c r="B18" s="71" t="s">
        <v>766</v>
      </c>
      <c r="C18" s="14">
        <v>-113113.90413483205</v>
      </c>
      <c r="D18" s="22">
        <v>-317157.07124567888</v>
      </c>
      <c r="E18" s="22">
        <v>0</v>
      </c>
      <c r="F18" s="23">
        <v>0</v>
      </c>
      <c r="G18" s="23">
        <v>0</v>
      </c>
      <c r="H18" s="23">
        <v>3.795482672690413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48829.146137285934</v>
      </c>
      <c r="O18" s="23">
        <v>622.49859796924488</v>
      </c>
      <c r="P18" s="22">
        <v>7210.071972412904</v>
      </c>
      <c r="Q18" s="11">
        <v>103490.98182980795</v>
      </c>
      <c r="R18" s="24">
        <v>287959.40583057248</v>
      </c>
      <c r="S18" s="19">
        <f t="shared" si="0"/>
        <v>17844.924470210331</v>
      </c>
      <c r="T18" s="11">
        <f>S18-W_DirectConsumption_Total!E18</f>
        <v>0</v>
      </c>
      <c r="V18" s="22"/>
      <c r="W18" s="22"/>
      <c r="X18" s="22"/>
    </row>
    <row r="19">
      <c r="A19" s="16">
        <v>16</v>
      </c>
      <c r="B19" s="71" t="s">
        <v>767</v>
      </c>
      <c r="C19" s="14">
        <v>0</v>
      </c>
      <c r="D19" s="22">
        <v>40908.018553382586</v>
      </c>
      <c r="E19" s="22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-12534.876616791171</v>
      </c>
      <c r="O19" s="23">
        <v>1159.1302273674139</v>
      </c>
      <c r="P19" s="22">
        <v>2853.4397353666664</v>
      </c>
      <c r="Q19" s="11">
        <v>-3221.6255076720431</v>
      </c>
      <c r="R19" s="24">
        <v>57964.569955472842</v>
      </c>
      <c r="S19" s="19">
        <f t="shared" si="0"/>
        <v>87128.656347126293</v>
      </c>
      <c r="T19" s="11">
        <f>S19-W_DirectConsumption_Total!E19</f>
        <v>0</v>
      </c>
      <c r="V19" s="22"/>
      <c r="W19" s="22"/>
      <c r="X19" s="22"/>
    </row>
    <row r="20">
      <c r="A20" s="16">
        <v>17</v>
      </c>
      <c r="B20" s="71" t="s">
        <v>768</v>
      </c>
      <c r="C20" s="14">
        <v>336.65628079757596</v>
      </c>
      <c r="D20" s="22">
        <v>43121.536098462784</v>
      </c>
      <c r="E20" s="22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456.41796501788963</v>
      </c>
      <c r="O20" s="23">
        <v>1066.8617265345565</v>
      </c>
      <c r="P20" s="22">
        <v>310465.36689949111</v>
      </c>
      <c r="Q20" s="11">
        <v>-490352.87721708138</v>
      </c>
      <c r="R20" s="24">
        <v>111600.78367307657</v>
      </c>
      <c r="S20" s="19">
        <f t="shared" si="0"/>
        <v>-23305.254573700862</v>
      </c>
      <c r="T20" s="11">
        <f>S20-W_DirectConsumption_Total!E20</f>
        <v>0</v>
      </c>
      <c r="V20" s="22"/>
      <c r="W20" s="22"/>
      <c r="X20" s="22"/>
    </row>
    <row r="21">
      <c r="A21" s="16">
        <v>18</v>
      </c>
      <c r="B21" s="71" t="s">
        <v>769</v>
      </c>
      <c r="C21" s="14">
        <v>0</v>
      </c>
      <c r="D21" s="22">
        <v>128.14009967959325</v>
      </c>
      <c r="E21" s="22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-3085.2193230548223</v>
      </c>
      <c r="O21" s="23">
        <v>0</v>
      </c>
      <c r="P21" s="22">
        <v>289310.77428428788</v>
      </c>
      <c r="Q21" s="11">
        <v>-449860.46225207363</v>
      </c>
      <c r="R21" s="24">
        <v>1281.4009967959328</v>
      </c>
      <c r="S21" s="19">
        <f t="shared" si="0"/>
        <v>-162225.36619436505</v>
      </c>
      <c r="T21" s="11">
        <f>S21-W_DirectConsumption_Total!E21</f>
        <v>0</v>
      </c>
      <c r="V21" s="22"/>
      <c r="W21" s="22"/>
      <c r="X21" s="22"/>
    </row>
    <row r="22">
      <c r="A22" s="16">
        <v>19</v>
      </c>
      <c r="B22" s="71" t="s">
        <v>770</v>
      </c>
      <c r="C22" s="14">
        <v>2211.8256358030344</v>
      </c>
      <c r="D22" s="22">
        <v>628179.72949085734</v>
      </c>
      <c r="E22" s="22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4638.2568276672609</v>
      </c>
      <c r="O22" s="23">
        <v>-432.7153703463315</v>
      </c>
      <c r="P22" s="22">
        <v>49792.210762227522</v>
      </c>
      <c r="Q22" s="11">
        <v>-62028.655791043362</v>
      </c>
      <c r="R22" s="24">
        <v>290814.37427037465</v>
      </c>
      <c r="S22" s="19">
        <f t="shared" si="0"/>
        <v>913175.02582554007</v>
      </c>
      <c r="T22" s="11">
        <f>S22-W_DirectConsumption_Total!E22</f>
        <v>0</v>
      </c>
      <c r="V22" s="22"/>
      <c r="W22" s="22"/>
      <c r="X22" s="22"/>
    </row>
    <row r="23">
      <c r="A23" s="16">
        <v>20</v>
      </c>
      <c r="B23" s="71" t="s">
        <v>771</v>
      </c>
      <c r="C23" s="14">
        <v>13125.54526298396</v>
      </c>
      <c r="D23" s="22">
        <v>3727749.9063477674</v>
      </c>
      <c r="E23" s="22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13642.471629227332</v>
      </c>
      <c r="O23" s="23">
        <v>-6718.1728581991711</v>
      </c>
      <c r="P23" s="22">
        <v>228911.17917251919</v>
      </c>
      <c r="Q23" s="11">
        <v>-254369.21278516651</v>
      </c>
      <c r="R23" s="24">
        <v>825146.46803439804</v>
      </c>
      <c r="S23" s="19">
        <f t="shared" si="0"/>
        <v>4547488.1848035306</v>
      </c>
      <c r="T23" s="11">
        <f>S23-W_DirectConsumption_Total!E23</f>
        <v>0</v>
      </c>
      <c r="V23" s="22"/>
      <c r="W23" s="22"/>
      <c r="X23" s="22"/>
    </row>
    <row r="24">
      <c r="A24" s="16">
        <v>21</v>
      </c>
      <c r="B24" s="71" t="s">
        <v>772</v>
      </c>
      <c r="C24" s="14">
        <v>6909.5256119139494</v>
      </c>
      <c r="D24" s="22">
        <v>1962321.2527779888</v>
      </c>
      <c r="E24" s="22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8001.6551440570029</v>
      </c>
      <c r="O24" s="23">
        <v>-3536.5683100344845</v>
      </c>
      <c r="P24" s="22">
        <v>43608.065269139479</v>
      </c>
      <c r="Q24" s="11">
        <v>-14337.673803818225</v>
      </c>
      <c r="R24" s="24">
        <v>434031.5203408504</v>
      </c>
      <c r="S24" s="19">
        <f t="shared" si="0"/>
        <v>2436997.7770300969</v>
      </c>
      <c r="T24" s="11">
        <f>S24-W_DirectConsumption_Total!E24</f>
        <v>0</v>
      </c>
      <c r="V24" s="22"/>
      <c r="W24" s="22"/>
      <c r="X24" s="22"/>
    </row>
    <row r="25">
      <c r="A25" s="16">
        <v>22</v>
      </c>
      <c r="B25" s="71" t="s">
        <v>773</v>
      </c>
      <c r="C25" s="14">
        <v>-229685.87293086183</v>
      </c>
      <c r="D25" s="22">
        <v>-260313.80215464023</v>
      </c>
      <c r="E25" s="22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-18452.265526190051</v>
      </c>
      <c r="O25" s="23">
        <v>0</v>
      </c>
      <c r="P25" s="22">
        <v>-609160.72483903123</v>
      </c>
      <c r="Q25" s="11">
        <v>16375.795748306771</v>
      </c>
      <c r="R25" s="24">
        <v>2118848.6383500793</v>
      </c>
      <c r="S25" s="19">
        <f t="shared" si="0"/>
        <v>1017611.7686476626</v>
      </c>
      <c r="T25" s="11">
        <f>S25-W_DirectConsumption_Total!E25</f>
        <v>0</v>
      </c>
      <c r="V25" s="22"/>
      <c r="W25" s="22"/>
      <c r="X25" s="22"/>
    </row>
    <row r="26">
      <c r="A26" s="16">
        <v>23</v>
      </c>
      <c r="B26" s="71" t="s">
        <v>774</v>
      </c>
      <c r="C26" s="14">
        <v>-6044.6784481435334</v>
      </c>
      <c r="D26" s="22">
        <v>-6850.7183727059237</v>
      </c>
      <c r="E26" s="22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-485.6111101754924</v>
      </c>
      <c r="O26" s="23">
        <v>0</v>
      </c>
      <c r="P26" s="22">
        <v>-16031.376496535184</v>
      </c>
      <c r="Q26" s="11">
        <v>430.96433562888967</v>
      </c>
      <c r="R26" s="24">
        <v>55762.06553621294</v>
      </c>
      <c r="S26" s="19">
        <f t="shared" si="0"/>
        <v>26780.645444281698</v>
      </c>
      <c r="T26" s="11">
        <f>S26-W_DirectConsumption_Total!E26</f>
        <v>0</v>
      </c>
      <c r="V26" s="22"/>
      <c r="W26" s="22"/>
      <c r="X26" s="22"/>
    </row>
    <row r="27">
      <c r="A27" s="16">
        <v>24</v>
      </c>
      <c r="B27" s="71" t="s">
        <v>775</v>
      </c>
      <c r="C27" s="14">
        <v>-7060.0164963345942</v>
      </c>
      <c r="D27" s="22">
        <v>-8001.4487351102571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-567.18028561060737</v>
      </c>
      <c r="O27" s="23">
        <v>0</v>
      </c>
      <c r="P27" s="22">
        <v>-18724.202369978826</v>
      </c>
      <c r="Q27" s="11">
        <v>503.35437111734211</v>
      </c>
      <c r="R27" s="24">
        <v>65128.543384514203</v>
      </c>
      <c r="S27" s="19">
        <f t="shared" si="0"/>
        <v>31279.049868597263</v>
      </c>
      <c r="T27" s="11">
        <f>S27-W_DirectConsumption_Total!E27</f>
        <v>0</v>
      </c>
      <c r="V27" s="22"/>
      <c r="W27" s="22"/>
      <c r="X27" s="22"/>
    </row>
    <row r="28">
      <c r="A28" s="16">
        <v>25</v>
      </c>
      <c r="B28" s="71" t="s">
        <v>776</v>
      </c>
      <c r="C28" s="14">
        <v>-2153.9145778451784</v>
      </c>
      <c r="D28" s="22">
        <v>-2441.1326918828854</v>
      </c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-173.03895622302542</v>
      </c>
      <c r="O28" s="23">
        <v>0</v>
      </c>
      <c r="P28" s="22">
        <v>-5712.4983297360932</v>
      </c>
      <c r="Q28" s="11">
        <v>153.5665417119944</v>
      </c>
      <c r="R28" s="24">
        <v>19869.828789006129</v>
      </c>
      <c r="S28" s="19">
        <f t="shared" si="0"/>
        <v>9542.8107750309409</v>
      </c>
      <c r="T28" s="11">
        <f>S28-W_DirectConsumption_Total!E28</f>
        <v>0</v>
      </c>
      <c r="V28" s="22"/>
      <c r="W28" s="22"/>
      <c r="X28" s="22"/>
    </row>
    <row r="29">
      <c r="A29" s="16">
        <v>26</v>
      </c>
      <c r="B29" s="71" t="s">
        <v>777</v>
      </c>
      <c r="C29" s="14">
        <v>-235.93769524419534</v>
      </c>
      <c r="D29" s="22">
        <v>-267.39928641195428</v>
      </c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-18.954517945444909</v>
      </c>
      <c r="O29" s="23">
        <v>0</v>
      </c>
      <c r="P29" s="22">
        <v>-625.74147733964946</v>
      </c>
      <c r="Q29" s="11">
        <v>16.821528713732437</v>
      </c>
      <c r="R29" s="24">
        <v>2176.5216028506029</v>
      </c>
      <c r="S29" s="19">
        <f t="shared" si="0"/>
        <v>1045.3101546230914</v>
      </c>
      <c r="T29" s="11">
        <f>S29-W_DirectConsumption_Total!E29</f>
        <v>0</v>
      </c>
      <c r="V29" s="22"/>
      <c r="W29" s="22"/>
      <c r="X29" s="22"/>
    </row>
    <row r="30">
      <c r="A30" s="16">
        <v>27</v>
      </c>
      <c r="B30" s="71" t="s">
        <v>778</v>
      </c>
      <c r="C30" s="14">
        <v>-1636.4608403872014</v>
      </c>
      <c r="D30" s="22">
        <v>-1854.6780348419568</v>
      </c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-131.4682943479342</v>
      </c>
      <c r="O30" s="23">
        <v>0</v>
      </c>
      <c r="P30" s="22">
        <v>-4340.1348937164576</v>
      </c>
      <c r="Q30" s="11">
        <v>116.67390828320502</v>
      </c>
      <c r="R30" s="24">
        <v>15096.326034868416</v>
      </c>
      <c r="S30" s="19">
        <f t="shared" si="0"/>
        <v>7250.2578798580707</v>
      </c>
      <c r="T30" s="11">
        <f>S30-W_DirectConsumption_Total!E30</f>
        <v>0</v>
      </c>
      <c r="V30" s="22"/>
      <c r="W30" s="22"/>
      <c r="X30" s="22"/>
    </row>
    <row r="31">
      <c r="A31" s="16">
        <v>28</v>
      </c>
      <c r="B31" s="71" t="s">
        <v>779</v>
      </c>
      <c r="C31" s="14">
        <v>-2867.2377875195393</v>
      </c>
      <c r="D31" s="22">
        <v>-3249.5754337287403</v>
      </c>
      <c r="E31" s="22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-230.3451766838175</v>
      </c>
      <c r="O31" s="23">
        <v>0</v>
      </c>
      <c r="P31" s="22">
        <v>-7604.3364210606569</v>
      </c>
      <c r="Q31" s="11">
        <v>204.42398033065132</v>
      </c>
      <c r="R31" s="24">
        <v>26450.224406010329</v>
      </c>
      <c r="S31" s="19">
        <f t="shared" si="0"/>
        <v>12703.153567348229</v>
      </c>
      <c r="T31" s="11">
        <f>S31-W_DirectConsumption_Total!E31</f>
        <v>0</v>
      </c>
      <c r="V31" s="22"/>
      <c r="W31" s="22"/>
      <c r="X31" s="22"/>
    </row>
    <row r="32">
      <c r="A32" s="16">
        <v>29</v>
      </c>
      <c r="B32" s="71" t="s">
        <v>780</v>
      </c>
      <c r="C32" s="14">
        <v>-1067.548875383733</v>
      </c>
      <c r="D32" s="22">
        <v>116388.03156207407</v>
      </c>
      <c r="E32" s="22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682259.92232714291</v>
      </c>
      <c r="O32" s="23">
        <v>980.81572063710905</v>
      </c>
      <c r="P32" s="22">
        <v>553565.79191775096</v>
      </c>
      <c r="Q32" s="11">
        <v>-8806475.515391415</v>
      </c>
      <c r="R32" s="24">
        <v>7447988.8127380377</v>
      </c>
      <c r="S32" s="19">
        <f t="shared" si="0"/>
        <v>-6359.6900011561811</v>
      </c>
      <c r="T32" s="11">
        <f>S32-W_DirectConsumption_Total!E32</f>
        <v>0</v>
      </c>
      <c r="V32" s="22"/>
      <c r="W32" s="22"/>
      <c r="X32" s="22"/>
    </row>
    <row r="33">
      <c r="A33" s="16">
        <v>30</v>
      </c>
      <c r="B33" s="71" t="s">
        <v>781</v>
      </c>
      <c r="C33" s="14">
        <v>-4317.89610016609</v>
      </c>
      <c r="D33" s="22">
        <v>9189.9200674670046</v>
      </c>
      <c r="E33" s="22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-346.40465096957183</v>
      </c>
      <c r="O33" s="23">
        <v>0</v>
      </c>
      <c r="P33" s="22">
        <v>477768.31407975161</v>
      </c>
      <c r="Q33" s="11">
        <v>481367.57562235213</v>
      </c>
      <c r="R33" s="24">
        <v>2046379.3055319285</v>
      </c>
      <c r="S33" s="19">
        <f t="shared" si="0"/>
        <v>3010040.8145503635</v>
      </c>
      <c r="T33" s="11">
        <f>S33-W_DirectConsumption_Total!E33</f>
        <v>0</v>
      </c>
      <c r="V33" s="22"/>
      <c r="W33" s="22"/>
      <c r="X33" s="22"/>
    </row>
    <row r="34">
      <c r="A34" s="16">
        <v>31</v>
      </c>
      <c r="B34" s="71" t="s">
        <v>782</v>
      </c>
      <c r="C34" s="14">
        <v>-2056.0957740037402</v>
      </c>
      <c r="D34" s="22">
        <v>-2330.2700409707486</v>
      </c>
      <c r="E34" s="22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-165.18049057642543</v>
      </c>
      <c r="O34" s="23">
        <v>0</v>
      </c>
      <c r="P34" s="22">
        <v>-5453.0684715102288</v>
      </c>
      <c r="Q34" s="11">
        <v>146.59240468035708</v>
      </c>
      <c r="R34" s="24">
        <v>18967.451830947186</v>
      </c>
      <c r="S34" s="19">
        <f t="shared" si="0"/>
        <v>9109.4294585664011</v>
      </c>
      <c r="T34" s="11">
        <f>S34-W_DirectConsumption_Total!E34</f>
        <v>0</v>
      </c>
      <c r="V34" s="22"/>
      <c r="W34" s="22"/>
      <c r="X34" s="22"/>
    </row>
    <row r="35">
      <c r="A35" s="16">
        <v>32</v>
      </c>
      <c r="B35" s="71" t="s">
        <v>783</v>
      </c>
      <c r="C35" s="14">
        <v>0</v>
      </c>
      <c r="D35" s="22">
        <v>580.63803937064824</v>
      </c>
      <c r="E35" s="22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1973.3977218477512</v>
      </c>
      <c r="O35" s="23">
        <v>366.51570591502707</v>
      </c>
      <c r="P35" s="22">
        <v>-476.47041768953528</v>
      </c>
      <c r="Q35" s="11">
        <v>-3750.0343805200669</v>
      </c>
      <c r="R35" s="24">
        <v>68416.90811414877</v>
      </c>
      <c r="S35" s="19">
        <f t="shared" si="0"/>
        <v>67110.954783072593</v>
      </c>
      <c r="T35" s="11">
        <f>S35-W_DirectConsumption_Total!E35</f>
        <v>0</v>
      </c>
      <c r="V35" s="22"/>
      <c r="W35" s="22"/>
      <c r="X35" s="22"/>
    </row>
    <row r="36">
      <c r="A36" s="16">
        <v>33</v>
      </c>
      <c r="B36" s="71" t="s">
        <v>784</v>
      </c>
      <c r="C36" s="14">
        <v>-247649.95024602549</v>
      </c>
      <c r="D36" s="22">
        <v>-279723.16679386568</v>
      </c>
      <c r="E36" s="22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-19892.119848336901</v>
      </c>
      <c r="O36" s="23">
        <v>8.0376894501808476</v>
      </c>
      <c r="P36" s="22">
        <v>-656896.23589841637</v>
      </c>
      <c r="Q36" s="11">
        <v>17657.26485592173</v>
      </c>
      <c r="R36" s="24">
        <v>2285854.1080233394</v>
      </c>
      <c r="S36" s="19">
        <f t="shared" si="0"/>
        <v>1099357.9377820669</v>
      </c>
      <c r="T36" s="11">
        <f>S36-W_DirectConsumption_Total!E36</f>
        <v>0</v>
      </c>
      <c r="V36" s="22"/>
      <c r="W36" s="22"/>
      <c r="X36" s="22"/>
    </row>
    <row r="37">
      <c r="A37" s="16">
        <v>34</v>
      </c>
      <c r="B37" s="71" t="s">
        <v>785</v>
      </c>
      <c r="C37" s="14">
        <v>-13017.008323480317</v>
      </c>
      <c r="D37" s="22">
        <v>861726.15492436732</v>
      </c>
      <c r="E37" s="22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-10960.411613099577</v>
      </c>
      <c r="O37" s="23">
        <v>5220.9212033356443</v>
      </c>
      <c r="P37" s="22">
        <v>-31743.833529029034</v>
      </c>
      <c r="Q37" s="11">
        <v>-19012.917805388275</v>
      </c>
      <c r="R37" s="24">
        <v>323096.39308484423</v>
      </c>
      <c r="S37" s="19">
        <f t="shared" si="0"/>
        <v>1115309.2979415499</v>
      </c>
      <c r="T37" s="11">
        <f>S37-W_DirectConsumption_Total!E37</f>
        <v>0</v>
      </c>
      <c r="V37" s="22"/>
      <c r="W37" s="22"/>
      <c r="X37" s="22"/>
    </row>
    <row r="38">
      <c r="A38" s="16">
        <v>35</v>
      </c>
      <c r="B38" s="71" t="s">
        <v>786</v>
      </c>
      <c r="C38" s="14">
        <v>0</v>
      </c>
      <c r="D38" s="22">
        <v>-60386.345891412471</v>
      </c>
      <c r="E38" s="22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14012.573040973724</v>
      </c>
      <c r="O38" s="23">
        <v>37675.930088482288</v>
      </c>
      <c r="P38" s="22">
        <v>8511.7990725952786</v>
      </c>
      <c r="Q38" s="11">
        <v>-6051.0359415402445</v>
      </c>
      <c r="R38" s="24">
        <v>1614297.679108433</v>
      </c>
      <c r="S38" s="19">
        <f t="shared" si="0"/>
        <v>1608060.5994775316</v>
      </c>
      <c r="T38" s="11">
        <f>S38-W_DirectConsumption_Total!E38</f>
        <v>0</v>
      </c>
      <c r="V38" s="22"/>
      <c r="W38" s="22"/>
      <c r="X38" s="22"/>
    </row>
    <row r="39">
      <c r="A39" s="16">
        <v>36</v>
      </c>
      <c r="B39" s="71" t="s">
        <v>787</v>
      </c>
      <c r="C39" s="14">
        <v>0</v>
      </c>
      <c r="D39" s="22">
        <v>-950.43729214915425</v>
      </c>
      <c r="E39" s="22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782.47210116428312</v>
      </c>
      <c r="O39" s="23">
        <v>1135.8886621405852</v>
      </c>
      <c r="P39" s="22">
        <v>-144.71741219754085</v>
      </c>
      <c r="Q39" s="11">
        <v>203.55440087797794</v>
      </c>
      <c r="R39" s="24">
        <v>97886.013576676123</v>
      </c>
      <c r="S39" s="19">
        <f t="shared" si="0"/>
        <v>98912.774036512274</v>
      </c>
      <c r="T39" s="11">
        <f>S39-W_DirectConsumption_Total!E39</f>
        <v>0</v>
      </c>
      <c r="V39" s="22"/>
      <c r="W39" s="22"/>
      <c r="X39" s="22"/>
    </row>
    <row r="40">
      <c r="A40" s="16">
        <v>37</v>
      </c>
      <c r="B40" s="71" t="s">
        <v>788</v>
      </c>
      <c r="C40" s="14">
        <v>0</v>
      </c>
      <c r="D40" s="22">
        <v>11188.850377106835</v>
      </c>
      <c r="E40" s="22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458.46045701725569</v>
      </c>
      <c r="O40" s="23">
        <v>858.49838749920798</v>
      </c>
      <c r="P40" s="22">
        <v>-862.82433459763001</v>
      </c>
      <c r="Q40" s="11">
        <v>-424.51775772903602</v>
      </c>
      <c r="R40" s="24">
        <v>55842.742459907022</v>
      </c>
      <c r="S40" s="19">
        <f t="shared" si="0"/>
        <v>67061.20958920366</v>
      </c>
      <c r="T40" s="11">
        <f>S40-W_DirectConsumption_Total!E40</f>
        <v>0</v>
      </c>
      <c r="V40" s="22"/>
      <c r="W40" s="22"/>
      <c r="X40" s="22"/>
    </row>
    <row r="41">
      <c r="A41" s="16">
        <v>38</v>
      </c>
      <c r="B41" s="71" t="s">
        <v>789</v>
      </c>
      <c r="C41" s="14">
        <v>123.49525984431327</v>
      </c>
      <c r="D41" s="22">
        <v>297.59457298084737</v>
      </c>
      <c r="E41" s="22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-4809.257315512782</v>
      </c>
      <c r="O41" s="23">
        <v>4674.3046209618587</v>
      </c>
      <c r="P41" s="22">
        <v>-10077.364045108692</v>
      </c>
      <c r="Q41" s="11">
        <v>-22072.935206651277</v>
      </c>
      <c r="R41" s="24">
        <v>109628.69107270482</v>
      </c>
      <c r="S41" s="19">
        <f t="shared" si="0"/>
        <v>77764.528959219097</v>
      </c>
      <c r="T41" s="11">
        <f>S41-W_DirectConsumption_Total!E41</f>
        <v>0</v>
      </c>
      <c r="V41" s="22"/>
      <c r="W41" s="22"/>
      <c r="X41" s="22"/>
    </row>
    <row r="42">
      <c r="A42" s="16">
        <v>39</v>
      </c>
      <c r="B42" s="71" t="s">
        <v>790</v>
      </c>
      <c r="C42" s="14">
        <v>-0.62849289033321065</v>
      </c>
      <c r="D42" s="22">
        <v>-9.2099619065589788</v>
      </c>
      <c r="E42" s="22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568.02947488196082</v>
      </c>
      <c r="O42" s="23">
        <v>-390.203434796235</v>
      </c>
      <c r="P42" s="22">
        <v>-621.3298602465245</v>
      </c>
      <c r="Q42" s="11">
        <v>-40.803101341345112</v>
      </c>
      <c r="R42" s="24">
        <v>7170.3434890074404</v>
      </c>
      <c r="S42" s="19">
        <f t="shared" si="0"/>
        <v>6676.1981127084046</v>
      </c>
      <c r="T42" s="11">
        <f>S42-W_DirectConsumption_Total!E42</f>
        <v>0</v>
      </c>
      <c r="V42" s="22"/>
      <c r="W42" s="22"/>
      <c r="X42" s="22"/>
    </row>
    <row r="43">
      <c r="A43" s="16">
        <v>40</v>
      </c>
      <c r="B43" s="71" t="s">
        <v>791</v>
      </c>
      <c r="C43" s="14">
        <v>0</v>
      </c>
      <c r="D43" s="22">
        <v>-649.50047925124989</v>
      </c>
      <c r="E43" s="22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753.59950758978471</v>
      </c>
      <c r="O43" s="23">
        <v>-527.82067770190963</v>
      </c>
      <c r="P43" s="22">
        <v>-837.07843046472908</v>
      </c>
      <c r="Q43" s="11">
        <v>-72.448312666055457</v>
      </c>
      <c r="R43" s="24">
        <v>33179.304204278611</v>
      </c>
      <c r="S43" s="19">
        <f t="shared" si="0"/>
        <v>31846.055811784452</v>
      </c>
      <c r="T43" s="11">
        <f>S43-W_DirectConsumption_Total!E43</f>
        <v>0</v>
      </c>
      <c r="V43" s="22"/>
      <c r="W43" s="22"/>
      <c r="X43" s="22"/>
    </row>
    <row r="44">
      <c r="A44" s="16">
        <v>41</v>
      </c>
      <c r="B44" s="71" t="s">
        <v>792</v>
      </c>
      <c r="C44" s="14">
        <v>0</v>
      </c>
      <c r="D44" s="22">
        <v>1520.899495979816</v>
      </c>
      <c r="E44" s="22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3851.4112508228836</v>
      </c>
      <c r="O44" s="23">
        <v>1062.9396424948104</v>
      </c>
      <c r="P44" s="22">
        <v>210.01429455364479</v>
      </c>
      <c r="Q44" s="11">
        <v>5814.5870278741977</v>
      </c>
      <c r="R44" s="24">
        <v>60479.810450612167</v>
      </c>
      <c r="S44" s="19">
        <f t="shared" si="0"/>
        <v>72939.66216233751</v>
      </c>
      <c r="T44" s="11">
        <f>S44-W_DirectConsumption_Total!E44</f>
        <v>0</v>
      </c>
      <c r="V44" s="22"/>
      <c r="W44" s="22"/>
      <c r="X44" s="22"/>
    </row>
    <row r="45">
      <c r="A45" s="16">
        <v>42</v>
      </c>
      <c r="B45" s="71" t="s">
        <v>793</v>
      </c>
      <c r="C45" s="14">
        <v>0</v>
      </c>
      <c r="D45" s="22">
        <v>-18.007917576252144</v>
      </c>
      <c r="E45" s="22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0.012368740403929126</v>
      </c>
      <c r="O45" s="23">
        <v>0.011953308162405703</v>
      </c>
      <c r="P45" s="22">
        <v>-0.037506652706436175</v>
      </c>
      <c r="Q45" s="11">
        <v>-0.029568898990787143</v>
      </c>
      <c r="R45" s="24">
        <v>641.52497336766464</v>
      </c>
      <c r="S45" s="19">
        <f t="shared" si="0"/>
        <v>623.47430228828159</v>
      </c>
      <c r="T45" s="11">
        <f>S45-W_DirectConsumption_Total!E45</f>
        <v>0</v>
      </c>
      <c r="V45" s="22"/>
      <c r="W45" s="22"/>
      <c r="X45" s="22"/>
    </row>
    <row r="46">
      <c r="A46" s="16">
        <v>43</v>
      </c>
      <c r="B46" s="71" t="s">
        <v>794</v>
      </c>
      <c r="C46" s="14">
        <v>-64.640162362325214</v>
      </c>
      <c r="D46" s="22">
        <v>3884.0900901782879</v>
      </c>
      <c r="E46" s="22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1977.9957858191506</v>
      </c>
      <c r="O46" s="23">
        <v>734.2301811404476</v>
      </c>
      <c r="P46" s="22">
        <v>-768.06968295545266</v>
      </c>
      <c r="Q46" s="11">
        <v>1725.4068493042721</v>
      </c>
      <c r="R46" s="24">
        <v>79401.062335426876</v>
      </c>
      <c r="S46" s="19">
        <f t="shared" si="0"/>
        <v>86890.075396551256</v>
      </c>
      <c r="T46" s="11">
        <f>S46-W_DirectConsumption_Total!E46</f>
        <v>0</v>
      </c>
      <c r="V46" s="22"/>
      <c r="W46" s="22"/>
      <c r="X46" s="22"/>
    </row>
    <row r="47">
      <c r="A47" s="16">
        <v>44</v>
      </c>
      <c r="B47" s="71" t="s">
        <v>795</v>
      </c>
      <c r="C47" s="14">
        <v>0</v>
      </c>
      <c r="D47" s="22">
        <v>-768.6692166011602</v>
      </c>
      <c r="E47" s="22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2">
        <v>0</v>
      </c>
      <c r="Q47" s="11">
        <v>0</v>
      </c>
      <c r="R47" s="24">
        <v>26845.317982034056</v>
      </c>
      <c r="S47" s="19">
        <f t="shared" si="0"/>
        <v>26076.648765432896</v>
      </c>
      <c r="T47" s="11">
        <f>S47-W_DirectConsumption_Total!E47</f>
        <v>0</v>
      </c>
      <c r="V47" s="22"/>
      <c r="W47" s="22"/>
      <c r="X47" s="22"/>
    </row>
    <row r="48">
      <c r="A48" s="16">
        <v>45</v>
      </c>
      <c r="B48" s="71" t="s">
        <v>796</v>
      </c>
      <c r="C48" s="14">
        <v>191977.94465297012</v>
      </c>
      <c r="D48" s="22">
        <v>5068367.7121174727</v>
      </c>
      <c r="E48" s="22">
        <v>0</v>
      </c>
      <c r="F48" s="23">
        <v>0</v>
      </c>
      <c r="G48" s="23">
        <v>0</v>
      </c>
      <c r="H48" s="23">
        <v>1941.6300511386974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57020.076699020763</v>
      </c>
      <c r="O48" s="23">
        <v>43845.623282049448</v>
      </c>
      <c r="P48" s="22">
        <v>-64215.240136213863</v>
      </c>
      <c r="Q48" s="11">
        <v>-9036.4364413870971</v>
      </c>
      <c r="R48" s="24">
        <v>5070846.579426839</v>
      </c>
      <c r="S48" s="19">
        <f t="shared" si="0"/>
        <v>10360747.889651891</v>
      </c>
      <c r="T48" s="11">
        <f>S48-W_DirectConsumption_Total!E48</f>
        <v>0</v>
      </c>
      <c r="V48" s="22"/>
      <c r="W48" s="22"/>
      <c r="X48" s="22"/>
    </row>
    <row r="49">
      <c r="A49" s="71" t="s">
        <v>829</v>
      </c>
      <c r="B49" s="71" t="s">
        <v>841</v>
      </c>
      <c r="C49" s="14">
        <v>0</v>
      </c>
      <c r="D49" s="22">
        <v>0</v>
      </c>
      <c r="E49" s="22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S49-W_DirectConsumption_Total!E49</f>
        <v>0</v>
      </c>
      <c r="V49" s="22"/>
      <c r="W49" s="22"/>
      <c r="X49" s="22"/>
    </row>
    <row r="50">
      <c r="A50" s="71" t="s">
        <v>830</v>
      </c>
      <c r="B50" s="71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1" t="s">
        <v>831</v>
      </c>
      <c r="B51" s="71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1" t="s">
        <v>832</v>
      </c>
      <c r="B52" s="71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1" t="s">
        <v>833</v>
      </c>
      <c r="B53" s="71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1" t="s">
        <v>834</v>
      </c>
      <c r="B54" s="71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1" t="s">
        <v>835</v>
      </c>
      <c r="B55" s="71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1" t="s">
        <v>836</v>
      </c>
      <c r="B56" s="71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1" t="s">
        <v>837</v>
      </c>
      <c r="B57" s="71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1" t="s">
        <v>838</v>
      </c>
      <c r="B58" s="71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1" t="s">
        <v>839</v>
      </c>
      <c r="B59" s="71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1" t="s">
        <v>840</v>
      </c>
      <c r="B60" s="71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41F-A4A8-FA4E-8485-0F2000E21E63}">
  <sheetPr>
    <tabColor theme="9" tint="0.79995117038484"/>
  </sheetPr>
  <dimension ref="A1:X60"/>
  <sheetViews>
    <sheetView workbookViewId="0">
      <selection activeCell="S4" sqref="S4:S49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9.28515625" style="3" customWidth="true"/>
    <col min="5" max="5" width="2.42578125" style="3" customWidth="true"/>
    <col min="8" max="8" width="3.5703125" style="3" customWidth="true"/>
    <col min="9" max="9" width="2.42578125" style="3" customWidth="true"/>
    <col min="14" max="14" width="8.140625" style="3" customWidth="true"/>
    <col min="15" max="15" width="6.5703125" style="3" customWidth="true"/>
    <col min="16" max="16" width="8.8554687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hidden="true" customWidth="true" outlineLevel="1"/>
    <col min="21" max="21" width="10.6640625" style="3" collapsed="true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W_DirectConsumption_Domestic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5" t="s">
        <v>752</v>
      </c>
      <c r="C4" s="14">
        <v>1093.671948633589</v>
      </c>
      <c r="D4" s="22">
        <v>422690.38813253707</v>
      </c>
      <c r="E4" s="22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-12105.19127315245</v>
      </c>
      <c r="O4" s="23">
        <v>0</v>
      </c>
      <c r="P4" s="22">
        <v>-152833.34898940712</v>
      </c>
      <c r="Q4" s="11">
        <v>177.55169602521912</v>
      </c>
      <c r="R4" s="24">
        <v>998.21708755004897</v>
      </c>
      <c r="S4" s="19">
        <f>SUM(C4:R4)</f>
        <v>260021.28860218631</v>
      </c>
      <c r="T4" s="11">
        <f>S4-W_DirectConsumption_Total!C4</f>
        <v>0</v>
      </c>
      <c r="V4" s="22"/>
      <c r="W4" s="22"/>
      <c r="X4" s="22"/>
    </row>
    <row r="5">
      <c r="A5" s="16">
        <v>2</v>
      </c>
      <c r="B5" s="75" t="s">
        <v>753</v>
      </c>
      <c r="C5" s="14">
        <v>193.12230740650989</v>
      </c>
      <c r="D5" s="22">
        <v>6927.9673743279745</v>
      </c>
      <c r="E5" s="22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24.468309976784202</v>
      </c>
      <c r="O5" s="23">
        <v>1.1070947594878544</v>
      </c>
      <c r="P5" s="22">
        <v>8443.5580115489956</v>
      </c>
      <c r="Q5" s="11">
        <v>32302.124250940466</v>
      </c>
      <c r="R5" s="24">
        <v>9946.955029174771</v>
      </c>
      <c r="S5" s="19">
        <f t="shared" ref="S5:S49" si="0">SUM(C5:R5)</f>
        <v>57839.302378134991</v>
      </c>
      <c r="T5" s="11">
        <f>S5-W_DirectConsumption_Total!C5</f>
        <v>0</v>
      </c>
      <c r="V5" s="22"/>
      <c r="W5" s="22"/>
      <c r="X5" s="22"/>
    </row>
    <row r="6">
      <c r="A6" s="16">
        <v>3</v>
      </c>
      <c r="B6" s="75" t="s">
        <v>754</v>
      </c>
      <c r="C6" s="14">
        <v>32.03639964887725</v>
      </c>
      <c r="D6" s="22">
        <v>3623.3646654582844</v>
      </c>
      <c r="E6" s="22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-3.5246104826140172</v>
      </c>
      <c r="O6" s="23">
        <v>-0.43148818689697832</v>
      </c>
      <c r="P6" s="22">
        <v>154.03130139067324</v>
      </c>
      <c r="Q6" s="11">
        <v>19.453816235170518</v>
      </c>
      <c r="R6" s="24">
        <v>1439.7095353963145</v>
      </c>
      <c r="S6" s="19">
        <f t="shared" si="0"/>
        <v>5264.6396194598092</v>
      </c>
      <c r="T6" s="11">
        <f>S6-W_DirectConsumption_Total!C6</f>
        <v>0</v>
      </c>
      <c r="V6" s="22"/>
      <c r="W6" s="22"/>
      <c r="X6" s="22"/>
    </row>
    <row r="7">
      <c r="A7" s="16">
        <v>4</v>
      </c>
      <c r="B7" s="75" t="s">
        <v>755</v>
      </c>
      <c r="C7" s="14">
        <v>104774.35880298349</v>
      </c>
      <c r="D7" s="22">
        <v>8888404.3095298298</v>
      </c>
      <c r="E7" s="22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-2535.7167787270628</v>
      </c>
      <c r="O7" s="23">
        <v>-1067.9632253196974</v>
      </c>
      <c r="P7" s="22">
        <v>6596.3025369387096</v>
      </c>
      <c r="Q7" s="11">
        <v>-135.83396015025386</v>
      </c>
      <c r="R7" s="24">
        <v>23598.454391916403</v>
      </c>
      <c r="S7" s="19">
        <f t="shared" si="0"/>
        <v>9019633.9112974722</v>
      </c>
      <c r="T7" s="11">
        <f>S7-W_DirectConsumption_Total!C7</f>
        <v>0</v>
      </c>
      <c r="V7" s="22"/>
      <c r="W7" s="22"/>
      <c r="X7" s="22"/>
    </row>
    <row r="8">
      <c r="A8" s="16">
        <v>5</v>
      </c>
      <c r="B8" s="75" t="s">
        <v>756</v>
      </c>
      <c r="C8" s="14">
        <v>0</v>
      </c>
      <c r="D8" s="22">
        <v>0</v>
      </c>
      <c r="E8" s="22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2">
        <v>0</v>
      </c>
      <c r="Q8" s="11">
        <v>0</v>
      </c>
      <c r="R8" s="24">
        <v>0</v>
      </c>
      <c r="S8" s="19">
        <f t="shared" si="0"/>
        <v>0</v>
      </c>
      <c r="T8" s="11">
        <f>S8-W_DirectConsumption_Total!C8</f>
        <v>0</v>
      </c>
      <c r="V8" s="22"/>
      <c r="W8" s="22"/>
      <c r="X8" s="22"/>
    </row>
    <row r="9">
      <c r="A9" s="16">
        <v>6</v>
      </c>
      <c r="B9" s="75" t="s">
        <v>757</v>
      </c>
      <c r="C9" s="14">
        <v>5160.5973827376947</v>
      </c>
      <c r="D9" s="22">
        <v>81052.552905026721</v>
      </c>
      <c r="E9" s="22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9532.0832859876755</v>
      </c>
      <c r="O9" s="23">
        <v>1994.9352164014097</v>
      </c>
      <c r="P9" s="22">
        <v>6926.5487283439534</v>
      </c>
      <c r="Q9" s="11">
        <v>766.58496990211313</v>
      </c>
      <c r="R9" s="24">
        <v>1355.8771930655269</v>
      </c>
      <c r="S9" s="19">
        <f t="shared" si="0"/>
        <v>106789.17968146509</v>
      </c>
      <c r="T9" s="11">
        <f>S9-W_DirectConsumption_Total!C9</f>
        <v>0</v>
      </c>
      <c r="V9" s="22"/>
      <c r="W9" s="22"/>
      <c r="X9" s="22"/>
    </row>
    <row r="10">
      <c r="A10" s="16">
        <v>7</v>
      </c>
      <c r="B10" s="75" t="s">
        <v>758</v>
      </c>
      <c r="C10" s="14">
        <v>46407.663007279567</v>
      </c>
      <c r="D10" s="22">
        <v>4906530.777755348</v>
      </c>
      <c r="E10" s="22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-13003.804502500476</v>
      </c>
      <c r="O10" s="23">
        <v>2771.3986278403718</v>
      </c>
      <c r="P10" s="22">
        <v>-18518.574964938329</v>
      </c>
      <c r="Q10" s="11">
        <v>575.68736653125552</v>
      </c>
      <c r="R10" s="24">
        <v>185751.28555903622</v>
      </c>
      <c r="S10" s="19">
        <f t="shared" si="0"/>
        <v>5110514.432848596</v>
      </c>
      <c r="T10" s="11">
        <f>S10-W_DirectConsumption_Total!C10</f>
        <v>0</v>
      </c>
      <c r="V10" s="22"/>
      <c r="W10" s="22"/>
      <c r="X10" s="22"/>
    </row>
    <row r="11">
      <c r="A11" s="16">
        <v>8</v>
      </c>
      <c r="B11" s="75" t="s">
        <v>759</v>
      </c>
      <c r="C11" s="14">
        <v>0</v>
      </c>
      <c r="D11" s="22">
        <v>0</v>
      </c>
      <c r="E11" s="22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2">
        <v>0</v>
      </c>
      <c r="Q11" s="11">
        <v>0</v>
      </c>
      <c r="R11" s="24">
        <v>0</v>
      </c>
      <c r="S11" s="19">
        <f t="shared" si="0"/>
        <v>0</v>
      </c>
      <c r="T11" s="11">
        <f>S11-W_DirectConsumption_Total!C11</f>
        <v>0</v>
      </c>
      <c r="V11" s="22"/>
      <c r="W11" s="22"/>
      <c r="X11" s="22"/>
    </row>
    <row r="12">
      <c r="A12" s="16">
        <v>9</v>
      </c>
      <c r="B12" s="75" t="s">
        <v>760</v>
      </c>
      <c r="C12" s="14">
        <v>0</v>
      </c>
      <c r="D12" s="22">
        <v>0</v>
      </c>
      <c r="E12" s="22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2">
        <v>0</v>
      </c>
      <c r="Q12" s="11">
        <v>0</v>
      </c>
      <c r="R12" s="24">
        <v>0</v>
      </c>
      <c r="S12" s="19">
        <f t="shared" si="0"/>
        <v>0</v>
      </c>
      <c r="T12" s="11">
        <f>S12-W_DirectConsumption_Total!C12</f>
        <v>0</v>
      </c>
      <c r="V12" s="22"/>
      <c r="W12" s="22"/>
      <c r="X12" s="22"/>
    </row>
    <row r="13">
      <c r="A13" s="16">
        <v>10</v>
      </c>
      <c r="B13" s="75" t="s">
        <v>761</v>
      </c>
      <c r="C13" s="14">
        <v>0</v>
      </c>
      <c r="D13" s="22">
        <v>0</v>
      </c>
      <c r="E13" s="22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2">
        <v>0</v>
      </c>
      <c r="Q13" s="11">
        <v>0</v>
      </c>
      <c r="R13" s="24">
        <v>0</v>
      </c>
      <c r="S13" s="19">
        <f t="shared" si="0"/>
        <v>0</v>
      </c>
      <c r="T13" s="11">
        <f>S13-W_DirectConsumption_Total!C13</f>
        <v>0</v>
      </c>
      <c r="V13" s="22"/>
      <c r="W13" s="22"/>
      <c r="X13" s="22"/>
    </row>
    <row r="14">
      <c r="A14" s="16">
        <v>11</v>
      </c>
      <c r="B14" s="75" t="s">
        <v>762</v>
      </c>
      <c r="C14" s="14">
        <v>25031.676236804971</v>
      </c>
      <c r="D14" s="22">
        <v>948930.18769399612</v>
      </c>
      <c r="E14" s="22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-1617.7627461235675</v>
      </c>
      <c r="O14" s="23">
        <v>94.487956409032265</v>
      </c>
      <c r="P14" s="22">
        <v>3517.9569696337749</v>
      </c>
      <c r="Q14" s="11">
        <v>-7.6488838840858868</v>
      </c>
      <c r="R14" s="24">
        <v>61449.711712838434</v>
      </c>
      <c r="S14" s="19">
        <f t="shared" si="0"/>
        <v>1037398.6089396746</v>
      </c>
      <c r="T14" s="11">
        <f>S14-W_DirectConsumption_Total!C14</f>
        <v>0</v>
      </c>
      <c r="V14" s="22"/>
      <c r="W14" s="22"/>
      <c r="X14" s="22"/>
    </row>
    <row r="15">
      <c r="A15" s="16">
        <v>12</v>
      </c>
      <c r="B15" s="75" t="s">
        <v>763</v>
      </c>
      <c r="C15" s="14">
        <v>0</v>
      </c>
      <c r="D15" s="22">
        <v>0</v>
      </c>
      <c r="E15" s="22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2">
        <v>0</v>
      </c>
      <c r="Q15" s="11">
        <v>0</v>
      </c>
      <c r="R15" s="24">
        <v>0</v>
      </c>
      <c r="S15" s="19">
        <f t="shared" si="0"/>
        <v>0</v>
      </c>
      <c r="T15" s="11">
        <f>S15-W_DirectConsumption_Total!C15</f>
        <v>0</v>
      </c>
      <c r="V15" s="22"/>
      <c r="W15" s="22"/>
      <c r="X15" s="22"/>
    </row>
    <row r="16">
      <c r="A16" s="16">
        <v>13</v>
      </c>
      <c r="B16" s="75" t="s">
        <v>764</v>
      </c>
      <c r="C16" s="14">
        <v>0</v>
      </c>
      <c r="D16" s="22">
        <v>0</v>
      </c>
      <c r="E16" s="22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2">
        <v>0</v>
      </c>
      <c r="Q16" s="11">
        <v>0</v>
      </c>
      <c r="R16" s="24">
        <v>0</v>
      </c>
      <c r="S16" s="19">
        <f t="shared" si="0"/>
        <v>0</v>
      </c>
      <c r="T16" s="11">
        <f>S16-W_DirectConsumption_Total!C16</f>
        <v>0</v>
      </c>
      <c r="V16" s="22"/>
      <c r="W16" s="22"/>
      <c r="X16" s="22"/>
    </row>
    <row r="17">
      <c r="A17" s="16">
        <v>14</v>
      </c>
      <c r="B17" s="75" t="s">
        <v>765</v>
      </c>
      <c r="C17" s="14">
        <v>94.608161414380277</v>
      </c>
      <c r="D17" s="22">
        <v>840.07443949717776</v>
      </c>
      <c r="E17" s="22">
        <v>0</v>
      </c>
      <c r="F17" s="23">
        <v>0</v>
      </c>
      <c r="G17" s="23">
        <v>0</v>
      </c>
      <c r="H17" s="23">
        <v>20.902383879873152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-7241.7200187592243</v>
      </c>
      <c r="O17" s="23">
        <v>1205.9678469840455</v>
      </c>
      <c r="P17" s="22">
        <v>612.78369708738956</v>
      </c>
      <c r="Q17" s="11">
        <v>53123.008994620563</v>
      </c>
      <c r="R17" s="24">
        <v>24704.621941060559</v>
      </c>
      <c r="S17" s="19">
        <f t="shared" si="0"/>
        <v>73360.247445784757</v>
      </c>
      <c r="T17" s="11">
        <f>S17-W_DirectConsumption_Total!C17</f>
        <v>0</v>
      </c>
      <c r="V17" s="22"/>
      <c r="W17" s="22"/>
      <c r="X17" s="22"/>
    </row>
    <row r="18">
      <c r="A18" s="16">
        <v>15</v>
      </c>
      <c r="B18" s="75" t="s">
        <v>766</v>
      </c>
      <c r="C18" s="14">
        <v>0</v>
      </c>
      <c r="D18" s="22">
        <v>0</v>
      </c>
      <c r="E18" s="22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2">
        <v>0</v>
      </c>
      <c r="Q18" s="11">
        <v>0</v>
      </c>
      <c r="R18" s="24">
        <v>0</v>
      </c>
      <c r="S18" s="19">
        <f t="shared" si="0"/>
        <v>0</v>
      </c>
      <c r="T18" s="11">
        <f>S18-W_DirectConsumption_Total!C18</f>
        <v>0</v>
      </c>
      <c r="V18" s="22"/>
      <c r="W18" s="22"/>
      <c r="X18" s="22"/>
    </row>
    <row r="19">
      <c r="A19" s="16">
        <v>16</v>
      </c>
      <c r="B19" s="75" t="s">
        <v>767</v>
      </c>
      <c r="C19" s="14">
        <v>0</v>
      </c>
      <c r="D19" s="22">
        <v>0</v>
      </c>
      <c r="E19" s="22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2">
        <v>0</v>
      </c>
      <c r="Q19" s="11">
        <v>0</v>
      </c>
      <c r="R19" s="24">
        <v>0</v>
      </c>
      <c r="S19" s="19">
        <f t="shared" si="0"/>
        <v>0</v>
      </c>
      <c r="T19" s="11">
        <f>S19-W_DirectConsumption_Total!C19</f>
        <v>0</v>
      </c>
      <c r="V19" s="22"/>
      <c r="W19" s="22"/>
      <c r="X19" s="22"/>
    </row>
    <row r="20">
      <c r="A20" s="16">
        <v>17</v>
      </c>
      <c r="B20" s="75" t="s">
        <v>768</v>
      </c>
      <c r="C20" s="14">
        <v>7.7513219854147781</v>
      </c>
      <c r="D20" s="22">
        <v>992.84917546465783</v>
      </c>
      <c r="E20" s="22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10.508767572670564</v>
      </c>
      <c r="O20" s="23">
        <v>24.563892694035907</v>
      </c>
      <c r="P20" s="22">
        <v>7148.29088724139</v>
      </c>
      <c r="Q20" s="11">
        <v>-11290.099886980999</v>
      </c>
      <c r="R20" s="24">
        <v>2569.545430803279</v>
      </c>
      <c r="S20" s="19">
        <f t="shared" si="0"/>
        <v>-536.59041121955079</v>
      </c>
      <c r="T20" s="11">
        <f>S20-W_DirectConsumption_Total!C20</f>
        <v>0</v>
      </c>
      <c r="V20" s="22"/>
      <c r="W20" s="22"/>
      <c r="X20" s="22"/>
    </row>
    <row r="21">
      <c r="A21" s="16">
        <v>18</v>
      </c>
      <c r="B21" s="75" t="s">
        <v>769</v>
      </c>
      <c r="C21" s="14">
        <v>0</v>
      </c>
      <c r="D21" s="22">
        <v>0.39286657199201175</v>
      </c>
      <c r="E21" s="22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-9.4590182333461286</v>
      </c>
      <c r="O21" s="23">
        <v>0</v>
      </c>
      <c r="P21" s="22">
        <v>887.00205804134919</v>
      </c>
      <c r="Q21" s="11">
        <v>-1379.233652241802</v>
      </c>
      <c r="R21" s="24">
        <v>3.9286657199201183</v>
      </c>
      <c r="S21" s="19">
        <f t="shared" si="0"/>
        <v>-497.3690801418868</v>
      </c>
      <c r="T21" s="11">
        <f>S21-W_DirectConsumption_Total!C21</f>
        <v>0</v>
      </c>
      <c r="V21" s="22"/>
      <c r="W21" s="22"/>
      <c r="X21" s="22"/>
    </row>
    <row r="22">
      <c r="A22" s="16">
        <v>19</v>
      </c>
      <c r="B22" s="75" t="s">
        <v>770</v>
      </c>
      <c r="C22" s="14">
        <v>0</v>
      </c>
      <c r="D22" s="22">
        <v>0</v>
      </c>
      <c r="E22" s="22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2">
        <v>0</v>
      </c>
      <c r="Q22" s="11">
        <v>0</v>
      </c>
      <c r="R22" s="24">
        <v>0</v>
      </c>
      <c r="S22" s="19">
        <f t="shared" si="0"/>
        <v>0</v>
      </c>
      <c r="T22" s="11">
        <f>S22-W_DirectConsumption_Total!C22</f>
        <v>0</v>
      </c>
      <c r="V22" s="22"/>
      <c r="W22" s="22"/>
      <c r="X22" s="22"/>
    </row>
    <row r="23">
      <c r="A23" s="16">
        <v>20</v>
      </c>
      <c r="B23" s="75" t="s">
        <v>771</v>
      </c>
      <c r="C23" s="14">
        <v>314.29437060419122</v>
      </c>
      <c r="D23" s="22">
        <v>89261.877286692659</v>
      </c>
      <c r="E23" s="22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326.67229804811643</v>
      </c>
      <c r="O23" s="23">
        <v>-160.86828149018507</v>
      </c>
      <c r="P23" s="22">
        <v>5481.3338067704835</v>
      </c>
      <c r="Q23" s="11">
        <v>-6090.9326074901974</v>
      </c>
      <c r="R23" s="24">
        <v>19758.332673501784</v>
      </c>
      <c r="S23" s="19">
        <f t="shared" si="0"/>
        <v>108890.70954663685</v>
      </c>
      <c r="T23" s="11">
        <f>S23-W_DirectConsumption_Total!C23</f>
        <v>0</v>
      </c>
      <c r="V23" s="22"/>
      <c r="W23" s="22"/>
      <c r="X23" s="22"/>
    </row>
    <row r="24">
      <c r="A24" s="16">
        <v>21</v>
      </c>
      <c r="B24" s="75" t="s">
        <v>772</v>
      </c>
      <c r="C24" s="14">
        <v>0</v>
      </c>
      <c r="D24" s="22">
        <v>0</v>
      </c>
      <c r="E24" s="22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2">
        <v>0</v>
      </c>
      <c r="Q24" s="11">
        <v>0</v>
      </c>
      <c r="R24" s="24">
        <v>0</v>
      </c>
      <c r="S24" s="19">
        <f t="shared" si="0"/>
        <v>0</v>
      </c>
      <c r="T24" s="11">
        <f>S24-W_DirectConsumption_Total!C24</f>
        <v>0</v>
      </c>
      <c r="V24" s="22"/>
      <c r="W24" s="22"/>
      <c r="X24" s="22"/>
    </row>
    <row r="25">
      <c r="A25" s="16">
        <v>22</v>
      </c>
      <c r="B25" s="75" t="s">
        <v>773</v>
      </c>
      <c r="C25" s="14">
        <v>-2.694507933844311</v>
      </c>
      <c r="D25" s="22">
        <v>-3.0538125668964908</v>
      </c>
      <c r="E25" s="22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-0.21646858478182157</v>
      </c>
      <c r="O25" s="23">
        <v>0</v>
      </c>
      <c r="P25" s="22">
        <v>-7.146231438270469</v>
      </c>
      <c r="Q25" s="11">
        <v>0.19210894864269076</v>
      </c>
      <c r="R25" s="24">
        <v>24.856794167606715</v>
      </c>
      <c r="S25" s="19">
        <f t="shared" si="0"/>
        <v>11.937882592456313</v>
      </c>
      <c r="T25" s="11">
        <f>S25-W_DirectConsumption_Total!C25</f>
        <v>0</v>
      </c>
      <c r="V25" s="22"/>
      <c r="W25" s="22"/>
      <c r="X25" s="22"/>
    </row>
    <row r="26">
      <c r="A26" s="16">
        <v>23</v>
      </c>
      <c r="B26" s="75" t="s">
        <v>774</v>
      </c>
      <c r="C26" s="14">
        <v>0</v>
      </c>
      <c r="D26" s="22">
        <v>0</v>
      </c>
      <c r="E26" s="22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2">
        <v>0</v>
      </c>
      <c r="Q26" s="11">
        <v>0</v>
      </c>
      <c r="R26" s="24">
        <v>0</v>
      </c>
      <c r="S26" s="19">
        <f t="shared" si="0"/>
        <v>0</v>
      </c>
      <c r="T26" s="11">
        <f>S26-W_DirectConsumption_Total!C26</f>
        <v>0</v>
      </c>
      <c r="V26" s="22"/>
      <c r="W26" s="22"/>
      <c r="X26" s="22"/>
    </row>
    <row r="27">
      <c r="A27" s="16">
        <v>24</v>
      </c>
      <c r="B27" s="75" t="s">
        <v>775</v>
      </c>
      <c r="C27" s="14">
        <v>0</v>
      </c>
      <c r="D27" s="22">
        <v>0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2">
        <v>0</v>
      </c>
      <c r="Q27" s="11">
        <v>0</v>
      </c>
      <c r="R27" s="24">
        <v>0</v>
      </c>
      <c r="S27" s="19">
        <f t="shared" si="0"/>
        <v>0</v>
      </c>
      <c r="T27" s="11">
        <f>S27-W_DirectConsumption_Total!C27</f>
        <v>0</v>
      </c>
      <c r="V27" s="22"/>
      <c r="W27" s="22"/>
      <c r="X27" s="22"/>
    </row>
    <row r="28">
      <c r="A28" s="16">
        <v>25</v>
      </c>
      <c r="B28" s="75" t="s">
        <v>776</v>
      </c>
      <c r="C28" s="14">
        <v>0</v>
      </c>
      <c r="D28" s="22">
        <v>0</v>
      </c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2">
        <v>0</v>
      </c>
      <c r="Q28" s="11">
        <v>0</v>
      </c>
      <c r="R28" s="24">
        <v>0</v>
      </c>
      <c r="S28" s="19">
        <f t="shared" si="0"/>
        <v>0</v>
      </c>
      <c r="T28" s="11">
        <f>S28-W_DirectConsumption_Total!C28</f>
        <v>0</v>
      </c>
      <c r="V28" s="22"/>
      <c r="W28" s="22"/>
      <c r="X28" s="22"/>
    </row>
    <row r="29">
      <c r="A29" s="16">
        <v>26</v>
      </c>
      <c r="B29" s="75" t="s">
        <v>777</v>
      </c>
      <c r="C29" s="14">
        <v>0</v>
      </c>
      <c r="D29" s="22">
        <v>0</v>
      </c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2">
        <v>0</v>
      </c>
      <c r="Q29" s="11">
        <v>0</v>
      </c>
      <c r="R29" s="24">
        <v>0</v>
      </c>
      <c r="S29" s="19">
        <f t="shared" si="0"/>
        <v>0</v>
      </c>
      <c r="T29" s="11">
        <f>S29-W_DirectConsumption_Total!C29</f>
        <v>0</v>
      </c>
      <c r="V29" s="22"/>
      <c r="W29" s="22"/>
      <c r="X29" s="22"/>
    </row>
    <row r="30">
      <c r="A30" s="16">
        <v>27</v>
      </c>
      <c r="B30" s="75" t="s">
        <v>778</v>
      </c>
      <c r="C30" s="14">
        <v>0</v>
      </c>
      <c r="D30" s="22">
        <v>0</v>
      </c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2">
        <v>0</v>
      </c>
      <c r="Q30" s="11">
        <v>0</v>
      </c>
      <c r="R30" s="24">
        <v>0</v>
      </c>
      <c r="S30" s="19">
        <f t="shared" si="0"/>
        <v>0</v>
      </c>
      <c r="T30" s="11">
        <f>S30-W_DirectConsumption_Total!C30</f>
        <v>0</v>
      </c>
      <c r="V30" s="22"/>
      <c r="W30" s="22"/>
      <c r="X30" s="22"/>
    </row>
    <row r="31">
      <c r="A31" s="16">
        <v>28</v>
      </c>
      <c r="B31" s="75" t="s">
        <v>779</v>
      </c>
      <c r="C31" s="14">
        <v>0</v>
      </c>
      <c r="D31" s="22">
        <v>0</v>
      </c>
      <c r="E31" s="22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2">
        <v>0</v>
      </c>
      <c r="Q31" s="11">
        <v>0</v>
      </c>
      <c r="R31" s="24">
        <v>0</v>
      </c>
      <c r="S31" s="19">
        <f t="shared" si="0"/>
        <v>0</v>
      </c>
      <c r="T31" s="11">
        <f>S31-W_DirectConsumption_Total!C31</f>
        <v>0</v>
      </c>
      <c r="V31" s="22"/>
      <c r="W31" s="22"/>
      <c r="X31" s="22"/>
    </row>
    <row r="32">
      <c r="A32" s="16">
        <v>29</v>
      </c>
      <c r="B32" s="75" t="s">
        <v>780</v>
      </c>
      <c r="C32" s="14">
        <v>-1059.8675410380092</v>
      </c>
      <c r="D32" s="22">
        <v>115550.58476700568</v>
      </c>
      <c r="E32" s="22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677350.85755743971</v>
      </c>
      <c r="O32" s="23">
        <v>973.75845735345115</v>
      </c>
      <c r="P32" s="22">
        <v>549582.72001526109</v>
      </c>
      <c r="Q32" s="11">
        <v>-8743110.2827533875</v>
      </c>
      <c r="R32" s="24">
        <v>7394398.2993732151</v>
      </c>
      <c r="S32" s="19">
        <f t="shared" si="0"/>
        <v>-6313.9301241505891</v>
      </c>
      <c r="T32" s="11">
        <f>S32-W_DirectConsumption_Total!C32</f>
        <v>0</v>
      </c>
      <c r="V32" s="22"/>
      <c r="W32" s="22"/>
      <c r="X32" s="22"/>
    </row>
    <row r="33">
      <c r="A33" s="16">
        <v>30</v>
      </c>
      <c r="B33" s="75" t="s">
        <v>781</v>
      </c>
      <c r="C33" s="14">
        <v>-4215.4840734309109</v>
      </c>
      <c r="D33" s="22">
        <v>8971.9531878083235</v>
      </c>
      <c r="E33" s="22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-338.18861205772276</v>
      </c>
      <c r="O33" s="23">
        <v>0</v>
      </c>
      <c r="P33" s="22">
        <v>466436.58672464581</v>
      </c>
      <c r="Q33" s="11">
        <v>469950.48084274674</v>
      </c>
      <c r="R33" s="24">
        <v>1997843.2020021579</v>
      </c>
      <c r="S33" s="19">
        <f t="shared" si="0"/>
        <v>2938648.55007187</v>
      </c>
      <c r="T33" s="11">
        <f>S33-W_DirectConsumption_Total!C33</f>
        <v>0</v>
      </c>
      <c r="V33" s="22"/>
      <c r="W33" s="22"/>
      <c r="X33" s="22"/>
    </row>
    <row r="34">
      <c r="A34" s="16">
        <v>31</v>
      </c>
      <c r="B34" s="75" t="s">
        <v>782</v>
      </c>
      <c r="C34" s="14">
        <v>-195.60349233893442</v>
      </c>
      <c r="D34" s="22">
        <v>-221.68663730050596</v>
      </c>
      <c r="E34" s="22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-15.714190570068496</v>
      </c>
      <c r="O34" s="23">
        <v>0</v>
      </c>
      <c r="P34" s="22">
        <v>-518.76923754077791</v>
      </c>
      <c r="Q34" s="11">
        <v>13.945841759114495</v>
      </c>
      <c r="R34" s="24">
        <v>1804.4392025957427</v>
      </c>
      <c r="S34" s="19">
        <f t="shared" si="0"/>
        <v>866.61148660457047</v>
      </c>
      <c r="T34" s="11">
        <f>S34-W_DirectConsumption_Total!C34</f>
        <v>0</v>
      </c>
      <c r="V34" s="22"/>
      <c r="W34" s="22"/>
      <c r="X34" s="22"/>
    </row>
    <row r="35">
      <c r="A35" s="16">
        <v>32</v>
      </c>
      <c r="B35" s="75" t="s">
        <v>783</v>
      </c>
      <c r="C35" s="14">
        <v>0</v>
      </c>
      <c r="D35" s="22">
        <v>0</v>
      </c>
      <c r="E35" s="22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2">
        <v>0</v>
      </c>
      <c r="Q35" s="11">
        <v>0</v>
      </c>
      <c r="R35" s="24">
        <v>0</v>
      </c>
      <c r="S35" s="19">
        <f t="shared" si="0"/>
        <v>0</v>
      </c>
      <c r="T35" s="11">
        <f>S35-W_DirectConsumption_Total!C35</f>
        <v>0</v>
      </c>
      <c r="V35" s="22"/>
      <c r="W35" s="22"/>
      <c r="X35" s="22"/>
    </row>
    <row r="36">
      <c r="A36" s="16">
        <v>33</v>
      </c>
      <c r="B36" s="75" t="s">
        <v>784</v>
      </c>
      <c r="C36" s="14">
        <v>-247325.46120181191</v>
      </c>
      <c r="D36" s="22">
        <v>-279356.65307986265</v>
      </c>
      <c r="E36" s="22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-19866.055740710166</v>
      </c>
      <c r="O36" s="23">
        <v>8.0271578826808998</v>
      </c>
      <c r="P36" s="22">
        <v>-656035.5224941842</v>
      </c>
      <c r="Q36" s="11">
        <v>17634.129018459087</v>
      </c>
      <c r="R36" s="24">
        <v>2282859.0150948437</v>
      </c>
      <c r="S36" s="19">
        <f t="shared" si="0"/>
        <v>1097917.4787546163</v>
      </c>
      <c r="T36" s="11">
        <f>S36-W_DirectConsumption_Total!C36</f>
        <v>0</v>
      </c>
      <c r="V36" s="22"/>
      <c r="W36" s="22"/>
      <c r="X36" s="22"/>
    </row>
    <row r="37">
      <c r="A37" s="16">
        <v>34</v>
      </c>
      <c r="B37" s="75" t="s">
        <v>785</v>
      </c>
      <c r="C37" s="14">
        <v>-8774.2303456835089</v>
      </c>
      <c r="D37" s="22">
        <v>580854.18633157923</v>
      </c>
      <c r="E37" s="22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-7387.9630239898152</v>
      </c>
      <c r="O37" s="23">
        <v>3519.2084168908414</v>
      </c>
      <c r="P37" s="22">
        <v>-21397.213592951219</v>
      </c>
      <c r="Q37" s="11">
        <v>-12815.826511158057</v>
      </c>
      <c r="R37" s="24">
        <v>217786.00015736668</v>
      </c>
      <c r="S37" s="19">
        <f t="shared" si="0"/>
        <v>751784.16143205413</v>
      </c>
      <c r="T37" s="11">
        <f>S37-W_DirectConsumption_Total!C37</f>
        <v>0</v>
      </c>
      <c r="V37" s="22"/>
      <c r="W37" s="22"/>
      <c r="X37" s="22"/>
    </row>
    <row r="38">
      <c r="A38" s="16">
        <v>35</v>
      </c>
      <c r="B38" s="75" t="s">
        <v>786</v>
      </c>
      <c r="C38" s="14">
        <v>0</v>
      </c>
      <c r="D38" s="22">
        <v>0</v>
      </c>
      <c r="E38" s="22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2">
        <v>0</v>
      </c>
      <c r="Q38" s="11">
        <v>0</v>
      </c>
      <c r="R38" s="24">
        <v>0</v>
      </c>
      <c r="S38" s="19">
        <f t="shared" si="0"/>
        <v>0</v>
      </c>
      <c r="T38" s="11">
        <f>S38-W_DirectConsumption_Total!C38</f>
        <v>0</v>
      </c>
      <c r="V38" s="22"/>
      <c r="W38" s="22"/>
      <c r="X38" s="22"/>
    </row>
    <row r="39">
      <c r="A39" s="16">
        <v>36</v>
      </c>
      <c r="B39" s="75" t="s">
        <v>787</v>
      </c>
      <c r="C39" s="14">
        <v>0</v>
      </c>
      <c r="D39" s="22">
        <v>0</v>
      </c>
      <c r="E39" s="22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2">
        <v>0</v>
      </c>
      <c r="Q39" s="11">
        <v>0</v>
      </c>
      <c r="R39" s="24">
        <v>0</v>
      </c>
      <c r="S39" s="19">
        <f t="shared" si="0"/>
        <v>0</v>
      </c>
      <c r="T39" s="11">
        <f>S39-W_DirectConsumption_Total!C39</f>
        <v>0</v>
      </c>
      <c r="V39" s="22"/>
      <c r="W39" s="22"/>
      <c r="X39" s="22"/>
    </row>
    <row r="40">
      <c r="A40" s="16">
        <v>37</v>
      </c>
      <c r="B40" s="75" t="s">
        <v>788</v>
      </c>
      <c r="C40" s="14">
        <v>0</v>
      </c>
      <c r="D40" s="22">
        <v>0</v>
      </c>
      <c r="E40" s="22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2">
        <v>0</v>
      </c>
      <c r="Q40" s="11">
        <v>0</v>
      </c>
      <c r="R40" s="24">
        <v>0</v>
      </c>
      <c r="S40" s="19">
        <f t="shared" si="0"/>
        <v>0</v>
      </c>
      <c r="T40" s="11">
        <f>S40-W_DirectConsumption_Total!C40</f>
        <v>0</v>
      </c>
      <c r="V40" s="22"/>
      <c r="W40" s="22"/>
      <c r="X40" s="22"/>
    </row>
    <row r="41">
      <c r="A41" s="16">
        <v>38</v>
      </c>
      <c r="B41" s="75" t="s">
        <v>789</v>
      </c>
      <c r="C41" s="14">
        <v>0</v>
      </c>
      <c r="D41" s="22">
        <v>0</v>
      </c>
      <c r="E41" s="22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2">
        <v>0</v>
      </c>
      <c r="Q41" s="11">
        <v>0</v>
      </c>
      <c r="R41" s="24">
        <v>0</v>
      </c>
      <c r="S41" s="19">
        <f t="shared" si="0"/>
        <v>0</v>
      </c>
      <c r="T41" s="11">
        <f>S41-W_DirectConsumption_Total!C41</f>
        <v>0</v>
      </c>
      <c r="V41" s="22"/>
      <c r="W41" s="22"/>
      <c r="X41" s="22"/>
    </row>
    <row r="42">
      <c r="A42" s="16">
        <v>39</v>
      </c>
      <c r="B42" s="75" t="s">
        <v>790</v>
      </c>
      <c r="C42" s="14">
        <v>0</v>
      </c>
      <c r="D42" s="22">
        <v>0</v>
      </c>
      <c r="E42" s="22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2">
        <v>0</v>
      </c>
      <c r="Q42" s="11">
        <v>0</v>
      </c>
      <c r="R42" s="24">
        <v>0</v>
      </c>
      <c r="S42" s="19">
        <f t="shared" si="0"/>
        <v>0</v>
      </c>
      <c r="T42" s="11">
        <f>S42-W_DirectConsumption_Total!C42</f>
        <v>0</v>
      </c>
      <c r="V42" s="22"/>
      <c r="W42" s="22"/>
      <c r="X42" s="22"/>
    </row>
    <row r="43">
      <c r="A43" s="16">
        <v>40</v>
      </c>
      <c r="B43" s="75" t="s">
        <v>791</v>
      </c>
      <c r="C43" s="14">
        <v>0</v>
      </c>
      <c r="D43" s="22">
        <v>0</v>
      </c>
      <c r="E43" s="22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2">
        <v>0</v>
      </c>
      <c r="Q43" s="11">
        <v>0</v>
      </c>
      <c r="R43" s="24">
        <v>0</v>
      </c>
      <c r="S43" s="19">
        <f t="shared" si="0"/>
        <v>0</v>
      </c>
      <c r="T43" s="11">
        <f>S43-W_DirectConsumption_Total!C43</f>
        <v>0</v>
      </c>
      <c r="V43" s="22"/>
      <c r="W43" s="22"/>
      <c r="X43" s="22"/>
    </row>
    <row r="44">
      <c r="A44" s="16">
        <v>41</v>
      </c>
      <c r="B44" s="75" t="s">
        <v>792</v>
      </c>
      <c r="C44" s="14">
        <v>0</v>
      </c>
      <c r="D44" s="22">
        <v>0</v>
      </c>
      <c r="E44" s="22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2">
        <v>0</v>
      </c>
      <c r="Q44" s="11">
        <v>0</v>
      </c>
      <c r="R44" s="24">
        <v>0</v>
      </c>
      <c r="S44" s="19">
        <f t="shared" si="0"/>
        <v>0</v>
      </c>
      <c r="T44" s="11">
        <f>S44-W_DirectConsumption_Total!C44</f>
        <v>0</v>
      </c>
      <c r="V44" s="22"/>
      <c r="W44" s="22"/>
      <c r="X44" s="22"/>
    </row>
    <row r="45">
      <c r="A45" s="16">
        <v>42</v>
      </c>
      <c r="B45" s="75" t="s">
        <v>793</v>
      </c>
      <c r="C45" s="14">
        <v>0</v>
      </c>
      <c r="D45" s="22">
        <v>0</v>
      </c>
      <c r="E45" s="22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2">
        <v>0</v>
      </c>
      <c r="Q45" s="11">
        <v>0</v>
      </c>
      <c r="R45" s="24">
        <v>0</v>
      </c>
      <c r="S45" s="19">
        <f t="shared" si="0"/>
        <v>0</v>
      </c>
      <c r="T45" s="11">
        <f>S45-W_DirectConsumption_Total!C45</f>
        <v>0</v>
      </c>
      <c r="V45" s="22"/>
      <c r="W45" s="22"/>
      <c r="X45" s="22"/>
    </row>
    <row r="46">
      <c r="A46" s="16">
        <v>43</v>
      </c>
      <c r="B46" s="75" t="s">
        <v>794</v>
      </c>
      <c r="C46" s="14">
        <v>0</v>
      </c>
      <c r="D46" s="22">
        <v>0</v>
      </c>
      <c r="E46" s="22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2">
        <v>0</v>
      </c>
      <c r="Q46" s="11">
        <v>0</v>
      </c>
      <c r="R46" s="24">
        <v>0</v>
      </c>
      <c r="S46" s="19">
        <f t="shared" si="0"/>
        <v>0</v>
      </c>
      <c r="T46" s="11">
        <f>S46-W_DirectConsumption_Total!C46</f>
        <v>0</v>
      </c>
      <c r="V46" s="22"/>
      <c r="W46" s="22"/>
      <c r="X46" s="22"/>
    </row>
    <row r="47">
      <c r="A47" s="16">
        <v>44</v>
      </c>
      <c r="B47" s="75" t="s">
        <v>795</v>
      </c>
      <c r="C47" s="14">
        <v>0</v>
      </c>
      <c r="D47" s="22">
        <v>0</v>
      </c>
      <c r="E47" s="22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2">
        <v>0</v>
      </c>
      <c r="Q47" s="11">
        <v>0</v>
      </c>
      <c r="R47" s="24">
        <v>0</v>
      </c>
      <c r="S47" s="19">
        <f t="shared" si="0"/>
        <v>0</v>
      </c>
      <c r="T47" s="11">
        <f>S47-W_DirectConsumption_Total!C47</f>
        <v>0</v>
      </c>
      <c r="V47" s="22"/>
      <c r="W47" s="22"/>
      <c r="X47" s="22"/>
    </row>
    <row r="48">
      <c r="A48" s="16">
        <v>45</v>
      </c>
      <c r="B48" s="75" t="s">
        <v>796</v>
      </c>
      <c r="C48" s="14">
        <v>0</v>
      </c>
      <c r="D48" s="22">
        <v>0</v>
      </c>
      <c r="E48" s="22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2">
        <v>0</v>
      </c>
      <c r="Q48" s="11">
        <v>0</v>
      </c>
      <c r="R48" s="24">
        <v>0</v>
      </c>
      <c r="S48" s="19">
        <f t="shared" si="0"/>
        <v>0</v>
      </c>
      <c r="T48" s="11">
        <f>S48-W_DirectConsumption_Total!C48</f>
        <v>0</v>
      </c>
      <c r="V48" s="22"/>
      <c r="W48" s="22"/>
      <c r="X48" s="22"/>
    </row>
    <row r="49">
      <c r="A49" s="75" t="s">
        <v>829</v>
      </c>
      <c r="B49" s="75" t="s">
        <v>841</v>
      </c>
      <c r="C49" s="14">
        <v>0</v>
      </c>
      <c r="D49" s="22">
        <v>0</v>
      </c>
      <c r="E49" s="22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S49-W_DirectConsumption_Total!C49</f>
        <v>0</v>
      </c>
      <c r="V49" s="22"/>
      <c r="W49" s="22"/>
      <c r="X49" s="22"/>
    </row>
    <row r="50">
      <c r="A50" s="75" t="s">
        <v>830</v>
      </c>
      <c r="B50" s="75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5" t="s">
        <v>831</v>
      </c>
      <c r="B51" s="75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5" t="s">
        <v>832</v>
      </c>
      <c r="B52" s="75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5" t="s">
        <v>833</v>
      </c>
      <c r="B53" s="75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5" t="s">
        <v>834</v>
      </c>
      <c r="B54" s="75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5" t="s">
        <v>835</v>
      </c>
      <c r="B55" s="75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5" t="s">
        <v>836</v>
      </c>
      <c r="B56" s="75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5" t="s">
        <v>837</v>
      </c>
      <c r="B57" s="75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5" t="s">
        <v>838</v>
      </c>
      <c r="B58" s="75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5" t="s">
        <v>839</v>
      </c>
      <c r="B59" s="75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5" t="s">
        <v>840</v>
      </c>
      <c r="B60" s="75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4A3-7600-CF42-B78A-DEEFD655004F}">
  <sheetPr>
    <tabColor theme="9" tint="0.79995117038484"/>
  </sheetPr>
  <dimension ref="A1:X60"/>
  <sheetViews>
    <sheetView workbookViewId="0">
      <selection activeCell="S4" sqref="S4:S49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9.285156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7.7109375" style="3" customWidth="true"/>
    <col min="15" max="15" width="7" style="3" customWidth="true"/>
    <col min="16" max="16" width="8.85546875" style="3" customWidth="true"/>
    <col min="18" max="18" width="9.28515625" style="3" customWidth="true"/>
    <col min="19" max="19" width="9.6640625" style="3" customWidth="true"/>
    <col min="20" max="20" width="10.6640625" style="3" hidden="true" customWidth="true" outlineLevel="1"/>
    <col min="21" max="21" width="10.6640625" style="3" collapsed="true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  <col min="17" max="17" width="8.8554687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W_DirectConsumption_Import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9" t="s">
        <v>752</v>
      </c>
      <c r="C4" s="14">
        <v>72.303385694533546</v>
      </c>
      <c r="D4" s="22">
        <v>27944.344920524269</v>
      </c>
      <c r="E4" s="22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-800.2823100860893</v>
      </c>
      <c r="O4" s="23">
        <v>0</v>
      </c>
      <c r="P4" s="22">
        <v>-10103.915157350842</v>
      </c>
      <c r="Q4" s="11">
        <v>11.738061650451046</v>
      </c>
      <c r="R4" s="24">
        <v>65.992800837745222</v>
      </c>
      <c r="S4" s="19">
        <f>SUM(C4:R4)</f>
        <v>17190.18170127007</v>
      </c>
      <c r="T4" s="11">
        <f>S4-W_DirectConsumption_Total!D4</f>
        <v>0</v>
      </c>
      <c r="V4" s="22"/>
      <c r="W4" s="22"/>
      <c r="X4" s="22"/>
    </row>
    <row r="5">
      <c r="A5" s="16">
        <v>2</v>
      </c>
      <c r="B5" s="79" t="s">
        <v>753</v>
      </c>
      <c r="C5" s="14">
        <v>1647.3084390776844</v>
      </c>
      <c r="D5" s="22">
        <v>59094.670494811195</v>
      </c>
      <c r="E5" s="22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208.71153651805747</v>
      </c>
      <c r="O5" s="23">
        <v>9.443375882643096</v>
      </c>
      <c r="P5" s="22">
        <v>72022.46366593377</v>
      </c>
      <c r="Q5" s="11">
        <v>275532.96454098006</v>
      </c>
      <c r="R5" s="24">
        <v>84846.246830486401</v>
      </c>
      <c r="S5" s="19">
        <f t="shared" ref="S5:S49" si="0">SUM(C5:R5)</f>
        <v>493361.80888368981</v>
      </c>
      <c r="T5" s="11">
        <f>S5-W_DirectConsumption_Total!D5</f>
        <v>0</v>
      </c>
      <c r="V5" s="22"/>
      <c r="W5" s="22"/>
      <c r="X5" s="22"/>
    </row>
    <row r="6">
      <c r="A6" s="16">
        <v>3</v>
      </c>
      <c r="B6" s="79" t="s">
        <v>754</v>
      </c>
      <c r="C6" s="14">
        <v>2907.0274037147883</v>
      </c>
      <c r="D6" s="22">
        <v>328789.14271217887</v>
      </c>
      <c r="E6" s="22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-319.82805098819648</v>
      </c>
      <c r="O6" s="23">
        <v>-39.153837429815056</v>
      </c>
      <c r="P6" s="22">
        <v>13977.014242554918</v>
      </c>
      <c r="Q6" s="11">
        <v>1765.2663071474169</v>
      </c>
      <c r="R6" s="24">
        <v>130641.24304408998</v>
      </c>
      <c r="S6" s="19">
        <f t="shared" si="0"/>
        <v>477720.71182126791</v>
      </c>
      <c r="T6" s="11">
        <f>S6-W_DirectConsumption_Total!D6</f>
        <v>0</v>
      </c>
      <c r="V6" s="22"/>
      <c r="W6" s="22"/>
      <c r="X6" s="22"/>
    </row>
    <row r="7">
      <c r="A7" s="16">
        <v>4</v>
      </c>
      <c r="B7" s="79" t="s">
        <v>755</v>
      </c>
      <c r="C7" s="14">
        <v>27437.624989641394</v>
      </c>
      <c r="D7" s="22">
        <v>2327637.2863304741</v>
      </c>
      <c r="E7" s="22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-664.03695378829138</v>
      </c>
      <c r="O7" s="23">
        <v>-279.6712364916458</v>
      </c>
      <c r="P7" s="22">
        <v>1727.3966397357781</v>
      </c>
      <c r="Q7" s="11">
        <v>-35.571310595836657</v>
      </c>
      <c r="R7" s="24">
        <v>6179.8091569148364</v>
      </c>
      <c r="S7" s="19">
        <f t="shared" si="0"/>
        <v>2362002.8376158904</v>
      </c>
      <c r="T7" s="11">
        <f>S7-W_DirectConsumption_Total!D7</f>
        <v>0</v>
      </c>
      <c r="V7" s="22"/>
      <c r="W7" s="22"/>
      <c r="X7" s="22"/>
    </row>
    <row r="8">
      <c r="A8" s="16">
        <v>5</v>
      </c>
      <c r="B8" s="79" t="s">
        <v>756</v>
      </c>
      <c r="C8" s="14">
        <v>12927.002150416409</v>
      </c>
      <c r="D8" s="22">
        <v>399927.09630553261</v>
      </c>
      <c r="E8" s="22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-624.94799612471422</v>
      </c>
      <c r="O8" s="23">
        <v>4918.2672906257558</v>
      </c>
      <c r="P8" s="22">
        <v>-70839.819106529714</v>
      </c>
      <c r="Q8" s="11">
        <v>-7628.1741323612496</v>
      </c>
      <c r="R8" s="24">
        <v>98326.664241560153</v>
      </c>
      <c r="S8" s="19">
        <f t="shared" si="0"/>
        <v>437006.08875311929</v>
      </c>
      <c r="T8" s="11">
        <f>S8-W_DirectConsumption_Total!D8</f>
        <v>0</v>
      </c>
      <c r="V8" s="22"/>
      <c r="W8" s="22"/>
      <c r="X8" s="22"/>
    </row>
    <row r="9">
      <c r="A9" s="16">
        <v>6</v>
      </c>
      <c r="B9" s="79" t="s">
        <v>757</v>
      </c>
      <c r="C9" s="14">
        <v>1414.7803761964633</v>
      </c>
      <c r="D9" s="22">
        <v>22220.598273028663</v>
      </c>
      <c r="E9" s="22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2613.2254421544212</v>
      </c>
      <c r="O9" s="23">
        <v>546.91249609762804</v>
      </c>
      <c r="P9" s="22">
        <v>1898.9168285844721</v>
      </c>
      <c r="Q9" s="11">
        <v>210.15965627012605</v>
      </c>
      <c r="R9" s="24">
        <v>371.71441657086029</v>
      </c>
      <c r="S9" s="19">
        <f t="shared" si="0"/>
        <v>29276.307488902636</v>
      </c>
      <c r="T9" s="11">
        <f>S9-W_DirectConsumption_Total!D9</f>
        <v>0</v>
      </c>
      <c r="V9" s="22"/>
      <c r="W9" s="22"/>
      <c r="X9" s="22"/>
    </row>
    <row r="10">
      <c r="A10" s="16">
        <v>7</v>
      </c>
      <c r="B10" s="79" t="s">
        <v>758</v>
      </c>
      <c r="C10" s="14">
        <v>6268.1575597501551</v>
      </c>
      <c r="D10" s="22">
        <v>662711.84528102051</v>
      </c>
      <c r="E10" s="22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-1756.3887128958791</v>
      </c>
      <c r="O10" s="23">
        <v>374.32531902013488</v>
      </c>
      <c r="P10" s="22">
        <v>-2501.2538477550625</v>
      </c>
      <c r="Q10" s="11">
        <v>77.756535984359203</v>
      </c>
      <c r="R10" s="24">
        <v>25088.92388370313</v>
      </c>
      <c r="S10" s="19">
        <f t="shared" si="0"/>
        <v>690263.36601882731</v>
      </c>
      <c r="T10" s="11">
        <f>S10-W_DirectConsumption_Total!D10</f>
        <v>0</v>
      </c>
      <c r="V10" s="22"/>
      <c r="W10" s="22"/>
      <c r="X10" s="22"/>
    </row>
    <row r="11">
      <c r="A11" s="16">
        <v>8</v>
      </c>
      <c r="B11" s="79" t="s">
        <v>759</v>
      </c>
      <c r="C11" s="14">
        <v>2.6090734596662459</v>
      </c>
      <c r="D11" s="22">
        <v>838.96205308375397</v>
      </c>
      <c r="E11" s="22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-1.6143615893030194</v>
      </c>
      <c r="O11" s="23">
        <v>-26.702675866999765</v>
      </c>
      <c r="P11" s="22">
        <v>63.66067847306627</v>
      </c>
      <c r="Q11" s="11">
        <v>0</v>
      </c>
      <c r="R11" s="24">
        <v>326.69805152362721</v>
      </c>
      <c r="S11" s="19">
        <f t="shared" si="0"/>
        <v>1203.6128190838108</v>
      </c>
      <c r="T11" s="11">
        <f>S11-W_DirectConsumption_Total!D11</f>
        <v>0</v>
      </c>
      <c r="V11" s="22"/>
      <c r="W11" s="22"/>
      <c r="X11" s="22"/>
    </row>
    <row r="12">
      <c r="A12" s="16">
        <v>9</v>
      </c>
      <c r="B12" s="79" t="s">
        <v>760</v>
      </c>
      <c r="C12" s="14">
        <v>1838.29719726691</v>
      </c>
      <c r="D12" s="22">
        <v>877751.02616921207</v>
      </c>
      <c r="E12" s="22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-3.5885805661499823</v>
      </c>
      <c r="O12" s="23">
        <v>-0.084796948505330469</v>
      </c>
      <c r="P12" s="22">
        <v>10661.594867241884</v>
      </c>
      <c r="Q12" s="11">
        <v>480.76544700737668</v>
      </c>
      <c r="R12" s="24">
        <v>7914.0981215397887</v>
      </c>
      <c r="S12" s="19">
        <f t="shared" si="0"/>
        <v>898642.10842475353</v>
      </c>
      <c r="T12" s="11">
        <f>S12-W_DirectConsumption_Total!D12</f>
        <v>0</v>
      </c>
      <c r="V12" s="22"/>
      <c r="W12" s="22"/>
      <c r="X12" s="22"/>
    </row>
    <row r="13">
      <c r="A13" s="16">
        <v>10</v>
      </c>
      <c r="B13" s="79" t="s">
        <v>761</v>
      </c>
      <c r="C13" s="14">
        <v>5302.4792531385874</v>
      </c>
      <c r="D13" s="22">
        <v>212872.64172808928</v>
      </c>
      <c r="E13" s="22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1.4014682101756422</v>
      </c>
      <c r="O13" s="23">
        <v>-29.099022474946604</v>
      </c>
      <c r="P13" s="22">
        <v>2074.1614168175074</v>
      </c>
      <c r="Q13" s="11">
        <v>0</v>
      </c>
      <c r="R13" s="24">
        <v>2202.5837353295028</v>
      </c>
      <c r="S13" s="19">
        <f t="shared" si="0"/>
        <v>222424.16857911012</v>
      </c>
      <c r="T13" s="11">
        <f>S13-W_DirectConsumption_Total!D13</f>
        <v>0</v>
      </c>
      <c r="V13" s="22"/>
      <c r="W13" s="22"/>
      <c r="X13" s="22"/>
    </row>
    <row r="14">
      <c r="A14" s="16">
        <v>11</v>
      </c>
      <c r="B14" s="79" t="s">
        <v>762</v>
      </c>
      <c r="C14" s="14">
        <v>13385.734487852164</v>
      </c>
      <c r="D14" s="22">
        <v>507442.1472942814</v>
      </c>
      <c r="E14" s="22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-865.10157686158573</v>
      </c>
      <c r="O14" s="23">
        <v>50.527606893995696</v>
      </c>
      <c r="P14" s="22">
        <v>1881.2339009869399</v>
      </c>
      <c r="Q14" s="11">
        <v>-4.0902545971029838</v>
      </c>
      <c r="R14" s="24">
        <v>32860.345330517273</v>
      </c>
      <c r="S14" s="19">
        <f t="shared" si="0"/>
        <v>554750.79678907315</v>
      </c>
      <c r="T14" s="11">
        <f>S14-W_DirectConsumption_Total!D14</f>
        <v>0</v>
      </c>
      <c r="V14" s="22"/>
      <c r="W14" s="22"/>
      <c r="X14" s="22"/>
    </row>
    <row r="15">
      <c r="A15" s="16">
        <v>12</v>
      </c>
      <c r="B15" s="79" t="s">
        <v>763</v>
      </c>
      <c r="C15" s="14">
        <v>3130.2388916165464</v>
      </c>
      <c r="D15" s="22">
        <v>25235.896894551744</v>
      </c>
      <c r="E15" s="22">
        <v>0</v>
      </c>
      <c r="F15" s="23">
        <v>0</v>
      </c>
      <c r="G15" s="23">
        <v>0</v>
      </c>
      <c r="H15" s="23">
        <v>693.57469918209381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-14940.426687569987</v>
      </c>
      <c r="O15" s="23">
        <v>-829.18276666792019</v>
      </c>
      <c r="P15" s="22">
        <v>102.11744600144925</v>
      </c>
      <c r="Q15" s="11">
        <v>-0.5084858498402447</v>
      </c>
      <c r="R15" s="24">
        <v>12508.640058940196</v>
      </c>
      <c r="S15" s="19">
        <f t="shared" si="0"/>
        <v>25900.350050204284</v>
      </c>
      <c r="T15" s="11">
        <f>S15-W_DirectConsumption_Total!D15</f>
        <v>0</v>
      </c>
      <c r="V15" s="22"/>
      <c r="W15" s="22"/>
      <c r="X15" s="22"/>
    </row>
    <row r="16">
      <c r="A16" s="16">
        <v>13</v>
      </c>
      <c r="B16" s="79" t="s">
        <v>764</v>
      </c>
      <c r="C16" s="14">
        <v>1671.6306890153578</v>
      </c>
      <c r="D16" s="22">
        <v>83263.12860524116</v>
      </c>
      <c r="E16" s="22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2">
        <v>211.19694089128797</v>
      </c>
      <c r="Q16" s="11">
        <v>0</v>
      </c>
      <c r="R16" s="24">
        <v>686.04496485601385</v>
      </c>
      <c r="S16" s="19">
        <f t="shared" si="0"/>
        <v>85832.001200003826</v>
      </c>
      <c r="T16" s="11">
        <f>S16-W_DirectConsumption_Total!D16</f>
        <v>0</v>
      </c>
      <c r="V16" s="22"/>
      <c r="W16" s="22"/>
      <c r="X16" s="22"/>
    </row>
    <row r="17">
      <c r="A17" s="16">
        <v>14</v>
      </c>
      <c r="B17" s="79" t="s">
        <v>765</v>
      </c>
      <c r="C17" s="14">
        <v>174.85750016341603</v>
      </c>
      <c r="D17" s="22">
        <v>1552.6495203545078</v>
      </c>
      <c r="E17" s="22">
        <v>0</v>
      </c>
      <c r="F17" s="23">
        <v>0</v>
      </c>
      <c r="G17" s="23">
        <v>0</v>
      </c>
      <c r="H17" s="23">
        <v>38.632381583679731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-13384.353320401106</v>
      </c>
      <c r="O17" s="23">
        <v>2228.9041436655061</v>
      </c>
      <c r="P17" s="22">
        <v>1132.5642926753919</v>
      </c>
      <c r="Q17" s="11">
        <v>98183.459176135206</v>
      </c>
      <c r="R17" s="24">
        <v>45659.786328323346</v>
      </c>
      <c r="S17" s="19">
        <f t="shared" si="0"/>
        <v>135586.50002249994</v>
      </c>
      <c r="T17" s="11">
        <f>S17-W_DirectConsumption_Total!D17</f>
        <v>0</v>
      </c>
      <c r="V17" s="22"/>
      <c r="W17" s="22"/>
      <c r="X17" s="22"/>
    </row>
    <row r="18">
      <c r="A18" s="16">
        <v>15</v>
      </c>
      <c r="B18" s="79" t="s">
        <v>766</v>
      </c>
      <c r="C18" s="14">
        <v>-113113.90413483205</v>
      </c>
      <c r="D18" s="22">
        <v>-317157.07124567888</v>
      </c>
      <c r="E18" s="22">
        <v>0</v>
      </c>
      <c r="F18" s="23">
        <v>0</v>
      </c>
      <c r="G18" s="23">
        <v>0</v>
      </c>
      <c r="H18" s="23">
        <v>3.795482672690413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48829.146137285934</v>
      </c>
      <c r="O18" s="23">
        <v>622.49859796924488</v>
      </c>
      <c r="P18" s="22">
        <v>7210.071972412904</v>
      </c>
      <c r="Q18" s="11">
        <v>103490.98182980795</v>
      </c>
      <c r="R18" s="24">
        <v>287959.40583057248</v>
      </c>
      <c r="S18" s="19">
        <f t="shared" si="0"/>
        <v>17844.924470210331</v>
      </c>
      <c r="T18" s="11">
        <f>S18-W_DirectConsumption_Total!D18</f>
        <v>0</v>
      </c>
      <c r="V18" s="22"/>
      <c r="W18" s="22"/>
      <c r="X18" s="22"/>
    </row>
    <row r="19">
      <c r="A19" s="16">
        <v>16</v>
      </c>
      <c r="B19" s="79" t="s">
        <v>767</v>
      </c>
      <c r="C19" s="14">
        <v>0</v>
      </c>
      <c r="D19" s="22">
        <v>40908.018553382586</v>
      </c>
      <c r="E19" s="22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-12534.876616791171</v>
      </c>
      <c r="O19" s="23">
        <v>1159.1302273674139</v>
      </c>
      <c r="P19" s="22">
        <v>2853.4397353666664</v>
      </c>
      <c r="Q19" s="11">
        <v>-3221.6255076720431</v>
      </c>
      <c r="R19" s="24">
        <v>57964.569955472842</v>
      </c>
      <c r="S19" s="19">
        <f t="shared" si="0"/>
        <v>87128.656347126293</v>
      </c>
      <c r="T19" s="11">
        <f>S19-W_DirectConsumption_Total!D19</f>
        <v>0</v>
      </c>
      <c r="V19" s="22"/>
      <c r="W19" s="22"/>
      <c r="X19" s="22"/>
    </row>
    <row r="20">
      <c r="A20" s="16">
        <v>17</v>
      </c>
      <c r="B20" s="79" t="s">
        <v>768</v>
      </c>
      <c r="C20" s="14">
        <v>328.90495881216111</v>
      </c>
      <c r="D20" s="22">
        <v>42128.686922998131</v>
      </c>
      <c r="E20" s="22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445.90919744521898</v>
      </c>
      <c r="O20" s="23">
        <v>1042.2978338405205</v>
      </c>
      <c r="P20" s="22">
        <v>303317.07601224969</v>
      </c>
      <c r="Q20" s="11">
        <v>-479062.77733010025</v>
      </c>
      <c r="R20" s="24">
        <v>109031.23824227328</v>
      </c>
      <c r="S20" s="19">
        <f t="shared" si="0"/>
        <v>-22768.664162481262</v>
      </c>
      <c r="T20" s="11">
        <f>S20-W_DirectConsumption_Total!D20</f>
        <v>0</v>
      </c>
      <c r="V20" s="22"/>
      <c r="W20" s="22"/>
      <c r="X20" s="22"/>
    </row>
    <row r="21">
      <c r="A21" s="16">
        <v>18</v>
      </c>
      <c r="B21" s="79" t="s">
        <v>769</v>
      </c>
      <c r="C21" s="14">
        <v>0</v>
      </c>
      <c r="D21" s="22">
        <v>127.74723310760123</v>
      </c>
      <c r="E21" s="22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-3075.7603048214764</v>
      </c>
      <c r="O21" s="23">
        <v>0</v>
      </c>
      <c r="P21" s="22">
        <v>288423.77222624654</v>
      </c>
      <c r="Q21" s="11">
        <v>-448481.22859983181</v>
      </c>
      <c r="R21" s="24">
        <v>1277.4723310760128</v>
      </c>
      <c r="S21" s="19">
        <f t="shared" si="0"/>
        <v>-161727.99711422311</v>
      </c>
      <c r="T21" s="11">
        <f>S21-W_DirectConsumption_Total!D21</f>
        <v>0</v>
      </c>
      <c r="V21" s="22"/>
      <c r="W21" s="22"/>
      <c r="X21" s="22"/>
    </row>
    <row r="22">
      <c r="A22" s="16">
        <v>19</v>
      </c>
      <c r="B22" s="79" t="s">
        <v>770</v>
      </c>
      <c r="C22" s="14">
        <v>2211.8256358030344</v>
      </c>
      <c r="D22" s="22">
        <v>628179.72949085734</v>
      </c>
      <c r="E22" s="22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4638.2568276672609</v>
      </c>
      <c r="O22" s="23">
        <v>-432.7153703463315</v>
      </c>
      <c r="P22" s="22">
        <v>49792.210762227522</v>
      </c>
      <c r="Q22" s="11">
        <v>-62028.655791043362</v>
      </c>
      <c r="R22" s="24">
        <v>290814.37427037465</v>
      </c>
      <c r="S22" s="19">
        <f t="shared" si="0"/>
        <v>913175.02582554007</v>
      </c>
      <c r="T22" s="11">
        <f>S22-W_DirectConsumption_Total!D22</f>
        <v>0</v>
      </c>
      <c r="V22" s="22"/>
      <c r="W22" s="22"/>
      <c r="X22" s="22"/>
    </row>
    <row r="23">
      <c r="A23" s="16">
        <v>20</v>
      </c>
      <c r="B23" s="79" t="s">
        <v>771</v>
      </c>
      <c r="C23" s="14">
        <v>12811.250892379767</v>
      </c>
      <c r="D23" s="22">
        <v>3638488.0290610744</v>
      </c>
      <c r="E23" s="22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13315.799331179212</v>
      </c>
      <c r="O23" s="23">
        <v>-6557.3045767089852</v>
      </c>
      <c r="P23" s="22">
        <v>223429.84536574868</v>
      </c>
      <c r="Q23" s="11">
        <v>-248278.28017767626</v>
      </c>
      <c r="R23" s="24">
        <v>805388.13536089624</v>
      </c>
      <c r="S23" s="19">
        <f t="shared" si="0"/>
        <v>4438597.4752568938</v>
      </c>
      <c r="T23" s="11">
        <f>S23-W_DirectConsumption_Total!D23</f>
        <v>0</v>
      </c>
      <c r="V23" s="22"/>
      <c r="W23" s="22"/>
      <c r="X23" s="22"/>
    </row>
    <row r="24">
      <c r="A24" s="16">
        <v>21</v>
      </c>
      <c r="B24" s="79" t="s">
        <v>772</v>
      </c>
      <c r="C24" s="14">
        <v>6909.5256119139494</v>
      </c>
      <c r="D24" s="22">
        <v>1962321.2527779888</v>
      </c>
      <c r="E24" s="22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8001.6551440570029</v>
      </c>
      <c r="O24" s="23">
        <v>-3536.5683100344845</v>
      </c>
      <c r="P24" s="22">
        <v>43608.065269139479</v>
      </c>
      <c r="Q24" s="11">
        <v>-14337.673803818225</v>
      </c>
      <c r="R24" s="24">
        <v>434031.5203408504</v>
      </c>
      <c r="S24" s="19">
        <f t="shared" si="0"/>
        <v>2436997.7770300969</v>
      </c>
      <c r="T24" s="11">
        <f>S24-W_DirectConsumption_Total!D24</f>
        <v>0</v>
      </c>
      <c r="V24" s="22"/>
      <c r="W24" s="22"/>
      <c r="X24" s="22"/>
    </row>
    <row r="25">
      <c r="A25" s="16">
        <v>22</v>
      </c>
      <c r="B25" s="79" t="s">
        <v>773</v>
      </c>
      <c r="C25" s="14">
        <v>-229683.178422928</v>
      </c>
      <c r="D25" s="22">
        <v>-260310.74834207335</v>
      </c>
      <c r="E25" s="22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-18452.049057605269</v>
      </c>
      <c r="O25" s="23">
        <v>0</v>
      </c>
      <c r="P25" s="22">
        <v>-609153.57860759296</v>
      </c>
      <c r="Q25" s="11">
        <v>16375.603639358129</v>
      </c>
      <c r="R25" s="24">
        <v>2118823.7815559115</v>
      </c>
      <c r="S25" s="19">
        <f t="shared" si="0"/>
        <v>1017599.8307650702</v>
      </c>
      <c r="T25" s="11">
        <f>S25-W_DirectConsumption_Total!D25</f>
        <v>0</v>
      </c>
      <c r="V25" s="22"/>
      <c r="W25" s="22"/>
      <c r="X25" s="22"/>
    </row>
    <row r="26">
      <c r="A26" s="16">
        <v>23</v>
      </c>
      <c r="B26" s="79" t="s">
        <v>774</v>
      </c>
      <c r="C26" s="14">
        <v>-6044.6784481435334</v>
      </c>
      <c r="D26" s="22">
        <v>-6850.7183727059237</v>
      </c>
      <c r="E26" s="22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-485.6111101754924</v>
      </c>
      <c r="O26" s="23">
        <v>0</v>
      </c>
      <c r="P26" s="22">
        <v>-16031.376496535184</v>
      </c>
      <c r="Q26" s="11">
        <v>430.96433562888967</v>
      </c>
      <c r="R26" s="24">
        <v>55762.06553621294</v>
      </c>
      <c r="S26" s="19">
        <f t="shared" si="0"/>
        <v>26780.645444281698</v>
      </c>
      <c r="T26" s="11">
        <f>S26-W_DirectConsumption_Total!D26</f>
        <v>0</v>
      </c>
      <c r="V26" s="22"/>
      <c r="W26" s="22"/>
      <c r="X26" s="22"/>
    </row>
    <row r="27">
      <c r="A27" s="16">
        <v>24</v>
      </c>
      <c r="B27" s="79" t="s">
        <v>775</v>
      </c>
      <c r="C27" s="14">
        <v>-7060.0164963345942</v>
      </c>
      <c r="D27" s="22">
        <v>-8001.4487351102571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-567.18028561060737</v>
      </c>
      <c r="O27" s="23">
        <v>0</v>
      </c>
      <c r="P27" s="22">
        <v>-18724.202369978826</v>
      </c>
      <c r="Q27" s="11">
        <v>503.35437111734211</v>
      </c>
      <c r="R27" s="24">
        <v>65128.543384514203</v>
      </c>
      <c r="S27" s="19">
        <f t="shared" si="0"/>
        <v>31279.049868597263</v>
      </c>
      <c r="T27" s="11">
        <f>S27-W_DirectConsumption_Total!D27</f>
        <v>0</v>
      </c>
      <c r="V27" s="22"/>
      <c r="W27" s="22"/>
      <c r="X27" s="22"/>
    </row>
    <row r="28">
      <c r="A28" s="16">
        <v>25</v>
      </c>
      <c r="B28" s="79" t="s">
        <v>776</v>
      </c>
      <c r="C28" s="14">
        <v>-2153.9145778451784</v>
      </c>
      <c r="D28" s="22">
        <v>-2441.1326918828854</v>
      </c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-173.03895622302542</v>
      </c>
      <c r="O28" s="23">
        <v>0</v>
      </c>
      <c r="P28" s="22">
        <v>-5712.4983297360932</v>
      </c>
      <c r="Q28" s="11">
        <v>153.5665417119944</v>
      </c>
      <c r="R28" s="24">
        <v>19869.828789006129</v>
      </c>
      <c r="S28" s="19">
        <f t="shared" si="0"/>
        <v>9542.8107750309409</v>
      </c>
      <c r="T28" s="11">
        <f>S28-W_DirectConsumption_Total!D28</f>
        <v>0</v>
      </c>
      <c r="V28" s="22"/>
      <c r="W28" s="22"/>
      <c r="X28" s="22"/>
    </row>
    <row r="29">
      <c r="A29" s="16">
        <v>26</v>
      </c>
      <c r="B29" s="79" t="s">
        <v>777</v>
      </c>
      <c r="C29" s="14">
        <v>-235.93769524419534</v>
      </c>
      <c r="D29" s="22">
        <v>-267.39928641195428</v>
      </c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-18.954517945444909</v>
      </c>
      <c r="O29" s="23">
        <v>0</v>
      </c>
      <c r="P29" s="22">
        <v>-625.74147733964946</v>
      </c>
      <c r="Q29" s="11">
        <v>16.821528713732437</v>
      </c>
      <c r="R29" s="24">
        <v>2176.5216028506029</v>
      </c>
      <c r="S29" s="19">
        <f t="shared" si="0"/>
        <v>1045.3101546230914</v>
      </c>
      <c r="T29" s="11">
        <f>S29-W_DirectConsumption_Total!D29</f>
        <v>0</v>
      </c>
      <c r="V29" s="22"/>
      <c r="W29" s="22"/>
      <c r="X29" s="22"/>
    </row>
    <row r="30">
      <c r="A30" s="16">
        <v>27</v>
      </c>
      <c r="B30" s="79" t="s">
        <v>778</v>
      </c>
      <c r="C30" s="14">
        <v>-1636.4608403872014</v>
      </c>
      <c r="D30" s="22">
        <v>-1854.6780348419568</v>
      </c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-131.4682943479342</v>
      </c>
      <c r="O30" s="23">
        <v>0</v>
      </c>
      <c r="P30" s="22">
        <v>-4340.1348937164576</v>
      </c>
      <c r="Q30" s="11">
        <v>116.67390828320502</v>
      </c>
      <c r="R30" s="24">
        <v>15096.326034868416</v>
      </c>
      <c r="S30" s="19">
        <f t="shared" si="0"/>
        <v>7250.2578798580707</v>
      </c>
      <c r="T30" s="11">
        <f>S30-W_DirectConsumption_Total!D30</f>
        <v>0</v>
      </c>
      <c r="V30" s="22"/>
      <c r="W30" s="22"/>
      <c r="X30" s="22"/>
    </row>
    <row r="31">
      <c r="A31" s="16">
        <v>28</v>
      </c>
      <c r="B31" s="79" t="s">
        <v>779</v>
      </c>
      <c r="C31" s="14">
        <v>-2867.2377875195393</v>
      </c>
      <c r="D31" s="22">
        <v>-3249.5754337287403</v>
      </c>
      <c r="E31" s="22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-230.3451766838175</v>
      </c>
      <c r="O31" s="23">
        <v>0</v>
      </c>
      <c r="P31" s="22">
        <v>-7604.3364210606569</v>
      </c>
      <c r="Q31" s="11">
        <v>204.42398033065132</v>
      </c>
      <c r="R31" s="24">
        <v>26450.224406010329</v>
      </c>
      <c r="S31" s="19">
        <f t="shared" si="0"/>
        <v>12703.153567348229</v>
      </c>
      <c r="T31" s="11">
        <f>S31-W_DirectConsumption_Total!D31</f>
        <v>0</v>
      </c>
      <c r="V31" s="22"/>
      <c r="W31" s="22"/>
      <c r="X31" s="22"/>
    </row>
    <row r="32">
      <c r="A32" s="16">
        <v>29</v>
      </c>
      <c r="B32" s="79" t="s">
        <v>780</v>
      </c>
      <c r="C32" s="14">
        <v>-7.6813343457239753</v>
      </c>
      <c r="D32" s="22">
        <v>837.44679506838497</v>
      </c>
      <c r="E32" s="22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4909.0647697031072</v>
      </c>
      <c r="O32" s="23">
        <v>7.0572632836578419</v>
      </c>
      <c r="P32" s="22">
        <v>3983.0719024899704</v>
      </c>
      <c r="Q32" s="11">
        <v>-63365.232638026071</v>
      </c>
      <c r="R32" s="24">
        <v>53590.513364822007</v>
      </c>
      <c r="S32" s="19">
        <f t="shared" si="0"/>
        <v>-45.759877004667942</v>
      </c>
      <c r="T32" s="11">
        <f>S32-W_DirectConsumption_Total!D32</f>
        <v>0</v>
      </c>
      <c r="V32" s="22"/>
      <c r="W32" s="22"/>
      <c r="X32" s="22"/>
    </row>
    <row r="33">
      <c r="A33" s="16">
        <v>30</v>
      </c>
      <c r="B33" s="79" t="s">
        <v>781</v>
      </c>
      <c r="C33" s="14">
        <v>-102.41202673517861</v>
      </c>
      <c r="D33" s="22">
        <v>217.96687965867986</v>
      </c>
      <c r="E33" s="22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-8.2160389118490844</v>
      </c>
      <c r="O33" s="23">
        <v>0</v>
      </c>
      <c r="P33" s="22">
        <v>11331.727355105801</v>
      </c>
      <c r="Q33" s="11">
        <v>11417.094779605321</v>
      </c>
      <c r="R33" s="24">
        <v>48536.103529770138</v>
      </c>
      <c r="S33" s="19">
        <f t="shared" si="0"/>
        <v>71392.264478492914</v>
      </c>
      <c r="T33" s="11">
        <f>S33-W_DirectConsumption_Total!D33</f>
        <v>0</v>
      </c>
      <c r="V33" s="22"/>
      <c r="W33" s="22"/>
      <c r="X33" s="22"/>
    </row>
    <row r="34">
      <c r="A34" s="16">
        <v>31</v>
      </c>
      <c r="B34" s="79" t="s">
        <v>782</v>
      </c>
      <c r="C34" s="14">
        <v>-1860.4922816648057</v>
      </c>
      <c r="D34" s="22">
        <v>-2108.5834036702427</v>
      </c>
      <c r="E34" s="22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-149.46630000635693</v>
      </c>
      <c r="O34" s="23">
        <v>0</v>
      </c>
      <c r="P34" s="22">
        <v>-4934.2992339694511</v>
      </c>
      <c r="Q34" s="11">
        <v>132.64656292124258</v>
      </c>
      <c r="R34" s="24">
        <v>17163.012628351444</v>
      </c>
      <c r="S34" s="19">
        <f t="shared" si="0"/>
        <v>8242.8179719618311</v>
      </c>
      <c r="T34" s="11">
        <f>S34-W_DirectConsumption_Total!D34</f>
        <v>0</v>
      </c>
      <c r="V34" s="22"/>
      <c r="W34" s="22"/>
      <c r="X34" s="22"/>
    </row>
    <row r="35">
      <c r="A35" s="16">
        <v>32</v>
      </c>
      <c r="B35" s="79" t="s">
        <v>783</v>
      </c>
      <c r="C35" s="14">
        <v>0</v>
      </c>
      <c r="D35" s="22">
        <v>580.63803937064824</v>
      </c>
      <c r="E35" s="22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1973.3977218477512</v>
      </c>
      <c r="O35" s="23">
        <v>366.51570591502707</v>
      </c>
      <c r="P35" s="22">
        <v>-476.47041768953528</v>
      </c>
      <c r="Q35" s="11">
        <v>-3750.0343805200669</v>
      </c>
      <c r="R35" s="24">
        <v>68416.90811414877</v>
      </c>
      <c r="S35" s="19">
        <f t="shared" si="0"/>
        <v>67110.954783072593</v>
      </c>
      <c r="T35" s="11">
        <f>S35-W_DirectConsumption_Total!D35</f>
        <v>0</v>
      </c>
      <c r="V35" s="22"/>
      <c r="W35" s="22"/>
      <c r="X35" s="22"/>
    </row>
    <row r="36">
      <c r="A36" s="16">
        <v>33</v>
      </c>
      <c r="B36" s="79" t="s">
        <v>784</v>
      </c>
      <c r="C36" s="14">
        <v>-324.48904421358566</v>
      </c>
      <c r="D36" s="22">
        <v>-366.51371400304004</v>
      </c>
      <c r="E36" s="22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-26.064107626738885</v>
      </c>
      <c r="O36" s="23">
        <v>0.010531567499948092</v>
      </c>
      <c r="P36" s="22">
        <v>-860.71340423215008</v>
      </c>
      <c r="Q36" s="11">
        <v>23.135837462645046</v>
      </c>
      <c r="R36" s="24">
        <v>2995.092928495736</v>
      </c>
      <c r="S36" s="19">
        <f t="shared" si="0"/>
        <v>1440.4590274503664</v>
      </c>
      <c r="T36" s="11">
        <f>S36-W_DirectConsumption_Total!D36</f>
        <v>0</v>
      </c>
      <c r="V36" s="22"/>
      <c r="W36" s="22"/>
      <c r="X36" s="22"/>
    </row>
    <row r="37">
      <c r="A37" s="16">
        <v>34</v>
      </c>
      <c r="B37" s="79" t="s">
        <v>785</v>
      </c>
      <c r="C37" s="14">
        <v>-4242.777977796809</v>
      </c>
      <c r="D37" s="22">
        <v>280871.96859278827</v>
      </c>
      <c r="E37" s="22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-3572.4485891097615</v>
      </c>
      <c r="O37" s="23">
        <v>1701.7127864448037</v>
      </c>
      <c r="P37" s="22">
        <v>-10346.619936077819</v>
      </c>
      <c r="Q37" s="11">
        <v>-6197.091294230223</v>
      </c>
      <c r="R37" s="24">
        <v>105310.39292747759</v>
      </c>
      <c r="S37" s="19">
        <f t="shared" si="0"/>
        <v>363525.13650949608</v>
      </c>
      <c r="T37" s="11">
        <f>S37-W_DirectConsumption_Total!D37</f>
        <v>0</v>
      </c>
      <c r="V37" s="22"/>
      <c r="W37" s="22"/>
      <c r="X37" s="22"/>
    </row>
    <row r="38">
      <c r="A38" s="16">
        <v>35</v>
      </c>
      <c r="B38" s="79" t="s">
        <v>786</v>
      </c>
      <c r="C38" s="14">
        <v>0</v>
      </c>
      <c r="D38" s="22">
        <v>-60386.345891412471</v>
      </c>
      <c r="E38" s="22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14012.573040973724</v>
      </c>
      <c r="O38" s="23">
        <v>37675.930088482288</v>
      </c>
      <c r="P38" s="22">
        <v>8511.7990725952786</v>
      </c>
      <c r="Q38" s="11">
        <v>-6051.0359415402445</v>
      </c>
      <c r="R38" s="24">
        <v>1614297.679108433</v>
      </c>
      <c r="S38" s="19">
        <f t="shared" si="0"/>
        <v>1608060.5994775316</v>
      </c>
      <c r="T38" s="11">
        <f>S38-W_DirectConsumption_Total!D38</f>
        <v>0</v>
      </c>
      <c r="V38" s="22"/>
      <c r="W38" s="22"/>
      <c r="X38" s="22"/>
    </row>
    <row r="39">
      <c r="A39" s="16">
        <v>36</v>
      </c>
      <c r="B39" s="79" t="s">
        <v>787</v>
      </c>
      <c r="C39" s="14">
        <v>0</v>
      </c>
      <c r="D39" s="22">
        <v>-950.43729214915425</v>
      </c>
      <c r="E39" s="22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782.47210116428312</v>
      </c>
      <c r="O39" s="23">
        <v>1135.8886621405852</v>
      </c>
      <c r="P39" s="22">
        <v>-144.71741219754085</v>
      </c>
      <c r="Q39" s="11">
        <v>203.55440087797794</v>
      </c>
      <c r="R39" s="24">
        <v>97886.013576676123</v>
      </c>
      <c r="S39" s="19">
        <f t="shared" si="0"/>
        <v>98912.774036512274</v>
      </c>
      <c r="T39" s="11">
        <f>S39-W_DirectConsumption_Total!D39</f>
        <v>0</v>
      </c>
      <c r="V39" s="22"/>
      <c r="W39" s="22"/>
      <c r="X39" s="22"/>
    </row>
    <row r="40">
      <c r="A40" s="16">
        <v>37</v>
      </c>
      <c r="B40" s="79" t="s">
        <v>788</v>
      </c>
      <c r="C40" s="14">
        <v>0</v>
      </c>
      <c r="D40" s="22">
        <v>11188.850377106835</v>
      </c>
      <c r="E40" s="22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458.46045701725569</v>
      </c>
      <c r="O40" s="23">
        <v>858.49838749920798</v>
      </c>
      <c r="P40" s="22">
        <v>-862.82433459763001</v>
      </c>
      <c r="Q40" s="11">
        <v>-424.51775772903602</v>
      </c>
      <c r="R40" s="24">
        <v>55842.742459907022</v>
      </c>
      <c r="S40" s="19">
        <f t="shared" si="0"/>
        <v>67061.20958920366</v>
      </c>
      <c r="T40" s="11">
        <f>S40-W_DirectConsumption_Total!D40</f>
        <v>0</v>
      </c>
      <c r="V40" s="22"/>
      <c r="W40" s="22"/>
      <c r="X40" s="22"/>
    </row>
    <row r="41">
      <c r="A41" s="16">
        <v>38</v>
      </c>
      <c r="B41" s="79" t="s">
        <v>789</v>
      </c>
      <c r="C41" s="14">
        <v>123.49525984431327</v>
      </c>
      <c r="D41" s="22">
        <v>297.59457298084737</v>
      </c>
      <c r="E41" s="22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-4809.257315512782</v>
      </c>
      <c r="O41" s="23">
        <v>4674.3046209618587</v>
      </c>
      <c r="P41" s="22">
        <v>-10077.364045108692</v>
      </c>
      <c r="Q41" s="11">
        <v>-22072.935206651277</v>
      </c>
      <c r="R41" s="24">
        <v>109628.69107270482</v>
      </c>
      <c r="S41" s="19">
        <f t="shared" si="0"/>
        <v>77764.528959219097</v>
      </c>
      <c r="T41" s="11">
        <f>S41-W_DirectConsumption_Total!D41</f>
        <v>0</v>
      </c>
      <c r="V41" s="22"/>
      <c r="W41" s="22"/>
      <c r="X41" s="22"/>
    </row>
    <row r="42">
      <c r="A42" s="16">
        <v>39</v>
      </c>
      <c r="B42" s="79" t="s">
        <v>790</v>
      </c>
      <c r="C42" s="14">
        <v>-0.62849289033321065</v>
      </c>
      <c r="D42" s="22">
        <v>-9.2099619065589788</v>
      </c>
      <c r="E42" s="22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568.02947488196082</v>
      </c>
      <c r="O42" s="23">
        <v>-390.203434796235</v>
      </c>
      <c r="P42" s="22">
        <v>-621.3298602465245</v>
      </c>
      <c r="Q42" s="11">
        <v>-40.803101341345112</v>
      </c>
      <c r="R42" s="24">
        <v>7170.3434890074404</v>
      </c>
      <c r="S42" s="19">
        <f t="shared" si="0"/>
        <v>6676.1981127084046</v>
      </c>
      <c r="T42" s="11">
        <f>S42-W_DirectConsumption_Total!D42</f>
        <v>0</v>
      </c>
      <c r="V42" s="22"/>
      <c r="W42" s="22"/>
      <c r="X42" s="22"/>
    </row>
    <row r="43">
      <c r="A43" s="16">
        <v>40</v>
      </c>
      <c r="B43" s="79" t="s">
        <v>791</v>
      </c>
      <c r="C43" s="14">
        <v>0</v>
      </c>
      <c r="D43" s="22">
        <v>-649.50047925124989</v>
      </c>
      <c r="E43" s="22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753.59950758978471</v>
      </c>
      <c r="O43" s="23">
        <v>-527.82067770190963</v>
      </c>
      <c r="P43" s="22">
        <v>-837.07843046472908</v>
      </c>
      <c r="Q43" s="11">
        <v>-72.448312666055457</v>
      </c>
      <c r="R43" s="24">
        <v>33179.304204278611</v>
      </c>
      <c r="S43" s="19">
        <f t="shared" si="0"/>
        <v>31846.055811784452</v>
      </c>
      <c r="T43" s="11">
        <f>S43-W_DirectConsumption_Total!D43</f>
        <v>0</v>
      </c>
      <c r="V43" s="22"/>
      <c r="W43" s="22"/>
      <c r="X43" s="22"/>
    </row>
    <row r="44">
      <c r="A44" s="16">
        <v>41</v>
      </c>
      <c r="B44" s="79" t="s">
        <v>792</v>
      </c>
      <c r="C44" s="14">
        <v>0</v>
      </c>
      <c r="D44" s="22">
        <v>1520.899495979816</v>
      </c>
      <c r="E44" s="22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3851.4112508228836</v>
      </c>
      <c r="O44" s="23">
        <v>1062.9396424948104</v>
      </c>
      <c r="P44" s="22">
        <v>210.01429455364479</v>
      </c>
      <c r="Q44" s="11">
        <v>5814.5870278741977</v>
      </c>
      <c r="R44" s="24">
        <v>60479.810450612167</v>
      </c>
      <c r="S44" s="19">
        <f t="shared" si="0"/>
        <v>72939.66216233751</v>
      </c>
      <c r="T44" s="11">
        <f>S44-W_DirectConsumption_Total!D44</f>
        <v>0</v>
      </c>
      <c r="V44" s="22"/>
      <c r="W44" s="22"/>
      <c r="X44" s="22"/>
    </row>
    <row r="45">
      <c r="A45" s="16">
        <v>42</v>
      </c>
      <c r="B45" s="79" t="s">
        <v>793</v>
      </c>
      <c r="C45" s="14">
        <v>0</v>
      </c>
      <c r="D45" s="22">
        <v>-18.007917576252144</v>
      </c>
      <c r="E45" s="22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0.012368740403929126</v>
      </c>
      <c r="O45" s="23">
        <v>0.011953308162405703</v>
      </c>
      <c r="P45" s="22">
        <v>-0.037506652706436175</v>
      </c>
      <c r="Q45" s="11">
        <v>-0.029568898990787143</v>
      </c>
      <c r="R45" s="24">
        <v>641.52497336766464</v>
      </c>
      <c r="S45" s="19">
        <f t="shared" si="0"/>
        <v>623.47430228828159</v>
      </c>
      <c r="T45" s="11">
        <f>S45-W_DirectConsumption_Total!D45</f>
        <v>0</v>
      </c>
      <c r="V45" s="22"/>
      <c r="W45" s="22"/>
      <c r="X45" s="22"/>
    </row>
    <row r="46">
      <c r="A46" s="16">
        <v>43</v>
      </c>
      <c r="B46" s="79" t="s">
        <v>794</v>
      </c>
      <c r="C46" s="14">
        <v>-64.640162362325214</v>
      </c>
      <c r="D46" s="22">
        <v>3884.0900901782879</v>
      </c>
      <c r="E46" s="22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1977.9957858191506</v>
      </c>
      <c r="O46" s="23">
        <v>734.2301811404476</v>
      </c>
      <c r="P46" s="22">
        <v>-768.06968295545266</v>
      </c>
      <c r="Q46" s="11">
        <v>1725.4068493042721</v>
      </c>
      <c r="R46" s="24">
        <v>79401.062335426876</v>
      </c>
      <c r="S46" s="19">
        <f t="shared" si="0"/>
        <v>86890.075396551256</v>
      </c>
      <c r="T46" s="11">
        <f>S46-W_DirectConsumption_Total!D46</f>
        <v>0</v>
      </c>
      <c r="V46" s="22"/>
      <c r="W46" s="22"/>
      <c r="X46" s="22"/>
    </row>
    <row r="47">
      <c r="A47" s="16">
        <v>44</v>
      </c>
      <c r="B47" s="79" t="s">
        <v>795</v>
      </c>
      <c r="C47" s="14">
        <v>0</v>
      </c>
      <c r="D47" s="22">
        <v>-768.6692166011602</v>
      </c>
      <c r="E47" s="22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2">
        <v>0</v>
      </c>
      <c r="Q47" s="11">
        <v>0</v>
      </c>
      <c r="R47" s="24">
        <v>26845.317982034056</v>
      </c>
      <c r="S47" s="19">
        <f t="shared" si="0"/>
        <v>26076.648765432896</v>
      </c>
      <c r="T47" s="11">
        <f>S47-W_DirectConsumption_Total!D47</f>
        <v>0</v>
      </c>
      <c r="V47" s="22"/>
      <c r="W47" s="22"/>
      <c r="X47" s="22"/>
    </row>
    <row r="48">
      <c r="A48" s="16">
        <v>45</v>
      </c>
      <c r="B48" s="79" t="s">
        <v>796</v>
      </c>
      <c r="C48" s="14">
        <v>191977.94465297012</v>
      </c>
      <c r="D48" s="22">
        <v>5068367.7121174727</v>
      </c>
      <c r="E48" s="22">
        <v>0</v>
      </c>
      <c r="F48" s="23">
        <v>0</v>
      </c>
      <c r="G48" s="23">
        <v>0</v>
      </c>
      <c r="H48" s="23">
        <v>1941.6300511386974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57020.076699020763</v>
      </c>
      <c r="O48" s="23">
        <v>43845.623282049448</v>
      </c>
      <c r="P48" s="22">
        <v>-64215.240136213863</v>
      </c>
      <c r="Q48" s="11">
        <v>-9036.4364413870971</v>
      </c>
      <c r="R48" s="24">
        <v>5070846.579426839</v>
      </c>
      <c r="S48" s="19">
        <f t="shared" si="0"/>
        <v>10360747.889651891</v>
      </c>
      <c r="T48" s="11">
        <f>S48-W_DirectConsumption_Total!D48</f>
        <v>0</v>
      </c>
      <c r="V48" s="22"/>
      <c r="W48" s="22"/>
      <c r="X48" s="22"/>
    </row>
    <row r="49">
      <c r="A49" s="79" t="s">
        <v>829</v>
      </c>
      <c r="B49" s="79" t="s">
        <v>841</v>
      </c>
      <c r="C49" s="14">
        <v>0</v>
      </c>
      <c r="D49" s="22">
        <v>0</v>
      </c>
      <c r="E49" s="22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S49-W_DirectConsumption_Total!D49</f>
        <v>0</v>
      </c>
      <c r="V49" s="22"/>
      <c r="W49" s="22"/>
      <c r="X49" s="22"/>
    </row>
    <row r="50">
      <c r="A50" s="79" t="s">
        <v>830</v>
      </c>
      <c r="B50" s="79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9" t="s">
        <v>831</v>
      </c>
      <c r="B51" s="79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9" t="s">
        <v>832</v>
      </c>
      <c r="B52" s="79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9" t="s">
        <v>833</v>
      </c>
      <c r="B53" s="79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9" t="s">
        <v>834</v>
      </c>
      <c r="B54" s="79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9" t="s">
        <v>835</v>
      </c>
      <c r="B55" s="79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9" t="s">
        <v>836</v>
      </c>
      <c r="B56" s="79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9" t="s">
        <v>837</v>
      </c>
      <c r="B57" s="79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9" t="s">
        <v>838</v>
      </c>
      <c r="B58" s="79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9" t="s">
        <v>839</v>
      </c>
      <c r="B59" s="79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9" t="s">
        <v>840</v>
      </c>
      <c r="B60" s="79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</vt:lpstr>
      <vt:lpstr>MUI</vt:lpstr>
      <vt:lpstr>W_DirectConsumption_Total</vt:lpstr>
      <vt:lpstr>W_DirectConsumption</vt:lpstr>
      <vt:lpstr>W_DirectConsumption_Domestic</vt:lpstr>
      <vt:lpstr>W_DirectConsumption_Import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2021-08-13T07:07:27Z</dcterms:created>
  <dcterms:modified xsi:type="dcterms:W3CDTF">2022-05-31T08:20:49Z</dcterms:modified>
</cp:coreProperties>
</file>