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01_MaterialData/"/>
    </mc:Choice>
  </mc:AlternateContent>
  <xr:revisionPtr revIDLastSave="0" documentId="13_ncr:1_{2CABDF57-B134-3A4D-9521-5A33FA7D84BD}" xr6:coauthVersionLast="47" xr6:coauthVersionMax="47" xr10:uidLastSave="{00000000-0000-0000-0000-000000000000}"/>
  <bookViews>
    <workbookView xWindow="-12120" yWindow="-21100" windowWidth="38220" windowHeight="21100" xr2:uid="{00000000-000D-0000-FFFF-FFFF00000000}"/>
  </bookViews>
  <sheets>
    <sheet name="MU" sheetId="1" r:id="rId1"/>
    <sheet name="MUI" sheetId="2" r:id="rId2"/>
    <sheet name="W_DirectConsumption_Total" sheetId="3" r:id="rId3"/>
    <sheet name="W_DirectConsumption" sheetId="4" r:id="rId4"/>
    <sheet name="W_DirectConsumption_Domestic" sheetId="5" r:id="rId5"/>
    <sheet name="W_DirectConsumption_Import" sheetId="6" r:id="rId6"/>
  </sheets>
  <definedNames>
    <definedName name="_xlnm._FilterDatabase" localSheetId="0" hidden="1">MU!$A$3:$NP$63</definedName>
    <definedName name="_xlnm._FilterDatabase" localSheetId="1" hidden="1">MUI!$A$3:$NP$63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U49" i="1" l="1"/>
  <c r="S49" i="6"/>
  <c r="T49" i="6" s="1"/>
  <c r="S48" i="6"/>
  <c r="T48" i="6" s="1"/>
  <c r="S47" i="6"/>
  <c r="T47" i="6" s="1"/>
  <c r="S46" i="6"/>
  <c r="T46" i="6" s="1"/>
  <c r="S45" i="6"/>
  <c r="T45" i="6" s="1"/>
  <c r="S44" i="6"/>
  <c r="T44" i="6" s="1"/>
  <c r="S43" i="6"/>
  <c r="T43" i="6" s="1"/>
  <c r="S42" i="6"/>
  <c r="T42" i="6" s="1"/>
  <c r="S41" i="6"/>
  <c r="T41" i="6" s="1"/>
  <c r="S40" i="6"/>
  <c r="T40" i="6" s="1"/>
  <c r="S39" i="6"/>
  <c r="T39" i="6" s="1"/>
  <c r="S38" i="6"/>
  <c r="T38" i="6" s="1"/>
  <c r="S37" i="6"/>
  <c r="T37" i="6" s="1"/>
  <c r="S36" i="6"/>
  <c r="T36" i="6" s="1"/>
  <c r="S35" i="6"/>
  <c r="T35" i="6" s="1"/>
  <c r="S34" i="6"/>
  <c r="T34" i="6" s="1"/>
  <c r="S33" i="6"/>
  <c r="T33" i="6" s="1"/>
  <c r="S32" i="6"/>
  <c r="T32" i="6" s="1"/>
  <c r="S31" i="6"/>
  <c r="T31" i="6" s="1"/>
  <c r="S30" i="6"/>
  <c r="T30" i="6" s="1"/>
  <c r="S29" i="6"/>
  <c r="T29" i="6" s="1"/>
  <c r="S28" i="6"/>
  <c r="T28" i="6" s="1"/>
  <c r="S27" i="6"/>
  <c r="T27" i="6" s="1"/>
  <c r="S26" i="6"/>
  <c r="T26" i="6" s="1"/>
  <c r="S25" i="6"/>
  <c r="T25" i="6" s="1"/>
  <c r="S24" i="6"/>
  <c r="T24" i="6" s="1"/>
  <c r="S23" i="6"/>
  <c r="T23" i="6" s="1"/>
  <c r="S22" i="6"/>
  <c r="T22" i="6" s="1"/>
  <c r="S21" i="6"/>
  <c r="T21" i="6" s="1"/>
  <c r="S20" i="6"/>
  <c r="T20" i="6" s="1"/>
  <c r="S19" i="6"/>
  <c r="T19" i="6" s="1"/>
  <c r="S18" i="6"/>
  <c r="T18" i="6" s="1"/>
  <c r="S17" i="6"/>
  <c r="T17" i="6" s="1"/>
  <c r="S16" i="6"/>
  <c r="T16" i="6" s="1"/>
  <c r="S15" i="6"/>
  <c r="T15" i="6" s="1"/>
  <c r="S14" i="6"/>
  <c r="T14" i="6" s="1"/>
  <c r="S13" i="6"/>
  <c r="T13" i="6" s="1"/>
  <c r="S12" i="6"/>
  <c r="T12" i="6" s="1"/>
  <c r="S11" i="6"/>
  <c r="T11" i="6" s="1"/>
  <c r="S10" i="6"/>
  <c r="T10" i="6" s="1"/>
  <c r="S9" i="6"/>
  <c r="T9" i="6" s="1"/>
  <c r="S8" i="6"/>
  <c r="T8" i="6" s="1"/>
  <c r="S7" i="6"/>
  <c r="T7" i="6" s="1"/>
  <c r="S6" i="6"/>
  <c r="T6" i="6" s="1"/>
  <c r="S5" i="6"/>
  <c r="T5" i="6" s="1"/>
  <c r="S4" i="6"/>
  <c r="T4" i="6" s="1"/>
  <c r="A1" i="6" a="1"/>
  <c r="A1" i="6" s="1"/>
  <c r="S49" i="5"/>
  <c r="T49" i="5" s="1"/>
  <c r="S48" i="5"/>
  <c r="T48" i="5" s="1"/>
  <c r="S47" i="5"/>
  <c r="T47" i="5" s="1"/>
  <c r="S46" i="5"/>
  <c r="T46" i="5" s="1"/>
  <c r="S45" i="5"/>
  <c r="T45" i="5" s="1"/>
  <c r="S44" i="5"/>
  <c r="T44" i="5" s="1"/>
  <c r="S43" i="5"/>
  <c r="T43" i="5" s="1"/>
  <c r="S42" i="5"/>
  <c r="T42" i="5" s="1"/>
  <c r="S41" i="5"/>
  <c r="T41" i="5" s="1"/>
  <c r="S40" i="5"/>
  <c r="T40" i="5" s="1"/>
  <c r="S39" i="5"/>
  <c r="T39" i="5" s="1"/>
  <c r="S38" i="5"/>
  <c r="T38" i="5" s="1"/>
  <c r="S37" i="5"/>
  <c r="T37" i="5" s="1"/>
  <c r="S36" i="5"/>
  <c r="T36" i="5" s="1"/>
  <c r="S35" i="5"/>
  <c r="T35" i="5" s="1"/>
  <c r="S34" i="5"/>
  <c r="T34" i="5" s="1"/>
  <c r="S33" i="5"/>
  <c r="T33" i="5" s="1"/>
  <c r="S32" i="5"/>
  <c r="T32" i="5" s="1"/>
  <c r="S31" i="5"/>
  <c r="T31" i="5" s="1"/>
  <c r="S30" i="5"/>
  <c r="T30" i="5" s="1"/>
  <c r="S29" i="5"/>
  <c r="T29" i="5" s="1"/>
  <c r="S28" i="5"/>
  <c r="T28" i="5" s="1"/>
  <c r="S27" i="5"/>
  <c r="T27" i="5" s="1"/>
  <c r="S26" i="5"/>
  <c r="T26" i="5" s="1"/>
  <c r="S25" i="5"/>
  <c r="T25" i="5" s="1"/>
  <c r="S24" i="5"/>
  <c r="T24" i="5" s="1"/>
  <c r="S23" i="5"/>
  <c r="T23" i="5" s="1"/>
  <c r="S22" i="5"/>
  <c r="T22" i="5" s="1"/>
  <c r="S21" i="5"/>
  <c r="T21" i="5" s="1"/>
  <c r="S20" i="5"/>
  <c r="T20" i="5" s="1"/>
  <c r="S19" i="5"/>
  <c r="T19" i="5" s="1"/>
  <c r="S18" i="5"/>
  <c r="T18" i="5" s="1"/>
  <c r="S17" i="5"/>
  <c r="T17" i="5" s="1"/>
  <c r="S16" i="5"/>
  <c r="T16" i="5" s="1"/>
  <c r="S15" i="5"/>
  <c r="T15" i="5" s="1"/>
  <c r="S14" i="5"/>
  <c r="T14" i="5" s="1"/>
  <c r="S13" i="5"/>
  <c r="T13" i="5" s="1"/>
  <c r="S12" i="5"/>
  <c r="T12" i="5" s="1"/>
  <c r="S11" i="5"/>
  <c r="T11" i="5" s="1"/>
  <c r="S10" i="5"/>
  <c r="T10" i="5" s="1"/>
  <c r="S9" i="5"/>
  <c r="T9" i="5" s="1"/>
  <c r="S8" i="5"/>
  <c r="T8" i="5" s="1"/>
  <c r="S7" i="5"/>
  <c r="T7" i="5" s="1"/>
  <c r="S6" i="5"/>
  <c r="T6" i="5" s="1"/>
  <c r="S5" i="5"/>
  <c r="T5" i="5" s="1"/>
  <c r="S4" i="5"/>
  <c r="T4" i="5" s="1"/>
  <c r="A1" i="5" a="1"/>
  <c r="A1" i="5" s="1"/>
  <c r="S49" i="4"/>
  <c r="T49" i="4" s="1"/>
  <c r="S48" i="4"/>
  <c r="T48" i="4" s="1"/>
  <c r="S47" i="4"/>
  <c r="T47" i="4" s="1"/>
  <c r="S46" i="4"/>
  <c r="T46" i="4" s="1"/>
  <c r="S45" i="4"/>
  <c r="T45" i="4" s="1"/>
  <c r="S44" i="4"/>
  <c r="T44" i="4" s="1"/>
  <c r="S43" i="4"/>
  <c r="T43" i="4" s="1"/>
  <c r="S42" i="4"/>
  <c r="T42" i="4" s="1"/>
  <c r="S41" i="4"/>
  <c r="T41" i="4" s="1"/>
  <c r="S40" i="4"/>
  <c r="T40" i="4" s="1"/>
  <c r="S39" i="4"/>
  <c r="T39" i="4" s="1"/>
  <c r="S38" i="4"/>
  <c r="T38" i="4" s="1"/>
  <c r="S37" i="4"/>
  <c r="T37" i="4" s="1"/>
  <c r="S36" i="4"/>
  <c r="T36" i="4" s="1"/>
  <c r="S35" i="4"/>
  <c r="T35" i="4" s="1"/>
  <c r="S34" i="4"/>
  <c r="T34" i="4" s="1"/>
  <c r="S33" i="4"/>
  <c r="T33" i="4" s="1"/>
  <c r="S32" i="4"/>
  <c r="T32" i="4" s="1"/>
  <c r="S31" i="4"/>
  <c r="T31" i="4" s="1"/>
  <c r="S30" i="4"/>
  <c r="T30" i="4" s="1"/>
  <c r="S29" i="4"/>
  <c r="T29" i="4" s="1"/>
  <c r="S28" i="4"/>
  <c r="T28" i="4" s="1"/>
  <c r="S27" i="4"/>
  <c r="T27" i="4" s="1"/>
  <c r="S26" i="4"/>
  <c r="T26" i="4" s="1"/>
  <c r="S25" i="4"/>
  <c r="T25" i="4" s="1"/>
  <c r="S24" i="4"/>
  <c r="T24" i="4" s="1"/>
  <c r="S23" i="4"/>
  <c r="T23" i="4" s="1"/>
  <c r="S22" i="4"/>
  <c r="T22" i="4" s="1"/>
  <c r="S21" i="4"/>
  <c r="T21" i="4" s="1"/>
  <c r="S20" i="4"/>
  <c r="T20" i="4" s="1"/>
  <c r="S19" i="4"/>
  <c r="T19" i="4" s="1"/>
  <c r="S18" i="4"/>
  <c r="T18" i="4" s="1"/>
  <c r="S17" i="4"/>
  <c r="T17" i="4" s="1"/>
  <c r="S16" i="4"/>
  <c r="T16" i="4" s="1"/>
  <c r="S15" i="4"/>
  <c r="T15" i="4" s="1"/>
  <c r="S14" i="4"/>
  <c r="T14" i="4" s="1"/>
  <c r="S13" i="4"/>
  <c r="T13" i="4" s="1"/>
  <c r="S12" i="4"/>
  <c r="T12" i="4" s="1"/>
  <c r="S11" i="4"/>
  <c r="T11" i="4" s="1"/>
  <c r="S10" i="4"/>
  <c r="T10" i="4" s="1"/>
  <c r="S9" i="4"/>
  <c r="T9" i="4" s="1"/>
  <c r="S8" i="4"/>
  <c r="T8" i="4" s="1"/>
  <c r="S7" i="4"/>
  <c r="T7" i="4" s="1"/>
  <c r="S6" i="4"/>
  <c r="T6" i="4" s="1"/>
  <c r="S5" i="4"/>
  <c r="T5" i="4" s="1"/>
  <c r="S4" i="4"/>
  <c r="T4" i="4" s="1"/>
  <c r="A1" i="4" a="1"/>
  <c r="A1" i="4" s="1"/>
  <c r="G49" i="3"/>
  <c r="F49" i="3"/>
  <c r="G48" i="3"/>
  <c r="F48" i="3"/>
  <c r="G47" i="3"/>
  <c r="F47" i="3"/>
  <c r="G46" i="3"/>
  <c r="G45" i="3"/>
  <c r="G44" i="3"/>
  <c r="G43" i="3"/>
  <c r="G42" i="3"/>
  <c r="F42" i="3"/>
  <c r="G41" i="3"/>
  <c r="F41" i="3"/>
  <c r="G40" i="3"/>
  <c r="F40" i="3"/>
  <c r="G39" i="3"/>
  <c r="F39" i="3"/>
  <c r="G38" i="3"/>
  <c r="G37" i="3"/>
  <c r="G36" i="3"/>
  <c r="G35" i="3"/>
  <c r="G34" i="3"/>
  <c r="F34" i="3"/>
  <c r="G33" i="3"/>
  <c r="F33" i="3"/>
  <c r="G32" i="3"/>
  <c r="F32" i="3"/>
  <c r="G31" i="3"/>
  <c r="F31" i="3"/>
  <c r="G30" i="3"/>
  <c r="G29" i="3"/>
  <c r="G28" i="3"/>
  <c r="G27" i="3"/>
  <c r="G26" i="3"/>
  <c r="F26" i="3"/>
  <c r="G25" i="3"/>
  <c r="F25" i="3"/>
  <c r="G24" i="3"/>
  <c r="F24" i="3"/>
  <c r="G23" i="3"/>
  <c r="F23" i="3"/>
  <c r="G22" i="3"/>
  <c r="G21" i="3"/>
  <c r="G20" i="3"/>
  <c r="G19" i="3"/>
  <c r="G18" i="3"/>
  <c r="F18" i="3"/>
  <c r="G17" i="3"/>
  <c r="F17" i="3"/>
  <c r="G16" i="3"/>
  <c r="F16" i="3"/>
  <c r="G15" i="3"/>
  <c r="F15" i="3"/>
  <c r="G14" i="3"/>
  <c r="G13" i="3"/>
  <c r="G12" i="3"/>
  <c r="G11" i="3"/>
  <c r="G10" i="3"/>
  <c r="F10" i="3"/>
  <c r="G9" i="3"/>
  <c r="F9" i="3"/>
  <c r="G8" i="3"/>
  <c r="F8" i="3"/>
  <c r="G7" i="3"/>
  <c r="F7" i="3"/>
  <c r="G6" i="3"/>
  <c r="G5" i="3"/>
  <c r="G4" i="3"/>
  <c r="A1" i="3" a="1"/>
  <c r="A1" i="3" s="1"/>
  <c r="A1" i="2" a="1"/>
  <c r="A1" i="2" s="1"/>
  <c r="NR63" i="1"/>
  <c r="NQ63" i="1"/>
  <c r="NS63" i="1" s="1"/>
  <c r="NU63" i="1" s="1"/>
  <c r="NS62" i="1"/>
  <c r="NU62" i="1" s="1"/>
  <c r="NR62" i="1"/>
  <c r="NQ62" i="1"/>
  <c r="NR61" i="1"/>
  <c r="NQ61" i="1"/>
  <c r="NS61" i="1" s="1"/>
  <c r="NU61" i="1" s="1"/>
  <c r="NR60" i="1"/>
  <c r="NQ60" i="1"/>
  <c r="NS60" i="1" s="1"/>
  <c r="NU60" i="1" s="1"/>
  <c r="NR59" i="1"/>
  <c r="NQ59" i="1"/>
  <c r="NS59" i="1" s="1"/>
  <c r="NU59" i="1" s="1"/>
  <c r="NS58" i="1"/>
  <c r="NU58" i="1" s="1"/>
  <c r="NR58" i="1"/>
  <c r="NQ58" i="1"/>
  <c r="NR57" i="1"/>
  <c r="NQ57" i="1"/>
  <c r="NS57" i="1" s="1"/>
  <c r="NU57" i="1" s="1"/>
  <c r="NR56" i="1"/>
  <c r="NQ56" i="1"/>
  <c r="NS56" i="1" s="1"/>
  <c r="NU56" i="1" s="1"/>
  <c r="NR55" i="1"/>
  <c r="NQ55" i="1"/>
  <c r="NS55" i="1" s="1"/>
  <c r="NU55" i="1" s="1"/>
  <c r="NS54" i="1"/>
  <c r="NU54" i="1" s="1"/>
  <c r="NR54" i="1"/>
  <c r="NQ54" i="1"/>
  <c r="NR53" i="1"/>
  <c r="NQ53" i="1"/>
  <c r="NS53" i="1" s="1"/>
  <c r="NU53" i="1" s="1"/>
  <c r="NR52" i="1"/>
  <c r="NQ52" i="1"/>
  <c r="NS52" i="1" s="1"/>
  <c r="NU52" i="1" s="1"/>
  <c r="NR51" i="1"/>
  <c r="NQ51" i="1"/>
  <c r="NS51" i="1" s="1"/>
  <c r="NU51" i="1" s="1"/>
  <c r="NS50" i="1"/>
  <c r="NU50" i="1" s="1"/>
  <c r="NR50" i="1"/>
  <c r="NQ50" i="1"/>
  <c r="NR49" i="1"/>
  <c r="NQ49" i="1"/>
  <c r="NS49" i="1" s="1"/>
  <c r="NR48" i="1"/>
  <c r="NQ48" i="1"/>
  <c r="NS48" i="1" s="1"/>
  <c r="NU48" i="1" s="1"/>
  <c r="NR47" i="1"/>
  <c r="NQ47" i="1"/>
  <c r="NS47" i="1" s="1"/>
  <c r="NU47" i="1" s="1"/>
  <c r="NS46" i="1"/>
  <c r="NU46" i="1" s="1"/>
  <c r="NR46" i="1"/>
  <c r="NQ46" i="1"/>
  <c r="F46" i="3" s="1"/>
  <c r="NR45" i="1"/>
  <c r="NQ45" i="1"/>
  <c r="F45" i="3" s="1"/>
  <c r="NR44" i="1"/>
  <c r="NQ44" i="1"/>
  <c r="F44" i="3" s="1"/>
  <c r="NR43" i="1"/>
  <c r="NQ43" i="1"/>
  <c r="NS43" i="1" s="1"/>
  <c r="NU43" i="1" s="1"/>
  <c r="NS42" i="1"/>
  <c r="NU42" i="1" s="1"/>
  <c r="NR42" i="1"/>
  <c r="NQ42" i="1"/>
  <c r="NR41" i="1"/>
  <c r="NQ41" i="1"/>
  <c r="NS41" i="1" s="1"/>
  <c r="NU41" i="1" s="1"/>
  <c r="NR40" i="1"/>
  <c r="NQ40" i="1"/>
  <c r="NS40" i="1" s="1"/>
  <c r="NU40" i="1" s="1"/>
  <c r="NR39" i="1"/>
  <c r="NQ39" i="1"/>
  <c r="NS39" i="1" s="1"/>
  <c r="NU39" i="1" s="1"/>
  <c r="NS38" i="1"/>
  <c r="NU38" i="1" s="1"/>
  <c r="NR38" i="1"/>
  <c r="NQ38" i="1"/>
  <c r="F38" i="3" s="1"/>
  <c r="NR37" i="1"/>
  <c r="NQ37" i="1"/>
  <c r="NS37" i="1" s="1"/>
  <c r="NU37" i="1" s="1"/>
  <c r="NR36" i="1"/>
  <c r="NQ36" i="1"/>
  <c r="F36" i="3" s="1"/>
  <c r="NR35" i="1"/>
  <c r="NQ35" i="1"/>
  <c r="NS35" i="1" s="1"/>
  <c r="NU35" i="1" s="1"/>
  <c r="NS34" i="1"/>
  <c r="NU34" i="1" s="1"/>
  <c r="NR34" i="1"/>
  <c r="NQ34" i="1"/>
  <c r="NR33" i="1"/>
  <c r="NQ33" i="1"/>
  <c r="NS33" i="1" s="1"/>
  <c r="NU33" i="1" s="1"/>
  <c r="NR32" i="1"/>
  <c r="NQ32" i="1"/>
  <c r="NS32" i="1" s="1"/>
  <c r="NU32" i="1" s="1"/>
  <c r="NR31" i="1"/>
  <c r="NQ31" i="1"/>
  <c r="NS31" i="1" s="1"/>
  <c r="NU31" i="1" s="1"/>
  <c r="NS30" i="1"/>
  <c r="NU30" i="1" s="1"/>
  <c r="NR30" i="1"/>
  <c r="NQ30" i="1"/>
  <c r="F30" i="3" s="1"/>
  <c r="NR29" i="1"/>
  <c r="NQ29" i="1"/>
  <c r="F29" i="3" s="1"/>
  <c r="NR28" i="1"/>
  <c r="NQ28" i="1"/>
  <c r="F28" i="3" s="1"/>
  <c r="NR27" i="1"/>
  <c r="NQ27" i="1"/>
  <c r="NS27" i="1" s="1"/>
  <c r="NU27" i="1" s="1"/>
  <c r="NS26" i="1"/>
  <c r="NU26" i="1" s="1"/>
  <c r="NR26" i="1"/>
  <c r="NQ26" i="1"/>
  <c r="NR25" i="1"/>
  <c r="NQ25" i="1"/>
  <c r="NS25" i="1" s="1"/>
  <c r="NU25" i="1" s="1"/>
  <c r="NR24" i="1"/>
  <c r="NQ24" i="1"/>
  <c r="NS24" i="1" s="1"/>
  <c r="NU24" i="1" s="1"/>
  <c r="NR23" i="1"/>
  <c r="NQ23" i="1"/>
  <c r="NS23" i="1" s="1"/>
  <c r="NU23" i="1" s="1"/>
  <c r="NS22" i="1"/>
  <c r="NU22" i="1" s="1"/>
  <c r="NR22" i="1"/>
  <c r="NQ22" i="1"/>
  <c r="F22" i="3" s="1"/>
  <c r="NR21" i="1"/>
  <c r="NQ21" i="1"/>
  <c r="F21" i="3" s="1"/>
  <c r="NR20" i="1"/>
  <c r="NQ20" i="1"/>
  <c r="F20" i="3" s="1"/>
  <c r="NR19" i="1"/>
  <c r="NQ19" i="1"/>
  <c r="NS19" i="1" s="1"/>
  <c r="NU19" i="1" s="1"/>
  <c r="NS18" i="1"/>
  <c r="NU18" i="1" s="1"/>
  <c r="NR18" i="1"/>
  <c r="NQ18" i="1"/>
  <c r="NR17" i="1"/>
  <c r="NQ17" i="1"/>
  <c r="NS17" i="1" s="1"/>
  <c r="NU17" i="1" s="1"/>
  <c r="NR16" i="1"/>
  <c r="NQ16" i="1"/>
  <c r="NS16" i="1" s="1"/>
  <c r="NU16" i="1" s="1"/>
  <c r="NR15" i="1"/>
  <c r="NQ15" i="1"/>
  <c r="NS15" i="1" s="1"/>
  <c r="NU15" i="1" s="1"/>
  <c r="NS14" i="1"/>
  <c r="NU14" i="1" s="1"/>
  <c r="NR14" i="1"/>
  <c r="NQ14" i="1"/>
  <c r="F14" i="3" s="1"/>
  <c r="NR13" i="1"/>
  <c r="NQ13" i="1"/>
  <c r="NS13" i="1" s="1"/>
  <c r="NU13" i="1" s="1"/>
  <c r="NR12" i="1"/>
  <c r="NQ12" i="1"/>
  <c r="F12" i="3" s="1"/>
  <c r="NR11" i="1"/>
  <c r="NQ11" i="1"/>
  <c r="NS11" i="1" s="1"/>
  <c r="NU11" i="1" s="1"/>
  <c r="NS10" i="1"/>
  <c r="NU10" i="1" s="1"/>
  <c r="NR10" i="1"/>
  <c r="NQ10" i="1"/>
  <c r="NR9" i="1"/>
  <c r="NQ9" i="1"/>
  <c r="NS9" i="1" s="1"/>
  <c r="NU9" i="1" s="1"/>
  <c r="NR8" i="1"/>
  <c r="NQ8" i="1"/>
  <c r="NS8" i="1" s="1"/>
  <c r="NU8" i="1" s="1"/>
  <c r="NR7" i="1"/>
  <c r="NQ7" i="1"/>
  <c r="NS7" i="1" s="1"/>
  <c r="NU7" i="1" s="1"/>
  <c r="NS6" i="1"/>
  <c r="NU6" i="1" s="1"/>
  <c r="NR6" i="1"/>
  <c r="NQ6" i="1"/>
  <c r="F6" i="3" s="1"/>
  <c r="NR5" i="1"/>
  <c r="NQ5" i="1"/>
  <c r="NS5" i="1" s="1"/>
  <c r="NU5" i="1" s="1"/>
  <c r="NR4" i="1"/>
  <c r="NQ4" i="1"/>
  <c r="F4" i="3" s="1"/>
  <c r="A1" i="1" a="1"/>
  <c r="A1" i="1" s="1"/>
  <c r="NS4" i="1" l="1"/>
  <c r="NU4" i="1" s="1"/>
  <c r="NS12" i="1"/>
  <c r="NU12" i="1" s="1"/>
  <c r="NS20" i="1"/>
  <c r="NU20" i="1" s="1"/>
  <c r="NS28" i="1"/>
  <c r="NU28" i="1" s="1"/>
  <c r="NS36" i="1"/>
  <c r="NU36" i="1" s="1"/>
  <c r="NS44" i="1"/>
  <c r="NU44" i="1" s="1"/>
  <c r="F11" i="3"/>
  <c r="F19" i="3"/>
  <c r="F27" i="3"/>
  <c r="F35" i="3"/>
  <c r="F43" i="3"/>
  <c r="NS21" i="1"/>
  <c r="NU21" i="1" s="1"/>
  <c r="NS29" i="1"/>
  <c r="NU29" i="1" s="1"/>
  <c r="NS45" i="1"/>
  <c r="NU45" i="1" s="1"/>
  <c r="F5" i="3"/>
  <c r="F13" i="3"/>
  <c r="F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<sst xmlns="http://schemas.openxmlformats.org/spreadsheetml/2006/main" count="1999" uniqueCount="852">
  <si>
    <t>011101</t>
  </si>
  <si>
    <t>011102</t>
  </si>
  <si>
    <t>011201</t>
  </si>
  <si>
    <t>011202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</si>
  <si>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</si>
  <si>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</si>
  <si>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</si>
  <si>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</si>
  <si>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</si>
  <si>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</si>
  <si>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</si>
  <si>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</si>
  <si>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</si>
  <si>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</si>
  <si>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</si>
  <si>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</si>
  <si>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</si>
  <si>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</si>
  <si>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</si>
  <si>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</si>
  <si>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</si>
  <si>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</si>
  <si>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</si>
  <si>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</si>
  <si>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</si>
  <si>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</si>
  <si>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</si>
  <si>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</si>
  <si>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</si>
  <si>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</si>
  <si>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</si>
  <si>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</si>
  <si>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</si>
  <si>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</si>
  <si>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</si>
  <si>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</si>
  <si>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</si>
  <si>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</si>
  <si>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</si>
  <si>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</si>
  <si>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</si>
  <si>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</si>
  <si>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</si>
  <si>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</si>
  <si>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</si>
  <si>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</si>
  <si>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</si>
  <si>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</si>
  <si>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</si>
  <si>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</si>
  <si>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</si>
  <si>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</si>
  <si>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</si>
  <si>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</si>
  <si>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</si>
  <si>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</si>
  <si>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</si>
  <si>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</si>
  <si>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</si>
  <si>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</si>
  <si>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</si>
  <si>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</si>
  <si>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</si>
  <si>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</si>
  <si>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</si>
  <si>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</si>
  <si>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</si>
  <si>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</si>
  <si>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</si>
  <si>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</si>
  <si>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</si>
  <si>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</si>
  <si>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</si>
  <si>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</si>
  <si>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</si>
  <si>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</si>
  <si>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</si>
  <si>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</si>
  <si>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</si>
  <si>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</si>
  <si>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</si>
  <si>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</si>
  <si>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</si>
  <si>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</si>
  <si>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</si>
  <si>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</si>
  <si>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</si>
  <si>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</si>
  <si>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</si>
  <si>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</si>
  <si>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</si>
  <si>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</si>
  <si>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</si>
  <si>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</si>
  <si>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</si>
  <si>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</si>
  <si>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</si>
  <si>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</si>
  <si>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</si>
  <si>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</si>
  <si>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</si>
  <si>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</si>
  <si>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</si>
  <si>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</si>
  <si>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</si>
  <si>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</si>
  <si>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</si>
  <si>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</si>
  <si>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</si>
  <si>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</si>
  <si>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</si>
  <si>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</si>
  <si>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</si>
  <si>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</si>
  <si>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</si>
  <si>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</si>
  <si>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</si>
  <si>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</si>
  <si>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</si>
  <si>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</si>
  <si>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</si>
  <si>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</si>
  <si>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</si>
  <si>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</si>
  <si>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</si>
  <si>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</si>
  <si>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</si>
  <si>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</si>
  <si>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</si>
  <si>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</si>
  <si>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</si>
  <si>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</si>
  <si>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</si>
  <si>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</si>
  <si>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</si>
  <si>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</si>
  <si>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</si>
  <si>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</si>
  <si>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</si>
  <si>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</si>
  <si>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</si>
  <si>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</si>
  <si>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</si>
  <si>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</si>
  <si>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2612011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</si>
  <si>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</si>
  <si>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</si>
  <si>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</si>
  <si>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</si>
  <si>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</si>
  <si>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</si>
  <si>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</si>
  <si>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</si>
  <si>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</si>
  <si>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</si>
  <si>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</si>
  <si>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</si>
  <si>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</si>
  <si>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2712011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</si>
  <si>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</si>
  <si>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</si>
  <si>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</si>
  <si>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</si>
  <si>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</si>
  <si>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</si>
  <si>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</si>
  <si>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</si>
  <si>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</si>
  <si>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</si>
  <si>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</si>
  <si>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</si>
  <si>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</si>
  <si>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</si>
  <si>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</si>
  <si>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</si>
  <si>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</si>
  <si>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</si>
  <si>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</si>
  <si>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</si>
  <si>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</si>
  <si>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</si>
  <si>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</si>
  <si>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</si>
  <si>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</si>
  <si>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</si>
  <si>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</si>
  <si>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</si>
  <si>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</si>
  <si>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</si>
  <si>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</si>
  <si>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</si>
  <si>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</si>
  <si>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</si>
  <si>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</si>
  <si>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</si>
  <si>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</si>
  <si>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</si>
  <si>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</si>
  <si>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</si>
  <si>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</si>
  <si>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</si>
  <si>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</si>
  <si>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</si>
  <si>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</si>
  <si>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</si>
  <si>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</si>
  <si>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</si>
  <si>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</si>
  <si>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</si>
  <si>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</si>
  <si>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</si>
  <si>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</si>
  <si>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</si>
  <si>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</si>
  <si>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</si>
  <si>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</si>
  <si>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</si>
  <si>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</si>
  <si>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</si>
  <si>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</si>
  <si>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</si>
  <si>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</si>
  <si>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</si>
  <si>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</si>
  <si>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</si>
  <si>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</si>
  <si>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</si>
  <si>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</si>
  <si>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</si>
  <si>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</si>
  <si>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</si>
  <si>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</si>
  <si>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</si>
  <si>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</si>
  <si>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</si>
  <si>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</si>
  <si>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</si>
  <si>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</si>
  <si>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</si>
  <si>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</si>
  <si>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</si>
  <si>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</si>
  <si>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</si>
  <si>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</si>
  <si>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</si>
  <si>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</si>
  <si>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</si>
  <si>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</si>
  <si>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</si>
  <si>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</si>
  <si>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</si>
  <si>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</si>
  <si>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</si>
  <si>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</si>
  <si>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</si>
  <si>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</si>
  <si>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</si>
  <si>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</si>
  <si>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</si>
  <si>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</si>
  <si>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</si>
  <si>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</si>
  <si>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</si>
  <si>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</si>
  <si>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</si>
  <si>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</si>
  <si>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</si>
  <si>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</si>
  <si>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</si>
  <si>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</si>
  <si>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</si>
  <si>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</si>
  <si>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</si>
  <si>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</si>
  <si>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</si>
  <si>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</si>
  <si>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</si>
  <si>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</si>
  <si>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</si>
  <si>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</si>
  <si>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553101</t>
  </si>
  <si>
    <t>571101</t>
  </si>
  <si>
    <t>571201</t>
  </si>
  <si>
    <t>572101</t>
  </si>
  <si>
    <t>572102</t>
  </si>
  <si>
    <t>572201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</si>
  <si>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</si>
  <si>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</si>
  <si>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</si>
  <si>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</si>
  <si>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</si>
  <si>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</si>
  <si>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</si>
  <si>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</si>
  <si>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</si>
  <si>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</si>
  <si>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</si>
  <si>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</si>
  <si>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</si>
  <si>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</si>
  <si>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</si>
  <si>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</si>
  <si>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</si>
  <si>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</si>
  <si>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</si>
  <si>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</si>
  <si>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</si>
  <si>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</si>
  <si>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</si>
  <si>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</si>
  <si>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</si>
  <si>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</si>
  <si>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</si>
  <si>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</si>
  <si>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</si>
  <si>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</si>
  <si>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</si>
  <si>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</si>
  <si>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</si>
  <si>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</si>
  <si>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</si>
  <si>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</si>
  <si>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</si>
  <si>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</si>
  <si>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</si>
  <si>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</si>
  <si>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</si>
  <si>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</si>
  <si>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</si>
  <si>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</si>
  <si>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</si>
  <si>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</si>
  <si>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</si>
  <si>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</si>
  <si>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</si>
  <si>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</si>
  <si>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</si>
  <si>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</si>
  <si>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</si>
  <si>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</si>
  <si>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</si>
  <si>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</si>
  <si>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</si>
  <si>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</si>
  <si>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</si>
  <si>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</si>
  <si>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</si>
  <si>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</si>
  <si>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</si>
  <si>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</si>
  <si>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</si>
  <si>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</si>
  <si>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</si>
  <si>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669909</t>
  </si>
  <si>
    <t>671101</t>
  </si>
  <si>
    <t>672101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</si>
  <si>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</si>
  <si>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</si>
  <si>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</si>
  <si>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</si>
  <si>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</si>
  <si>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</si>
  <si>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</si>
  <si>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</si>
  <si>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</si>
  <si>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</si>
  <si>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</si>
  <si>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</si>
  <si>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</si>
  <si>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</si>
  <si>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</si>
  <si>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</si>
  <si>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681100</t>
  </si>
  <si>
    <t>691100</t>
  </si>
  <si>
    <t>No.</t>
    <phoneticPr fontId="3"/>
  </si>
  <si>
    <t>米</t>
  </si>
  <si>
    <t>麦類</t>
  </si>
  <si>
    <t>いも類</t>
  </si>
  <si>
    <t>豆類</t>
  </si>
  <si>
    <t>野菜</t>
  </si>
  <si>
    <t>果実</t>
  </si>
  <si>
    <t>砂糖原料作物</t>
  </si>
  <si>
    <t>飲料用作物</t>
  </si>
  <si>
    <t>その他の食用耕種作物</t>
  </si>
  <si>
    <t>飼料作物</t>
  </si>
  <si>
    <t>種苗</t>
  </si>
  <si>
    <t>花き・花木類</t>
  </si>
  <si>
    <t>その他の非食用耕種作物</t>
  </si>
  <si>
    <t>酪農</t>
  </si>
  <si>
    <t>肉用牛</t>
  </si>
  <si>
    <t>豚</t>
  </si>
  <si>
    <t>鶏卵</t>
  </si>
  <si>
    <t>肉鶏</t>
  </si>
  <si>
    <t>その他の畜産</t>
  </si>
  <si>
    <t>獣医業</t>
  </si>
  <si>
    <t>農業サービス（獣医業を除く。）</t>
  </si>
  <si>
    <t>育林</t>
  </si>
  <si>
    <t>素材</t>
  </si>
  <si>
    <t>特用林産物（狩猟業を含む。）</t>
  </si>
  <si>
    <t>海面漁業</t>
  </si>
  <si>
    <t>海面養殖業</t>
  </si>
  <si>
    <t>内水面漁業・養殖業</t>
  </si>
  <si>
    <t>石炭・原油・天然ガス</t>
  </si>
  <si>
    <t>砂利・採石</t>
  </si>
  <si>
    <t>砕石</t>
  </si>
  <si>
    <t>その他の鉱物</t>
  </si>
  <si>
    <t>食肉</t>
  </si>
  <si>
    <t>酪農品</t>
  </si>
  <si>
    <t>その他の畜産食料品</t>
  </si>
  <si>
    <t>冷凍魚介類</t>
  </si>
  <si>
    <t>塩・干・くん製品</t>
  </si>
  <si>
    <t>水産びん・かん詰</t>
  </si>
  <si>
    <t>ねり製品</t>
  </si>
  <si>
    <t>その他の水産食料品</t>
  </si>
  <si>
    <t>精穀</t>
  </si>
  <si>
    <t>製粉</t>
  </si>
  <si>
    <t>めん類</t>
  </si>
  <si>
    <t>パン類</t>
  </si>
  <si>
    <t>菓子類</t>
  </si>
  <si>
    <t>農産保存食料品</t>
  </si>
  <si>
    <t>砂糖</t>
  </si>
  <si>
    <t>でん粉</t>
  </si>
  <si>
    <t>ぶどう糖・水あめ・異性化糖</t>
  </si>
  <si>
    <t>動植物油脂</t>
  </si>
  <si>
    <t>調味料</t>
  </si>
  <si>
    <t>冷凍調理食品</t>
  </si>
  <si>
    <t>レトルト食品</t>
  </si>
  <si>
    <t>そう菜・すし・弁当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</si>
  <si>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</si>
  <si>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</si>
  <si>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</si>
  <si>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</si>
  <si>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</si>
  <si>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</si>
  <si>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</si>
  <si>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</si>
  <si>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</si>
  <si>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</si>
  <si>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</si>
  <si>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</si>
  <si>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</si>
  <si>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</si>
  <si>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</si>
  <si>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</si>
  <si>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</si>
  <si>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その他の繊維工業製品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</si>
  <si>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</si>
  <si>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</si>
  <si>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</si>
  <si>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</si>
  <si>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</si>
  <si>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その他の繊維既製品</t>
  </si>
  <si>
    <t>製材</t>
  </si>
  <si>
    <t>合板・集成材</t>
  </si>
  <si>
    <t>木材チップ</t>
  </si>
  <si>
    <t>その他の木製品</t>
  </si>
  <si>
    <t>木製家具</t>
  </si>
  <si>
    <t>金属製家具</t>
  </si>
  <si>
    <t>木製建具</t>
  </si>
  <si>
    <t>その他の家具・装備品</t>
  </si>
  <si>
    <t>パルプ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</si>
  <si>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</si>
  <si>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</si>
  <si>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</si>
  <si>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</si>
  <si>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</si>
  <si>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</si>
  <si>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</si>
  <si>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</si>
  <si>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</si>
  <si>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</si>
  <si>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ソーダ工業製品</t>
  </si>
  <si>
    <t>無機顔料</t>
  </si>
  <si>
    <t>圧縮ガス・液化ガス</t>
  </si>
  <si>
    <t>塩</t>
  </si>
  <si>
    <t>その他の無機化学工業製品</t>
  </si>
  <si>
    <t>石油化学基礎製品</t>
  </si>
  <si>
    <t>石油化学系芳香族製品</t>
  </si>
  <si>
    <t>脂肪族中間物</t>
  </si>
  <si>
    <t>環式中間物・合成染料・有機顔料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</si>
  <si>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</si>
  <si>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</si>
  <si>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</si>
  <si>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</si>
  <si>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</si>
  <si>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熱可塑性樹脂</t>
  </si>
  <si>
    <t>その他の合成樹脂</t>
  </si>
  <si>
    <t>化学繊維</t>
  </si>
  <si>
    <t>医薬品</t>
  </si>
  <si>
    <t>油脂加工製品・界面活性剤</t>
  </si>
  <si>
    <t>化粧品・歯磨</t>
  </si>
  <si>
    <t>塗料</t>
  </si>
  <si>
    <t>印刷インキ</t>
  </si>
  <si>
    <t>農薬</t>
  </si>
  <si>
    <t>ゼラチン・接着剤</t>
  </si>
  <si>
    <t>写真感光材料</t>
  </si>
  <si>
    <t>その他の化学最終製品</t>
  </si>
  <si>
    <t>石油製品</t>
  </si>
  <si>
    <t>石炭製品</t>
  </si>
  <si>
    <t>舗装材料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</si>
  <si>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</si>
  <si>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</si>
  <si>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</si>
  <si>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</si>
  <si>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</si>
  <si>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</si>
  <si>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</si>
  <si>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</si>
  <si>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</si>
  <si>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</si>
  <si>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</si>
  <si>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</si>
  <si>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</si>
  <si>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</si>
  <si>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</si>
  <si>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</si>
  <si>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</si>
  <si>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</si>
  <si>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</si>
  <si>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</si>
  <si>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</si>
  <si>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</si>
  <si>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熱間圧延鋼材</t>
  </si>
  <si>
    <t>鋼管</t>
  </si>
  <si>
    <t>冷間仕上鋼材</t>
  </si>
  <si>
    <t>めっき鋼材</t>
  </si>
  <si>
    <t>鋳鍛鋼</t>
  </si>
  <si>
    <t>鋳鉄管</t>
  </si>
  <si>
    <t>鋳鉄品・鍛工品（鉄）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</si>
  <si>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</si>
  <si>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</si>
  <si>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</si>
  <si>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</si>
  <si>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</si>
  <si>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</si>
  <si>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</si>
  <si>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</si>
  <si>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</si>
  <si>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</si>
  <si>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</si>
  <si>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</si>
  <si>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</si>
  <si>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</si>
  <si>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</si>
  <si>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</si>
  <si>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ガス・石油機器・暖房・調理装置</t>
  </si>
  <si>
    <t>ボルト・ナット・リベット・スプリング</t>
  </si>
  <si>
    <t>金属製容器・製缶板金製品</t>
  </si>
  <si>
    <t>配管工事附属品・粉末や金製品・道具類</t>
  </si>
  <si>
    <t>その他の金属製品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</si>
  <si>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</si>
  <si>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</si>
  <si>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</si>
  <si>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</si>
  <si>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</si>
  <si>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</si>
  <si>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</si>
  <si>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その他のはん用機械</t>
  </si>
  <si>
    <t>農業用機械</t>
  </si>
  <si>
    <t>建設・鉱山機械</t>
  </si>
  <si>
    <t>繊維機械</t>
  </si>
  <si>
    <t>化学機械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</si>
  <si>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</si>
  <si>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</si>
  <si>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</si>
  <si>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</si>
  <si>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</si>
  <si>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</si>
  <si>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</si>
  <si>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</si>
  <si>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</si>
  <si>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</si>
  <si>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サービス用・娯楽用機器</t>
  </si>
  <si>
    <t>計測機器</t>
  </si>
  <si>
    <t>医療用機械器具</t>
  </si>
  <si>
    <t>光学機械・レンズ</t>
  </si>
  <si>
    <t>武器</t>
  </si>
  <si>
    <t>半導体素子</t>
  </si>
  <si>
    <t>集積回路</t>
  </si>
  <si>
    <t>液晶パネル</t>
  </si>
  <si>
    <t>フラットパネル・電子管</t>
  </si>
  <si>
    <t>その他の電子部品</t>
  </si>
  <si>
    <t>回転電気機械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</si>
  <si>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</si>
  <si>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</si>
  <si>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</si>
  <si>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</si>
  <si>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</si>
  <si>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</si>
  <si>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</si>
  <si>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</si>
  <si>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</si>
  <si>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</si>
  <si>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</si>
  <si>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</si>
  <si>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</si>
  <si>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有線電気通信機器</t>
  </si>
  <si>
    <t>携帯電話機</t>
  </si>
  <si>
    <t>無線電気通信機器（携帯電話機を除く。）</t>
  </si>
  <si>
    <t>ラジオ・テレビ受信機</t>
  </si>
  <si>
    <t>その他の電気通信機器</t>
  </si>
  <si>
    <t>ビデオ機器・デジタルカメラ</t>
  </si>
  <si>
    <t>電気音響機器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</si>
  <si>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</si>
  <si>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</si>
  <si>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</si>
  <si>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</si>
  <si>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</si>
  <si>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</si>
  <si>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</si>
  <si>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</si>
  <si>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</si>
  <si>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</si>
  <si>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</si>
  <si>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</si>
  <si>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</si>
  <si>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</si>
  <si>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</si>
  <si>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</si>
  <si>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</si>
  <si>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その他の輸送機械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</si>
  <si>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</si>
  <si>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</si>
  <si>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</si>
  <si>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</si>
  <si>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</si>
  <si>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</si>
  <si>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</si>
  <si>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</si>
  <si>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</si>
  <si>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</si>
  <si>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</si>
  <si>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</si>
  <si>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</si>
  <si>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</si>
  <si>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</si>
  <si>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</si>
  <si>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</si>
  <si>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</si>
  <si>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</si>
  <si>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</si>
  <si>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</si>
  <si>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</si>
  <si>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</si>
  <si>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</si>
  <si>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</si>
  <si>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</si>
  <si>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</si>
  <si>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</si>
  <si>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</t>
  </si>
  <si>
    <t>卸売</t>
  </si>
  <si>
    <t>小売</t>
  </si>
  <si>
    <t>金融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</si>
  <si>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</si>
  <si>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</si>
  <si>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</si>
  <si>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</si>
  <si>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</si>
  <si>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</si>
  <si>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</si>
  <si>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</si>
  <si>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</si>
  <si>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</si>
  <si>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</si>
  <si>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</si>
  <si>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</si>
  <si>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</si>
  <si>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</si>
  <si>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</si>
  <si>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</si>
  <si>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</si>
  <si>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道路輸送施設提供</t>
  </si>
  <si>
    <t>水運施設管理</t>
  </si>
  <si>
    <t>水運附帯サービス</t>
  </si>
  <si>
    <t>航空施設管理（公営）★★</t>
  </si>
  <si>
    <t>航空施設管理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</si>
  <si>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</si>
  <si>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</si>
  <si>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</si>
  <si>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</si>
  <si>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</si>
  <si>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電気通信に附帯するサービス</t>
  </si>
  <si>
    <t>公共放送</t>
  </si>
  <si>
    <t>民間放送</t>
  </si>
  <si>
    <t>有線放送</t>
  </si>
  <si>
    <t>情報サービス</t>
  </si>
  <si>
    <t>インターネット附随サービス</t>
  </si>
  <si>
    <t>映像・音声・文字情報制作（新聞・出版を除く。）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</si>
  <si>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</si>
  <si>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</si>
  <si>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</si>
  <si>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</si>
  <si>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</si>
  <si>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</si>
  <si>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学校給食（国公立）★★</t>
  </si>
  <si>
    <t>学校給食（私立）★</t>
  </si>
  <si>
    <t>社会教育（国公立）★★</t>
  </si>
  <si>
    <t>社会教育（非営利）★</t>
  </si>
  <si>
    <t>その他の教育訓練機関（国公立）★★</t>
  </si>
  <si>
    <t>その他の教育訓練機関</t>
  </si>
  <si>
    <t>自然科学研究機関（国公立）★★</t>
  </si>
  <si>
    <t>人文・社会科学研究機関（国公立）★★</t>
  </si>
  <si>
    <t>自然科学研究機関（非営利）★</t>
  </si>
  <si>
    <t>人文・社会科学研究機関（非営利）★</t>
  </si>
  <si>
    <t>自然科学研究機関</t>
  </si>
  <si>
    <t>人文・社会科学研究機関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</si>
  <si>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</si>
  <si>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</si>
  <si>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</si>
  <si>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</si>
  <si>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</si>
  <si>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</si>
  <si>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</si>
  <si>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</t>
  </si>
  <si>
    <t>社会保険事業★★</t>
  </si>
  <si>
    <t>社会福祉（国公立）★★</t>
  </si>
  <si>
    <t>社会福祉（非営利）★</t>
  </si>
  <si>
    <t>社会福祉</t>
  </si>
  <si>
    <t>介護（施設サービス）</t>
  </si>
  <si>
    <t>介護（施設サービスを除く。）</t>
  </si>
  <si>
    <t>会員制企業団体</t>
  </si>
  <si>
    <t>対家計民間非営利団体（別掲を除く。）★</t>
  </si>
  <si>
    <t>物品賃貸業（貸自動車を除く。）</t>
  </si>
  <si>
    <t>貸自動車業</t>
  </si>
  <si>
    <t>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</si>
  <si>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</si>
  <si>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</si>
  <si>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</si>
  <si>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</si>
  <si>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</si>
  <si>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</si>
  <si>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その他の対事業所サービス</t>
  </si>
  <si>
    <t>宿泊業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</si>
  <si>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</si>
  <si>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</si>
  <si>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</si>
  <si>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</si>
  <si>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</si>
  <si>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</si>
  <si>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</si>
  <si>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</si>
  <si>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</si>
  <si>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</si>
  <si>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</si>
  <si>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</si>
  <si>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</si>
  <si>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</si>
  <si>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</si>
  <si>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</si>
  <si>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</si>
  <si>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</si>
  <si>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Total</t>
    <phoneticPr fontId="3"/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</si>
  <si>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</si>
  <si>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</si>
  <si>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</si>
  <si>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</si>
  <si>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</si>
  <si>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</si>
  <si>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</si>
  <si>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</si>
  <si>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</si>
  <si>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</si>
  <si>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</si>
  <si>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</si>
  <si>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</si>
  <si>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</si>
  <si>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</si>
  <si>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</si>
  <si>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</si>
  <si>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</si>
  <si>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</si>
  <si>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</si>
  <si>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</si>
  <si>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</si>
  <si>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</si>
  <si>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</si>
  <si>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</si>
  <si>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</si>
  <si>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</si>
  <si>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</si>
  <si>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</si>
  <si>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</si>
  <si>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</si>
  <si>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</si>
  <si>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</si>
  <si>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</si>
  <si>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</si>
  <si>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</si>
  <si>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</si>
  <si>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</si>
  <si>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</si>
  <si>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</si>
  <si>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</si>
  <si>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</si>
  <si>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</si>
  <si>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</si>
  <si>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Imported products</t>
  </si>
  <si>
    <t>per MU_390</t>
    <phoneticPr fontId="3"/>
  </si>
  <si>
    <t>Domestic</t>
    <phoneticPr fontId="3"/>
  </si>
  <si>
    <t>Import</t>
    <phoneticPr fontId="3"/>
  </si>
  <si>
    <t>Check_total</t>
    <phoneticPr fontId="3"/>
  </si>
  <si>
    <t>W</t>
    <phoneticPr fontId="3"/>
  </si>
  <si>
    <t>MU+W(=R)</t>
    <phoneticPr fontId="3"/>
  </si>
  <si>
    <t>011301</t>
  </si>
  <si>
    <t>017201</t>
  </si>
  <si>
    <t>301905</t>
  </si>
  <si>
    <t>461101</t>
  </si>
  <si>
    <t>事業用発電</t>
  </si>
  <si>
    <t>飲食サービス</t>
  </si>
  <si>
    <t>Time-Series Japan IO Sec. 378</t>
  </si>
  <si>
    <t>Material category</t>
  </si>
  <si>
    <t>R_Major total</t>
  </si>
  <si>
    <t>家計外消費支出（列）</t>
  </si>
  <si>
    <t>家計消費支出</t>
  </si>
  <si>
    <t>対家計民間非営利団体消費支出</t>
  </si>
  <si>
    <t>中央政府集合的消費支出</t>
  </si>
  <si>
    <t>地方政府集合的消費支出</t>
  </si>
  <si>
    <t>中央政府個別的消費支出</t>
  </si>
  <si>
    <t>地方政府個別的消費支出</t>
  </si>
  <si>
    <t>中央政府集合的消費支出（社会資本等減耗分）</t>
  </si>
  <si>
    <t>地方政府集合的消費支出（社会資本等減耗分）</t>
  </si>
  <si>
    <t>中央政府個別的消費支出（社会資本等減耗分）</t>
  </si>
  <si>
    <t>地方政府個別的消費支出（社会資本等減耗分）</t>
  </si>
  <si>
    <t>生産者製品在庫純増</t>
  </si>
  <si>
    <t>半製品・仕掛品在庫純増</t>
  </si>
  <si>
    <t>流通在庫純増</t>
  </si>
  <si>
    <t>原材料在庫純増</t>
  </si>
  <si>
    <t>輸出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</si>
  <si>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</si>
  <si>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</si>
  <si>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</si>
  <si>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</si>
  <si>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</si>
  <si>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</si>
  <si>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</si>
  <si>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</si>
  <si>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</si>
  <si>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</si>
  <si>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</si>
  <si>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</si>
  <si>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Cinders/soot</t>
  </si>
  <si>
    <t>Sludge</t>
  </si>
  <si>
    <t>Waste oil</t>
  </si>
  <si>
    <t>Waste acid/alkali</t>
  </si>
  <si>
    <t>Waste plastics</t>
  </si>
  <si>
    <t>Paper waste</t>
  </si>
  <si>
    <t>Wood waste</t>
  </si>
  <si>
    <t>Animal and vegetable residue/food waste/kitchen waste</t>
  </si>
  <si>
    <t>Metals</t>
  </si>
  <si>
    <t>Glass and ceramic waste</t>
  </si>
  <si>
    <t>Mining waste, slag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</si>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</sst>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2"/>
      <color theme="1"/>
      <name val="Calibri"/>
      <family val="2"/>
      <charset val="128"/>
      <scheme val="minor"/>
    </font>
    <font>
      <sz val="11"/>
      <name val="Calibri"/>
      <family val="2"/>
    </font>
    <font>
      <sz val="20"/>
      <name val="Calibri"/>
      <family val="2"/>
    </font>
    <font>
      <sz val="6"/>
      <name val="Calibri"/>
      <family val="2"/>
      <charset val="128"/>
      <scheme val="minor"/>
    </font>
    <font>
      <sz val="11"/>
      <color theme="1"/>
      <name val="游ゴシック Regular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tted">
        <color auto="1"/>
      </left>
      <right/>
      <top/>
      <bottom style="double">
        <color indexed="64"/>
      </bottom>
      <diagonal/>
    </border>
    <border>
      <left style="dotted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6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2" borderId="0" xfId="0" applyFill="1" applyAlignment="1">
      <alignment horizontal="right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4" fillId="2" borderId="1" xfId="0" applyFont="1" applyFill="1" applyBorder="1">
      <alignment vertical="center"/>
    </xf>
    <xf numFmtId="49" fontId="0" fillId="0" borderId="0" xfId="0" applyNumberFormat="1" applyAlignment="1"/>
    <xf numFmtId="1" fontId="5" fillId="2" borderId="0" xfId="0" applyNumberFormat="1" applyFont="1" applyFill="1">
      <alignment vertical="center"/>
    </xf>
    <xf numFmtId="1" fontId="0" fillId="2" borderId="0" xfId="0" applyNumberFormat="1" applyFill="1">
      <alignment vertical="center"/>
    </xf>
    <xf numFmtId="2" fontId="5" fillId="2" borderId="0" xfId="0" applyNumberFormat="1" applyFont="1" applyFill="1">
      <alignment vertical="center"/>
    </xf>
    <xf numFmtId="0" fontId="0" fillId="2" borderId="3" xfId="0" applyFill="1" applyBorder="1">
      <alignment vertical="center"/>
    </xf>
    <xf numFmtId="1" fontId="0" fillId="2" borderId="3" xfId="0" applyNumberFormat="1" applyFill="1" applyBorder="1">
      <alignment vertical="center"/>
    </xf>
    <xf numFmtId="1" fontId="0" fillId="2" borderId="2" xfId="0" applyNumberFormat="1" applyFill="1" applyBorder="1">
      <alignment vertical="center"/>
    </xf>
    <xf numFmtId="49" fontId="0" fillId="2" borderId="0" xfId="0" applyNumberFormat="1" applyFill="1" applyAlignment="1"/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1" fontId="0" fillId="2" borderId="6" xfId="0" applyNumberFormat="1" applyFill="1" applyBorder="1">
      <alignment vertical="center"/>
    </xf>
    <xf numFmtId="164" fontId="0" fillId="2" borderId="0" xfId="2" applyNumberFormat="1" applyFont="1" applyFill="1">
      <alignment vertical="center"/>
    </xf>
    <xf numFmtId="0" fontId="0" fillId="2" borderId="7" xfId="0" applyFill="1" applyBorder="1">
      <alignment vertical="center"/>
    </xf>
    <xf numFmtId="1" fontId="0" fillId="2" borderId="7" xfId="0" applyNumberFormat="1" applyFill="1" applyBorder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1" fontId="0" fillId="2" borderId="8" xfId="0" applyNumberFormat="1" applyFill="1" applyBorder="1">
      <alignment vertical="center"/>
    </xf>
    <xf numFmtId="1" fontId="0" fillId="2" borderId="9" xfId="0" applyNumberFormat="1" applyFill="1" applyBorder="1">
      <alignment vertical="center"/>
    </xf>
    <xf numFmtId="49" fontId="0" fillId="0" borderId="10" xfId="0" applyNumberFormat="1" applyBorder="1" applyAlignment="1"/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</cellXfs>
  <cellStyles count="3">
    <cellStyle name="Normal" xfId="0" builtinId="0"/>
    <cellStyle name="Percent" xfId="2" builtinId="5"/>
    <cellStyle name="標準 2" xfId="1" xr:uid="{684B7885-80BB-4744-AC0C-3D78F1933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43B-B864-1843-89E9-8CDF6B347449}">
  <dimension ref="A1:NU240"/>
  <sheetViews>
    <sheetView tabSelected="1" zoomScale="120" zoomScaleNormal="120" workbookViewId="0">
      <pane xSplit="2" ySplit="3" topLeftCell="NA31" activePane="bottomRight" state="frozen"/>
      <selection pane="topRight" activeCell="D1" sqref="D1"/>
      <selection pane="bottomLeft" activeCell="A4" sqref="A4"/>
      <selection pane="bottomRight" activeCell="NT49" sqref="NT49"/>
    </sheetView>
  </sheetViews>
  <sheetFormatPr baseColWidth="10" defaultColWidth="10.6640625" defaultRowHeight="16" outlineLevelCol="1"/>
  <cols>
    <col min="1" max="1" width="4.83203125" style="3" customWidth="1"/>
    <col min="2" max="2" width="53.6640625" style="3" customWidth="1"/>
    <col min="3" max="3" width="7.1640625" style="3" customWidth="1"/>
    <col min="4" max="4" width="6.1640625" style="3" customWidth="1"/>
    <col min="5" max="5" width="7.1640625" style="3" customWidth="1"/>
    <col min="6" max="6" width="6.1640625" style="3" customWidth="1"/>
    <col min="7" max="7" width="7.1640625" style="3" customWidth="1"/>
    <col min="8" max="10" width="6.1640625" style="3" customWidth="1"/>
    <col min="11" max="11" width="5.83203125" style="3" customWidth="1"/>
    <col min="12" max="12" width="6.1640625" style="3" customWidth="1"/>
    <col min="13" max="14" width="7.1640625" style="3" customWidth="1"/>
    <col min="15" max="15" width="5.1640625" style="3" customWidth="1"/>
    <col min="16" max="20" width="8.1640625" style="3" customWidth="1"/>
    <col min="21" max="21" width="7.1640625" style="3" customWidth="1"/>
    <col min="22" max="22" width="6.1640625" style="3" customWidth="1"/>
    <col min="23" max="24" width="7.1640625" style="3" customWidth="1"/>
    <col min="25" max="25" width="5.83203125" style="3" customWidth="1"/>
    <col min="26" max="26" width="8.1640625" style="3" customWidth="1"/>
    <col min="27" max="27" width="6.1640625" style="3" customWidth="1"/>
    <col min="28" max="29" width="7.1640625" style="3" customWidth="1"/>
    <col min="30" max="30" width="5.83203125" style="3" customWidth="1"/>
    <col min="31" max="33" width="6.1640625" style="3" customWidth="1"/>
    <col min="34" max="34" width="5.83203125" style="3" customWidth="1"/>
    <col min="35" max="35" width="8.1640625" style="3" customWidth="1"/>
    <col min="36" max="36" width="7.1640625" style="3" customWidth="1"/>
    <col min="37" max="37" width="8.1640625" style="3" customWidth="1"/>
    <col min="38" max="38" width="7.1640625" style="3" customWidth="1"/>
    <col min="39" max="39" width="6.1640625" style="3" customWidth="1"/>
    <col min="40" max="40" width="7" style="3" customWidth="1"/>
    <col min="41" max="41" width="7.1640625" style="3" customWidth="1"/>
    <col min="42" max="43" width="8.1640625" style="3" customWidth="1"/>
    <col min="44" max="44" width="7.1640625" style="3" customWidth="1"/>
    <col min="45" max="46" width="8.1640625" style="3" customWidth="1"/>
    <col min="47" max="47" width="7.1640625" style="3" customWidth="1"/>
    <col min="48" max="49" width="8.1640625" style="3" customWidth="1"/>
    <col min="50" max="50" width="7" style="3" customWidth="1"/>
    <col min="51" max="52" width="8.1640625" style="3" customWidth="1"/>
    <col min="53" max="53" width="7.1640625" style="3" customWidth="1"/>
    <col min="54" max="54" width="7" style="3" customWidth="1"/>
    <col min="55" max="56" width="7.1640625" style="3" customWidth="1"/>
    <col min="57" max="57" width="8.1640625" style="3" customWidth="1"/>
    <col min="58" max="58" width="10.5" style="3" customWidth="1"/>
    <col min="59" max="59" width="5.83203125" style="3" customWidth="1"/>
    <col min="60" max="61" width="7.1640625" style="3" customWidth="1"/>
    <col min="62" max="62" width="8.1640625" style="3" customWidth="1"/>
    <col min="63" max="63" width="4.6640625" style="3" customWidth="1"/>
    <col min="64" max="64" width="8.1640625" style="3" customWidth="1"/>
    <col min="65" max="65" width="9.33203125" style="3" customWidth="1"/>
    <col min="66" max="69" width="7" style="3" customWidth="1"/>
    <col min="70" max="71" width="5.83203125" style="3" customWidth="1"/>
    <col min="72" max="75" width="7" style="3" customWidth="1"/>
    <col min="76" max="76" width="5.83203125" style="3" customWidth="1"/>
    <col min="77" max="79" width="7" style="3" customWidth="1"/>
    <col min="80" max="80" width="9.1640625" style="3" customWidth="1"/>
    <col min="81" max="81" width="8.1640625" style="3" customWidth="1"/>
    <col min="82" max="82" width="9.33203125" style="3" customWidth="1"/>
    <col min="83" max="83" width="8.1640625" style="3" customWidth="1"/>
    <col min="84" max="84" width="7.1640625" style="3" customWidth="1"/>
    <col min="85" max="87" width="7" style="3" customWidth="1"/>
    <col min="88" max="88" width="9.1640625" style="3" customWidth="1"/>
    <col min="89" max="89" width="10.5" style="3" customWidth="1"/>
    <col min="90" max="90" width="9.33203125" style="3" customWidth="1"/>
    <col min="91" max="92" width="7" style="3" customWidth="1"/>
    <col min="93" max="93" width="6.83203125" style="3" customWidth="1"/>
    <col min="94" max="94" width="8.1640625" style="3" customWidth="1"/>
    <col min="95" max="95" width="7" style="3" customWidth="1"/>
    <col min="96" max="96" width="7.1640625" style="3" customWidth="1"/>
    <col min="97" max="99" width="8.1640625" style="3" customWidth="1"/>
    <col min="100" max="100" width="7.1640625" style="3" customWidth="1"/>
    <col min="101" max="101" width="7" style="3" customWidth="1"/>
    <col min="102" max="102" width="7.1640625" style="3" customWidth="1"/>
    <col min="103" max="104" width="8.1640625" style="3" customWidth="1"/>
    <col min="105" max="105" width="7.1640625" style="3" customWidth="1"/>
    <col min="106" max="107" width="8.1640625" style="3" customWidth="1"/>
    <col min="108" max="108" width="7" style="3" customWidth="1"/>
    <col min="109" max="109" width="8.1640625" style="3" customWidth="1"/>
    <col min="110" max="110" width="7" style="3" customWidth="1"/>
    <col min="111" max="114" width="8.1640625" style="3" customWidth="1"/>
    <col min="115" max="115" width="7" style="3" customWidth="1"/>
    <col min="116" max="119" width="8.1640625" style="3" customWidth="1"/>
    <col min="120" max="123" width="7" style="3" customWidth="1"/>
    <col min="124" max="124" width="8.1640625" style="3" customWidth="1"/>
    <col min="125" max="125" width="9.1640625" style="3" customWidth="1"/>
    <col min="126" max="126" width="8.1640625" style="3" customWidth="1"/>
    <col min="127" max="127" width="9.1640625" style="3" customWidth="1"/>
    <col min="128" max="128" width="9.33203125" style="3" customWidth="1"/>
    <col min="129" max="129" width="8.1640625" style="3" customWidth="1"/>
    <col min="130" max="130" width="7" style="3" customWidth="1"/>
    <col min="131" max="131" width="5.83203125" style="3" customWidth="1"/>
    <col min="132" max="132" width="6.1640625" style="3" customWidth="1"/>
    <col min="133" max="135" width="8.1640625" style="3" customWidth="1"/>
    <col min="136" max="136" width="9.33203125" style="3" customWidth="1"/>
    <col min="137" max="138" width="9.1640625" style="3" customWidth="1"/>
    <col min="139" max="140" width="8.1640625" style="3" customWidth="1"/>
    <col min="141" max="141" width="7.1640625" style="3" customWidth="1"/>
    <col min="142" max="142" width="7" style="3" customWidth="1"/>
    <col min="143" max="143" width="7.1640625" style="3" customWidth="1"/>
    <col min="144" max="144" width="9.1640625" style="3" customWidth="1"/>
    <col min="145" max="145" width="9.83203125" style="3" customWidth="1"/>
    <col min="146" max="146" width="8.1640625" style="3" customWidth="1"/>
    <col min="147" max="147" width="9.33203125" style="3" customWidth="1"/>
    <col min="148" max="148" width="10.5" style="3" customWidth="1"/>
    <col min="149" max="149" width="2.5" style="3" customWidth="1"/>
    <col min="150" max="150" width="9.33203125" style="3" customWidth="1"/>
    <col min="151" max="153" width="7.1640625" style="3" customWidth="1"/>
    <col min="154" max="154" width="6.1640625" style="3" customWidth="1"/>
    <col min="155" max="155" width="7.1640625" style="3" customWidth="1"/>
    <col min="156" max="156" width="8.1640625" style="3" customWidth="1"/>
    <col min="157" max="157" width="7.1640625" style="3" customWidth="1"/>
    <col min="158" max="158" width="7" style="3" customWidth="1"/>
    <col min="159" max="159" width="9.1640625" style="3" customWidth="1"/>
    <col min="160" max="160" width="8.1640625" style="3" customWidth="1"/>
    <col min="161" max="162" width="9.33203125" style="3" customWidth="1"/>
    <col min="163" max="163" width="2.5" style="3" customWidth="1"/>
    <col min="164" max="164" width="8.1640625" style="3" customWidth="1"/>
    <col min="165" max="165" width="7" style="3" customWidth="1"/>
    <col min="166" max="166" width="9.33203125" style="3" customWidth="1"/>
    <col min="167" max="167" width="10.5" style="3" customWidth="1"/>
    <col min="168" max="168" width="8.1640625" style="3" customWidth="1"/>
    <col min="169" max="169" width="5.83203125" style="3" customWidth="1"/>
    <col min="170" max="170" width="7" style="3" customWidth="1"/>
    <col min="171" max="171" width="7.1640625" style="3" customWidth="1"/>
    <col min="172" max="173" width="7" style="3" customWidth="1"/>
    <col min="174" max="174" width="7.1640625" style="3" customWidth="1"/>
    <col min="175" max="175" width="6.1640625" style="3" customWidth="1"/>
    <col min="176" max="176" width="7" style="3" customWidth="1"/>
    <col min="177" max="177" width="8.1640625" style="3" customWidth="1"/>
    <col min="178" max="178" width="5.83203125" style="3" customWidth="1"/>
    <col min="179" max="193" width="7" style="3" customWidth="1"/>
    <col min="194" max="194" width="6.1640625" style="3" customWidth="1"/>
    <col min="195" max="199" width="7" style="3" customWidth="1"/>
    <col min="200" max="200" width="8.1640625" style="3" customWidth="1"/>
    <col min="201" max="205" width="7" style="3" customWidth="1"/>
    <col min="206" max="206" width="8.1640625" style="3" customWidth="1"/>
    <col min="207" max="207" width="7" style="3" customWidth="1"/>
    <col min="208" max="208" width="5.83203125" style="3" customWidth="1"/>
    <col min="209" max="209" width="8.1640625" style="3" customWidth="1"/>
    <col min="210" max="216" width="7" style="3" customWidth="1"/>
    <col min="217" max="217" width="8.1640625" style="3" customWidth="1"/>
    <col min="218" max="224" width="7" style="3" customWidth="1"/>
    <col min="225" max="225" width="5.83203125" style="3" customWidth="1"/>
    <col min="226" max="226" width="7" style="3" customWidth="1"/>
    <col min="227" max="229" width="5.83203125" style="3" customWidth="1"/>
    <col min="230" max="230" width="7" style="3" customWidth="1"/>
    <col min="231" max="232" width="5.83203125" style="3" customWidth="1"/>
    <col min="233" max="233" width="7" style="3" customWidth="1"/>
    <col min="234" max="234" width="8.1640625" style="3" customWidth="1"/>
    <col min="235" max="235" width="7.1640625" style="3" customWidth="1"/>
    <col min="236" max="236" width="5.83203125" style="3" customWidth="1"/>
    <col min="237" max="237" width="7" style="3" customWidth="1"/>
    <col min="238" max="238" width="8.1640625" style="3" customWidth="1"/>
    <col min="239" max="239" width="7.1640625" style="3" customWidth="1"/>
    <col min="240" max="240" width="5.83203125" style="3" customWidth="1"/>
    <col min="241" max="241" width="7" style="3" customWidth="1"/>
    <col min="242" max="242" width="5.83203125" style="3" customWidth="1"/>
    <col min="243" max="243" width="7" style="3" customWidth="1"/>
    <col min="244" max="244" width="5.83203125" style="3" customWidth="1"/>
    <col min="245" max="245" width="7" style="3" customWidth="1"/>
    <col min="246" max="246" width="5.83203125" style="3" customWidth="1"/>
    <col min="247" max="248" width="7" style="3" customWidth="1"/>
    <col min="249" max="249" width="5.83203125" style="3" customWidth="1"/>
    <col min="250" max="250" width="7" style="3" customWidth="1"/>
    <col min="251" max="251" width="6.1640625" style="3" customWidth="1"/>
    <col min="252" max="253" width="5.83203125" style="3" customWidth="1"/>
    <col min="254" max="254" width="7" style="3" customWidth="1"/>
    <col min="255" max="255" width="6.1640625" style="3" customWidth="1"/>
    <col min="256" max="256" width="5.83203125" style="3" customWidth="1"/>
    <col min="257" max="260" width="8.1640625" style="3" customWidth="1"/>
    <col min="261" max="261" width="9.1640625" style="3" customWidth="1"/>
    <col min="262" max="262" width="8.1640625" style="3" customWidth="1"/>
    <col min="263" max="265" width="9.1640625" style="3" customWidth="1"/>
    <col min="266" max="267" width="8.1640625" style="3" customWidth="1"/>
    <col min="268" max="268" width="6.1640625" style="3" customWidth="1"/>
    <col min="269" max="269" width="9.1640625" style="3" customWidth="1"/>
    <col min="270" max="271" width="9.33203125" style="3" customWidth="1"/>
    <col min="272" max="272" width="9.1640625" style="3" customWidth="1"/>
    <col min="273" max="273" width="5.1640625" style="3" customWidth="1"/>
    <col min="274" max="274" width="7" style="3" customWidth="1"/>
    <col min="275" max="275" width="4.6640625" style="3" customWidth="1"/>
    <col min="276" max="278" width="7" style="3" customWidth="1"/>
    <col min="279" max="280" width="8.1640625" style="3" customWidth="1"/>
    <col min="281" max="282" width="7" style="3" customWidth="1"/>
    <col min="283" max="284" width="5.83203125" style="3" customWidth="1"/>
    <col min="285" max="286" width="6.1640625" style="3" customWidth="1"/>
    <col min="287" max="287" width="7" style="3" customWidth="1"/>
    <col min="288" max="288" width="6.1640625" style="3" customWidth="1"/>
    <col min="289" max="289" width="5.1640625" style="3" customWidth="1"/>
    <col min="290" max="290" width="6.1640625" style="3" customWidth="1"/>
    <col min="291" max="291" width="8.1640625" style="3" customWidth="1"/>
    <col min="292" max="293" width="7.1640625" style="3" customWidth="1"/>
    <col min="294" max="295" width="6.1640625" style="3" customWidth="1"/>
    <col min="296" max="296" width="7.1640625" style="3" customWidth="1"/>
    <col min="297" max="297" width="6.1640625" style="3" customWidth="1"/>
    <col min="298" max="298" width="5.83203125" style="3" customWidth="1"/>
    <col min="299" max="299" width="7" style="3" customWidth="1"/>
    <col min="300" max="300" width="5.83203125" style="3" customWidth="1"/>
    <col min="301" max="303" width="4.6640625" style="3" customWidth="1"/>
    <col min="304" max="306" width="5.83203125" style="3" customWidth="1"/>
    <col min="307" max="307" width="5.1640625" style="3" customWidth="1"/>
    <col min="308" max="309" width="7" style="3" customWidth="1"/>
    <col min="310" max="313" width="5.83203125" style="3" customWidth="1"/>
    <col min="314" max="314" width="8.1640625" style="3" customWidth="1"/>
    <col min="315" max="315" width="5.83203125" style="3" customWidth="1"/>
    <col min="316" max="316" width="7" style="3" customWidth="1"/>
    <col min="317" max="317" width="8.1640625" style="3" customWidth="1"/>
    <col min="318" max="318" width="7" style="3" customWidth="1"/>
    <col min="319" max="320" width="7.1640625" style="3" customWidth="1"/>
    <col min="321" max="322" width="7" style="3" customWidth="1"/>
    <col min="323" max="323" width="7.1640625" style="3" customWidth="1"/>
    <col min="324" max="324" width="5.1640625" style="3" customWidth="1"/>
    <col min="325" max="326" width="6.1640625" style="3" customWidth="1"/>
    <col min="327" max="328" width="5.83203125" style="3" customWidth="1"/>
    <col min="329" max="329" width="7" style="3" customWidth="1"/>
    <col min="330" max="330" width="5.83203125" style="3" customWidth="1"/>
    <col min="331" max="331" width="7" style="3" customWidth="1"/>
    <col min="332" max="332" width="5.83203125" style="3" customWidth="1"/>
    <col min="333" max="333" width="7" style="3" customWidth="1"/>
    <col min="334" max="334" width="3.5" style="3" customWidth="1"/>
    <col min="335" max="337" width="8.1640625" style="3" customWidth="1"/>
    <col min="338" max="338" width="7" style="3" customWidth="1"/>
    <col min="339" max="339" width="8.1640625" style="3" customWidth="1"/>
    <col min="340" max="347" width="7" style="3" customWidth="1"/>
    <col min="348" max="348" width="7.1640625" style="3" customWidth="1"/>
    <col min="349" max="351" width="7" style="3" customWidth="1"/>
    <col min="352" max="352" width="5.83203125" style="3" customWidth="1"/>
    <col min="353" max="353" width="7" style="3" customWidth="1"/>
    <col min="354" max="355" width="8.1640625" style="3" customWidth="1"/>
    <col min="356" max="356" width="5.83203125" style="3" customWidth="1"/>
    <col min="357" max="357" width="7" style="3" customWidth="1"/>
    <col min="358" max="358" width="4.6640625" style="3" customWidth="1"/>
    <col min="359" max="360" width="7" style="3" customWidth="1"/>
    <col min="361" max="361" width="7.1640625" style="3" customWidth="1"/>
    <col min="362" max="362" width="8.1640625" style="3" customWidth="1"/>
    <col min="363" max="363" width="7" style="3" customWidth="1"/>
    <col min="364" max="364" width="5.83203125" style="3" customWidth="1"/>
    <col min="365" max="365" width="7" style="3" customWidth="1"/>
    <col min="366" max="367" width="5.83203125" style="3" customWidth="1"/>
    <col min="368" max="368" width="4.6640625" style="3" customWidth="1"/>
    <col min="369" max="369" width="6.1640625" style="3" customWidth="1"/>
    <col min="370" max="370" width="7.1640625" style="3" customWidth="1"/>
    <col min="371" max="372" width="7" style="3" customWidth="1"/>
    <col min="373" max="373" width="6.1640625" style="3" customWidth="1"/>
    <col min="374" max="374" width="5.83203125" style="3" customWidth="1"/>
    <col min="375" max="376" width="7" style="3" customWidth="1"/>
    <col min="377" max="377" width="5.83203125" style="3" customWidth="1"/>
    <col min="378" max="378" width="7" style="3" customWidth="1"/>
    <col min="379" max="379" width="8.1640625" style="3" customWidth="1"/>
    <col min="380" max="380" width="7" style="3" customWidth="1"/>
    <col min="381" max="381" width="10.6640625" style="3"/>
    <col min="382" max="382" width="10.6640625" style="3" customWidth="1" outlineLevel="1"/>
    <col min="383" max="383" width="11.5" style="3" customWidth="1" outlineLevel="1"/>
    <col min="384" max="384" width="13.33203125" style="3" customWidth="1"/>
    <col min="385" max="16384" width="10.6640625" style="3"/>
  </cols>
  <sheetData>
    <row r="1" spans="1:385" ht="26">
      <c r="A1" s="1" t="str" cm="1">
        <f t="array" aca="1" ref="A1" ca="1">RIGHT(CELL("filename",A1),LEN(CELL("filename",A1))-FIND("]", CELL("filename",A1)))</f>
        <v>MU</v>
      </c>
      <c r="B1" s="2"/>
      <c r="C1" s="23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  <c r="M1" s="23">
        <v>11</v>
      </c>
      <c r="N1" s="23">
        <v>12</v>
      </c>
      <c r="O1" s="23">
        <v>13</v>
      </c>
      <c r="P1" s="23">
        <v>14</v>
      </c>
      <c r="Q1" s="23">
        <v>15</v>
      </c>
      <c r="R1" s="23">
        <v>16</v>
      </c>
      <c r="S1" s="23">
        <v>17</v>
      </c>
      <c r="T1" s="23">
        <v>18</v>
      </c>
      <c r="U1" s="23">
        <v>19</v>
      </c>
      <c r="V1" s="23">
        <v>20</v>
      </c>
      <c r="W1" s="23">
        <v>21</v>
      </c>
      <c r="X1" s="23">
        <v>22</v>
      </c>
      <c r="Y1" s="23">
        <v>23</v>
      </c>
      <c r="Z1" s="23">
        <v>24</v>
      </c>
      <c r="AA1" s="23">
        <v>25</v>
      </c>
      <c r="AB1" s="23">
        <v>26</v>
      </c>
      <c r="AC1" s="23">
        <v>27</v>
      </c>
      <c r="AD1" s="23">
        <v>28</v>
      </c>
      <c r="AE1" s="23">
        <v>29</v>
      </c>
      <c r="AF1" s="23">
        <v>30</v>
      </c>
      <c r="AG1" s="23">
        <v>31</v>
      </c>
      <c r="AH1" s="23">
        <v>32</v>
      </c>
      <c r="AI1" s="23">
        <v>33</v>
      </c>
      <c r="AJ1" s="23">
        <v>34</v>
      </c>
      <c r="AK1" s="23">
        <v>35</v>
      </c>
      <c r="AL1" s="23">
        <v>36</v>
      </c>
      <c r="AM1" s="23">
        <v>37</v>
      </c>
      <c r="AN1" s="23">
        <v>38</v>
      </c>
      <c r="AO1" s="23">
        <v>39</v>
      </c>
      <c r="AP1" s="23">
        <v>40</v>
      </c>
      <c r="AQ1" s="23">
        <v>41</v>
      </c>
      <c r="AR1" s="23">
        <v>42</v>
      </c>
      <c r="AS1" s="23">
        <v>43</v>
      </c>
      <c r="AT1" s="23">
        <v>44</v>
      </c>
      <c r="AU1" s="23">
        <v>45</v>
      </c>
      <c r="AV1" s="23">
        <v>46</v>
      </c>
      <c r="AW1" s="23">
        <v>47</v>
      </c>
      <c r="AX1" s="23">
        <v>48</v>
      </c>
      <c r="AY1" s="23">
        <v>49</v>
      </c>
      <c r="AZ1" s="23">
        <v>50</v>
      </c>
      <c r="BA1" s="23">
        <v>51</v>
      </c>
      <c r="BB1" s="23">
        <v>52</v>
      </c>
      <c r="BC1" s="23">
        <v>53</v>
      </c>
      <c r="BD1" s="23">
        <v>54</v>
      </c>
      <c r="BE1" s="23">
        <v>55</v>
      </c>
      <c r="BF1" s="23">
        <v>56</v>
      </c>
      <c r="BG1" s="23">
        <v>57</v>
      </c>
      <c r="BH1" s="23">
        <v>58</v>
      </c>
      <c r="BI1" s="23">
        <v>59</v>
      </c>
      <c r="BJ1" s="23">
        <v>60</v>
      </c>
      <c r="BK1" s="23">
        <v>61</v>
      </c>
      <c r="BL1" s="23">
        <v>62</v>
      </c>
      <c r="BM1" s="23">
        <v>63</v>
      </c>
      <c r="BN1" s="23">
        <v>64</v>
      </c>
      <c r="BO1" s="23">
        <v>65</v>
      </c>
      <c r="BP1" s="23">
        <v>66</v>
      </c>
      <c r="BQ1" s="23">
        <v>67</v>
      </c>
      <c r="BR1" s="23">
        <v>68</v>
      </c>
      <c r="BS1" s="23">
        <v>69</v>
      </c>
      <c r="BT1" s="23">
        <v>70</v>
      </c>
      <c r="BU1" s="23">
        <v>71</v>
      </c>
      <c r="BV1" s="23">
        <v>72</v>
      </c>
      <c r="BW1" s="23">
        <v>73</v>
      </c>
      <c r="BX1" s="23">
        <v>74</v>
      </c>
      <c r="BY1" s="23">
        <v>75</v>
      </c>
      <c r="BZ1" s="23">
        <v>76</v>
      </c>
      <c r="CA1" s="23">
        <v>77</v>
      </c>
      <c r="CB1" s="23">
        <v>78</v>
      </c>
      <c r="CC1" s="23">
        <v>79</v>
      </c>
      <c r="CD1" s="23">
        <v>80</v>
      </c>
      <c r="CE1" s="23">
        <v>81</v>
      </c>
      <c r="CF1" s="23">
        <v>82</v>
      </c>
      <c r="CG1" s="23">
        <v>83</v>
      </c>
      <c r="CH1" s="23">
        <v>84</v>
      </c>
      <c r="CI1" s="23">
        <v>85</v>
      </c>
      <c r="CJ1" s="23">
        <v>86</v>
      </c>
      <c r="CK1" s="23">
        <v>87</v>
      </c>
      <c r="CL1" s="23">
        <v>88</v>
      </c>
      <c r="CM1" s="23">
        <v>89</v>
      </c>
      <c r="CN1" s="23">
        <v>90</v>
      </c>
      <c r="CO1" s="23">
        <v>91</v>
      </c>
      <c r="CP1" s="23">
        <v>92</v>
      </c>
      <c r="CQ1" s="23">
        <v>93</v>
      </c>
      <c r="CR1" s="23">
        <v>94</v>
      </c>
      <c r="CS1" s="23">
        <v>95</v>
      </c>
      <c r="CT1" s="23">
        <v>96</v>
      </c>
      <c r="CU1" s="23">
        <v>97</v>
      </c>
      <c r="CV1" s="23">
        <v>98</v>
      </c>
      <c r="CW1" s="23">
        <v>99</v>
      </c>
      <c r="CX1" s="23">
        <v>100</v>
      </c>
      <c r="CY1" s="23">
        <v>101</v>
      </c>
      <c r="CZ1" s="23">
        <v>102</v>
      </c>
      <c r="DA1" s="23">
        <v>103</v>
      </c>
      <c r="DB1" s="23">
        <v>104</v>
      </c>
      <c r="DC1" s="23">
        <v>105</v>
      </c>
      <c r="DD1" s="23">
        <v>106</v>
      </c>
      <c r="DE1" s="23">
        <v>107</v>
      </c>
      <c r="DF1" s="23">
        <v>108</v>
      </c>
      <c r="DG1" s="23">
        <v>109</v>
      </c>
      <c r="DH1" s="23">
        <v>110</v>
      </c>
      <c r="DI1" s="23">
        <v>111</v>
      </c>
      <c r="DJ1" s="23">
        <v>112</v>
      </c>
      <c r="DK1" s="23">
        <v>113</v>
      </c>
      <c r="DL1" s="23">
        <v>114</v>
      </c>
      <c r="DM1" s="23">
        <v>115</v>
      </c>
      <c r="DN1" s="23">
        <v>116</v>
      </c>
      <c r="DO1" s="23">
        <v>117</v>
      </c>
      <c r="DP1" s="23">
        <v>118</v>
      </c>
      <c r="DQ1" s="23">
        <v>119</v>
      </c>
      <c r="DR1" s="23">
        <v>120</v>
      </c>
      <c r="DS1" s="23">
        <v>121</v>
      </c>
      <c r="DT1" s="23">
        <v>122</v>
      </c>
      <c r="DU1" s="23">
        <v>123</v>
      </c>
      <c r="DV1" s="23">
        <v>124</v>
      </c>
      <c r="DW1" s="23">
        <v>125</v>
      </c>
      <c r="DX1" s="23">
        <v>126</v>
      </c>
      <c r="DY1" s="23">
        <v>127</v>
      </c>
      <c r="DZ1" s="23">
        <v>128</v>
      </c>
      <c r="EA1" s="23">
        <v>129</v>
      </c>
      <c r="EB1" s="23">
        <v>130</v>
      </c>
      <c r="EC1" s="23">
        <v>131</v>
      </c>
      <c r="ED1" s="23">
        <v>132</v>
      </c>
      <c r="EE1" s="23">
        <v>133</v>
      </c>
      <c r="EF1" s="23">
        <v>134</v>
      </c>
      <c r="EG1" s="23">
        <v>135</v>
      </c>
      <c r="EH1" s="23">
        <v>136</v>
      </c>
      <c r="EI1" s="23">
        <v>137</v>
      </c>
      <c r="EJ1" s="23">
        <v>138</v>
      </c>
      <c r="EK1" s="23">
        <v>139</v>
      </c>
      <c r="EL1" s="23">
        <v>140</v>
      </c>
      <c r="EM1" s="23">
        <v>141</v>
      </c>
      <c r="EN1" s="23">
        <v>142</v>
      </c>
      <c r="EO1" s="23">
        <v>143</v>
      </c>
      <c r="EP1" s="23">
        <v>144</v>
      </c>
      <c r="EQ1" s="23">
        <v>145</v>
      </c>
      <c r="ER1" s="23">
        <v>146</v>
      </c>
      <c r="ES1" s="23">
        <v>147</v>
      </c>
      <c r="ET1" s="23">
        <v>148</v>
      </c>
      <c r="EU1" s="23">
        <v>149</v>
      </c>
      <c r="EV1" s="23">
        <v>150</v>
      </c>
      <c r="EW1" s="23">
        <v>151</v>
      </c>
      <c r="EX1" s="23">
        <v>152</v>
      </c>
      <c r="EY1" s="23">
        <v>153</v>
      </c>
      <c r="EZ1" s="23">
        <v>154</v>
      </c>
      <c r="FA1" s="23">
        <v>155</v>
      </c>
      <c r="FB1" s="23">
        <v>156</v>
      </c>
      <c r="FC1" s="23">
        <v>157</v>
      </c>
      <c r="FD1" s="23">
        <v>158</v>
      </c>
      <c r="FE1" s="23">
        <v>159</v>
      </c>
      <c r="FF1" s="23">
        <v>160</v>
      </c>
      <c r="FG1" s="23">
        <v>161</v>
      </c>
      <c r="FH1" s="23">
        <v>162</v>
      </c>
      <c r="FI1" s="23">
        <v>163</v>
      </c>
      <c r="FJ1" s="23">
        <v>164</v>
      </c>
      <c r="FK1" s="23">
        <v>165</v>
      </c>
      <c r="FL1" s="23">
        <v>166</v>
      </c>
      <c r="FM1" s="23">
        <v>167</v>
      </c>
      <c r="FN1" s="23">
        <v>168</v>
      </c>
      <c r="FO1" s="23">
        <v>169</v>
      </c>
      <c r="FP1" s="23">
        <v>170</v>
      </c>
      <c r="FQ1" s="23">
        <v>171</v>
      </c>
      <c r="FR1" s="23">
        <v>172</v>
      </c>
      <c r="FS1" s="23">
        <v>173</v>
      </c>
      <c r="FT1" s="23">
        <v>174</v>
      </c>
      <c r="FU1" s="23">
        <v>175</v>
      </c>
      <c r="FV1" s="23">
        <v>176</v>
      </c>
      <c r="FW1" s="23">
        <v>177</v>
      </c>
      <c r="FX1" s="23">
        <v>178</v>
      </c>
      <c r="FY1" s="23">
        <v>179</v>
      </c>
      <c r="FZ1" s="23">
        <v>180</v>
      </c>
      <c r="GA1" s="23">
        <v>181</v>
      </c>
      <c r="GB1" s="23">
        <v>182</v>
      </c>
      <c r="GC1" s="23">
        <v>183</v>
      </c>
      <c r="GD1" s="23">
        <v>184</v>
      </c>
      <c r="GE1" s="23">
        <v>185</v>
      </c>
      <c r="GF1" s="23">
        <v>186</v>
      </c>
      <c r="GG1" s="23">
        <v>187</v>
      </c>
      <c r="GH1" s="23">
        <v>188</v>
      </c>
      <c r="GI1" s="23">
        <v>189</v>
      </c>
      <c r="GJ1" s="23">
        <v>190</v>
      </c>
      <c r="GK1" s="23">
        <v>191</v>
      </c>
      <c r="GL1" s="23">
        <v>192</v>
      </c>
      <c r="GM1" s="23">
        <v>193</v>
      </c>
      <c r="GN1" s="23">
        <v>194</v>
      </c>
      <c r="GO1" s="23">
        <v>195</v>
      </c>
      <c r="GP1" s="23">
        <v>196</v>
      </c>
      <c r="GQ1" s="23">
        <v>197</v>
      </c>
      <c r="GR1" s="23">
        <v>198</v>
      </c>
      <c r="GS1" s="23">
        <v>199</v>
      </c>
      <c r="GT1" s="23">
        <v>200</v>
      </c>
      <c r="GU1" s="23">
        <v>201</v>
      </c>
      <c r="GV1" s="23">
        <v>202</v>
      </c>
      <c r="GW1" s="23">
        <v>203</v>
      </c>
      <c r="GX1" s="23">
        <v>204</v>
      </c>
      <c r="GY1" s="23">
        <v>205</v>
      </c>
      <c r="GZ1" s="23">
        <v>206</v>
      </c>
      <c r="HA1" s="23">
        <v>207</v>
      </c>
      <c r="HB1" s="23">
        <v>208</v>
      </c>
      <c r="HC1" s="23">
        <v>209</v>
      </c>
      <c r="HD1" s="23">
        <v>210</v>
      </c>
      <c r="HE1" s="23">
        <v>211</v>
      </c>
      <c r="HF1" s="23">
        <v>212</v>
      </c>
      <c r="HG1" s="23">
        <v>213</v>
      </c>
      <c r="HH1" s="23">
        <v>214</v>
      </c>
      <c r="HI1" s="23">
        <v>215</v>
      </c>
      <c r="HJ1" s="23">
        <v>216</v>
      </c>
      <c r="HK1" s="23">
        <v>217</v>
      </c>
      <c r="HL1" s="23">
        <v>218</v>
      </c>
      <c r="HM1" s="23">
        <v>219</v>
      </c>
      <c r="HN1" s="23">
        <v>220</v>
      </c>
      <c r="HO1" s="23">
        <v>221</v>
      </c>
      <c r="HP1" s="23">
        <v>222</v>
      </c>
      <c r="HQ1" s="23">
        <v>223</v>
      </c>
      <c r="HR1" s="23">
        <v>224</v>
      </c>
      <c r="HS1" s="23">
        <v>225</v>
      </c>
      <c r="HT1" s="23">
        <v>226</v>
      </c>
      <c r="HU1" s="23">
        <v>227</v>
      </c>
      <c r="HV1" s="23">
        <v>228</v>
      </c>
      <c r="HW1" s="23">
        <v>229</v>
      </c>
      <c r="HX1" s="23">
        <v>230</v>
      </c>
      <c r="HY1" s="23">
        <v>231</v>
      </c>
      <c r="HZ1" s="23">
        <v>232</v>
      </c>
      <c r="IA1" s="23">
        <v>233</v>
      </c>
      <c r="IB1" s="23">
        <v>234</v>
      </c>
      <c r="IC1" s="23">
        <v>235</v>
      </c>
      <c r="ID1" s="23">
        <v>236</v>
      </c>
      <c r="IE1" s="23">
        <v>237</v>
      </c>
      <c r="IF1" s="23">
        <v>238</v>
      </c>
      <c r="IG1" s="23">
        <v>239</v>
      </c>
      <c r="IH1" s="23">
        <v>240</v>
      </c>
      <c r="II1" s="23">
        <v>241</v>
      </c>
      <c r="IJ1" s="23">
        <v>242</v>
      </c>
      <c r="IK1" s="23">
        <v>243</v>
      </c>
      <c r="IL1" s="23">
        <v>244</v>
      </c>
      <c r="IM1" s="23">
        <v>245</v>
      </c>
      <c r="IN1" s="23">
        <v>246</v>
      </c>
      <c r="IO1" s="23">
        <v>247</v>
      </c>
      <c r="IP1" s="23">
        <v>248</v>
      </c>
      <c r="IQ1" s="23">
        <v>249</v>
      </c>
      <c r="IR1" s="23">
        <v>250</v>
      </c>
      <c r="IS1" s="23">
        <v>251</v>
      </c>
      <c r="IT1" s="23">
        <v>252</v>
      </c>
      <c r="IU1" s="23">
        <v>253</v>
      </c>
      <c r="IV1" s="23">
        <v>254</v>
      </c>
      <c r="IW1" s="23">
        <v>255</v>
      </c>
      <c r="IX1" s="23">
        <v>256</v>
      </c>
      <c r="IY1" s="23">
        <v>257</v>
      </c>
      <c r="IZ1" s="23">
        <v>258</v>
      </c>
      <c r="JA1" s="23">
        <v>259</v>
      </c>
      <c r="JB1" s="23">
        <v>260</v>
      </c>
      <c r="JC1" s="23">
        <v>261</v>
      </c>
      <c r="JD1" s="23">
        <v>262</v>
      </c>
      <c r="JE1" s="23">
        <v>263</v>
      </c>
      <c r="JF1" s="23">
        <v>264</v>
      </c>
      <c r="JG1" s="23">
        <v>265</v>
      </c>
      <c r="JH1" s="23">
        <v>266</v>
      </c>
      <c r="JI1" s="23">
        <v>267</v>
      </c>
      <c r="JJ1" s="23">
        <v>268</v>
      </c>
      <c r="JK1" s="23">
        <v>269</v>
      </c>
      <c r="JL1" s="23">
        <v>270</v>
      </c>
      <c r="JM1" s="23">
        <v>271</v>
      </c>
      <c r="JN1" s="23">
        <v>272</v>
      </c>
      <c r="JO1" s="23">
        <v>273</v>
      </c>
      <c r="JP1" s="23">
        <v>274</v>
      </c>
      <c r="JQ1" s="23">
        <v>275</v>
      </c>
      <c r="JR1" s="23">
        <v>276</v>
      </c>
      <c r="JS1" s="23">
        <v>277</v>
      </c>
      <c r="JT1" s="23">
        <v>278</v>
      </c>
      <c r="JU1" s="23">
        <v>279</v>
      </c>
      <c r="JV1" s="23">
        <v>280</v>
      </c>
      <c r="JW1" s="23">
        <v>281</v>
      </c>
      <c r="JX1" s="23">
        <v>282</v>
      </c>
      <c r="JY1" s="23">
        <v>283</v>
      </c>
      <c r="JZ1" s="23">
        <v>284</v>
      </c>
      <c r="KA1" s="23">
        <v>285</v>
      </c>
      <c r="KB1" s="23">
        <v>286</v>
      </c>
      <c r="KC1" s="23">
        <v>287</v>
      </c>
      <c r="KD1" s="23">
        <v>288</v>
      </c>
      <c r="KE1" s="23">
        <v>289</v>
      </c>
      <c r="KF1" s="23">
        <v>290</v>
      </c>
      <c r="KG1" s="23">
        <v>291</v>
      </c>
      <c r="KH1" s="23">
        <v>292</v>
      </c>
      <c r="KI1" s="23">
        <v>293</v>
      </c>
      <c r="KJ1" s="23">
        <v>294</v>
      </c>
      <c r="KK1" s="23">
        <v>295</v>
      </c>
      <c r="KL1" s="23">
        <v>296</v>
      </c>
      <c r="KM1" s="23">
        <v>297</v>
      </c>
      <c r="KN1" s="23">
        <v>298</v>
      </c>
      <c r="KO1" s="23">
        <v>299</v>
      </c>
      <c r="KP1" s="23">
        <v>300</v>
      </c>
      <c r="KQ1" s="23">
        <v>301</v>
      </c>
      <c r="KR1" s="23">
        <v>302</v>
      </c>
      <c r="KS1" s="23">
        <v>303</v>
      </c>
      <c r="KT1" s="23">
        <v>304</v>
      </c>
      <c r="KU1" s="23">
        <v>305</v>
      </c>
      <c r="KV1" s="23">
        <v>306</v>
      </c>
      <c r="KW1" s="23">
        <v>307</v>
      </c>
      <c r="KX1" s="23">
        <v>308</v>
      </c>
      <c r="KY1" s="23">
        <v>309</v>
      </c>
      <c r="KZ1" s="23">
        <v>310</v>
      </c>
      <c r="LA1" s="23">
        <v>311</v>
      </c>
      <c r="LB1" s="23">
        <v>312</v>
      </c>
      <c r="LC1" s="23">
        <v>313</v>
      </c>
      <c r="LD1" s="23">
        <v>314</v>
      </c>
      <c r="LE1" s="23">
        <v>315</v>
      </c>
      <c r="LF1" s="23">
        <v>316</v>
      </c>
      <c r="LG1" s="23">
        <v>317</v>
      </c>
      <c r="LH1" s="23">
        <v>318</v>
      </c>
      <c r="LI1" s="23">
        <v>319</v>
      </c>
      <c r="LJ1" s="23">
        <v>320</v>
      </c>
      <c r="LK1" s="23">
        <v>321</v>
      </c>
      <c r="LL1" s="23">
        <v>322</v>
      </c>
      <c r="LM1" s="23">
        <v>323</v>
      </c>
      <c r="LN1" s="23">
        <v>324</v>
      </c>
      <c r="LO1" s="23">
        <v>325</v>
      </c>
      <c r="LP1" s="23">
        <v>326</v>
      </c>
      <c r="LQ1" s="23">
        <v>327</v>
      </c>
      <c r="LR1" s="23">
        <v>328</v>
      </c>
      <c r="LS1" s="23">
        <v>329</v>
      </c>
      <c r="LT1" s="23">
        <v>330</v>
      </c>
      <c r="LU1" s="23">
        <v>331</v>
      </c>
      <c r="LV1" s="23">
        <v>332</v>
      </c>
      <c r="LW1" s="23">
        <v>333</v>
      </c>
      <c r="LX1" s="23">
        <v>334</v>
      </c>
      <c r="LY1" s="23">
        <v>335</v>
      </c>
      <c r="LZ1" s="23">
        <v>336</v>
      </c>
      <c r="MA1" s="23">
        <v>337</v>
      </c>
      <c r="MB1" s="23">
        <v>338</v>
      </c>
      <c r="MC1" s="23">
        <v>339</v>
      </c>
      <c r="MD1" s="23">
        <v>340</v>
      </c>
      <c r="ME1" s="23">
        <v>341</v>
      </c>
      <c r="MF1" s="23">
        <v>342</v>
      </c>
      <c r="MG1" s="23">
        <v>343</v>
      </c>
      <c r="MH1" s="23">
        <v>344</v>
      </c>
      <c r="MI1" s="23">
        <v>345</v>
      </c>
      <c r="MJ1" s="23">
        <v>346</v>
      </c>
      <c r="MK1" s="23">
        <v>347</v>
      </c>
      <c r="ML1" s="23">
        <v>348</v>
      </c>
      <c r="MM1" s="23">
        <v>349</v>
      </c>
      <c r="MN1" s="23">
        <v>350</v>
      </c>
      <c r="MO1" s="23">
        <v>351</v>
      </c>
      <c r="MP1" s="23">
        <v>352</v>
      </c>
      <c r="MQ1" s="23">
        <v>353</v>
      </c>
      <c r="MR1" s="23">
        <v>354</v>
      </c>
      <c r="MS1" s="23">
        <v>355</v>
      </c>
      <c r="MT1" s="23">
        <v>356</v>
      </c>
      <c r="MU1" s="23">
        <v>357</v>
      </c>
      <c r="MV1" s="23">
        <v>358</v>
      </c>
      <c r="MW1" s="23">
        <v>359</v>
      </c>
      <c r="MX1" s="23">
        <v>360</v>
      </c>
      <c r="MY1" s="23">
        <v>361</v>
      </c>
      <c r="MZ1" s="23">
        <v>362</v>
      </c>
      <c r="NA1" s="23">
        <v>363</v>
      </c>
      <c r="NB1" s="23">
        <v>364</v>
      </c>
      <c r="NC1" s="23">
        <v>365</v>
      </c>
      <c r="ND1" s="23">
        <v>366</v>
      </c>
      <c r="NE1" s="23">
        <v>367</v>
      </c>
      <c r="NF1" s="23">
        <v>368</v>
      </c>
      <c r="NG1" s="23">
        <v>369</v>
      </c>
      <c r="NH1" s="23">
        <v>370</v>
      </c>
      <c r="NI1" s="23">
        <v>371</v>
      </c>
      <c r="NJ1" s="23">
        <v>372</v>
      </c>
      <c r="NK1" s="23">
        <v>373</v>
      </c>
      <c r="NL1" s="23">
        <v>374</v>
      </c>
      <c r="NM1" s="23">
        <v>375</v>
      </c>
      <c r="NN1" s="23">
        <v>376</v>
      </c>
      <c r="NO1" s="23">
        <v>377</v>
      </c>
      <c r="NP1" s="23">
        <v>378</v>
      </c>
    </row>
    <row r="2" spans="1:385">
      <c r="B2" s="4" t="s">
        <v>809</v>
      </c>
      <c r="C2" s="24" t="s">
        <v>0</v>
      </c>
      <c r="D2" s="24" t="s">
        <v>1</v>
      </c>
      <c r="E2" s="24" t="s">
        <v>2</v>
      </c>
      <c r="F2" s="24" t="s">
        <v>3</v>
      </c>
      <c r="G2" s="24" t="s">
        <v>803</v>
      </c>
      <c r="H2" s="24" t="s">
        <v>4</v>
      </c>
      <c r="I2" s="24" t="s">
        <v>5</v>
      </c>
      <c r="J2" s="24" t="s">
        <v>6</v>
      </c>
      <c r="K2" s="24" t="s">
        <v>7</v>
      </c>
      <c r="L2" s="24" t="s">
        <v>8</v>
      </c>
      <c r="M2" s="24" t="s">
        <v>9</v>
      </c>
      <c r="N2" s="24" t="s">
        <v>10</v>
      </c>
      <c r="O2" s="24" t="s">
        <v>11</v>
      </c>
      <c r="P2" s="24" t="s">
        <v>12</v>
      </c>
      <c r="Q2" s="24" t="s">
        <v>13</v>
      </c>
      <c r="R2" s="24" t="s">
        <v>14</v>
      </c>
      <c r="S2" s="24" t="s">
        <v>15</v>
      </c>
      <c r="T2" s="24" t="s">
        <v>16</v>
      </c>
      <c r="U2" s="24" t="s">
        <v>17</v>
      </c>
      <c r="V2" s="24" t="s">
        <v>18</v>
      </c>
      <c r="W2" s="24" t="s">
        <v>19</v>
      </c>
      <c r="X2" s="24" t="s">
        <v>20</v>
      </c>
      <c r="Y2" s="24" t="s">
        <v>21</v>
      </c>
      <c r="Z2" s="24" t="s">
        <v>22</v>
      </c>
      <c r="AA2" s="24" t="s">
        <v>23</v>
      </c>
      <c r="AB2" s="24" t="s">
        <v>24</v>
      </c>
      <c r="AC2" s="24" t="s">
        <v>804</v>
      </c>
      <c r="AD2" s="24" t="s">
        <v>25</v>
      </c>
      <c r="AE2" s="24" t="s">
        <v>26</v>
      </c>
      <c r="AF2" s="24" t="s">
        <v>27</v>
      </c>
      <c r="AG2" s="24" t="s">
        <v>28</v>
      </c>
      <c r="AH2" s="24" t="s">
        <v>29</v>
      </c>
      <c r="AI2" s="24" t="s">
        <v>30</v>
      </c>
      <c r="AJ2" s="24" t="s">
        <v>31</v>
      </c>
      <c r="AK2" s="24" t="s">
        <v>32</v>
      </c>
      <c r="AL2" s="24" t="s">
        <v>33</v>
      </c>
      <c r="AM2" s="24" t="s">
        <v>34</v>
      </c>
      <c r="AN2" s="24" t="s">
        <v>35</v>
      </c>
      <c r="AO2" s="24" t="s">
        <v>36</v>
      </c>
      <c r="AP2" s="24" t="s">
        <v>37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46</v>
      </c>
      <c r="AZ2" s="24" t="s">
        <v>47</v>
      </c>
      <c r="BA2" s="24" t="s">
        <v>48</v>
      </c>
      <c r="BB2" s="24" t="s">
        <v>49</v>
      </c>
      <c r="BC2" s="24" t="s">
        <v>50</v>
      </c>
      <c r="BD2" s="24" t="s">
        <v>51</v>
      </c>
      <c r="BE2" s="24" t="s">
        <v>52</v>
      </c>
      <c r="BF2" s="24" t="s">
        <v>53</v>
      </c>
      <c r="BG2" s="24" t="s">
        <v>54</v>
      </c>
      <c r="BH2" s="24" t="s">
        <v>55</v>
      </c>
      <c r="BI2" s="24" t="s">
        <v>56</v>
      </c>
      <c r="BJ2" s="24" t="s">
        <v>57</v>
      </c>
      <c r="BK2" s="24" t="s">
        <v>58</v>
      </c>
      <c r="BL2" s="24" t="s">
        <v>59</v>
      </c>
      <c r="BM2" s="24" t="s">
        <v>60</v>
      </c>
      <c r="BN2" s="24" t="s">
        <v>61</v>
      </c>
      <c r="BO2" s="24" t="s">
        <v>62</v>
      </c>
      <c r="BP2" s="24" t="s">
        <v>63</v>
      </c>
      <c r="BQ2" s="24" t="s">
        <v>64</v>
      </c>
      <c r="BR2" s="24" t="s">
        <v>65</v>
      </c>
      <c r="BS2" s="24" t="s">
        <v>66</v>
      </c>
      <c r="BT2" s="24" t="s">
        <v>67</v>
      </c>
      <c r="BU2" s="24" t="s">
        <v>68</v>
      </c>
      <c r="BV2" s="24" t="s">
        <v>69</v>
      </c>
      <c r="BW2" s="24" t="s">
        <v>70</v>
      </c>
      <c r="BX2" s="24" t="s">
        <v>71</v>
      </c>
      <c r="BY2" s="24" t="s">
        <v>72</v>
      </c>
      <c r="BZ2" s="24" t="s">
        <v>73</v>
      </c>
      <c r="CA2" s="24" t="s">
        <v>74</v>
      </c>
      <c r="CB2" s="24" t="s">
        <v>75</v>
      </c>
      <c r="CC2" s="24" t="s">
        <v>76</v>
      </c>
      <c r="CD2" s="24" t="s">
        <v>77</v>
      </c>
      <c r="CE2" s="24" t="s">
        <v>78</v>
      </c>
      <c r="CF2" s="24" t="s">
        <v>79</v>
      </c>
      <c r="CG2" s="24" t="s">
        <v>80</v>
      </c>
      <c r="CH2" s="24" t="s">
        <v>81</v>
      </c>
      <c r="CI2" s="24" t="s">
        <v>82</v>
      </c>
      <c r="CJ2" s="24" t="s">
        <v>83</v>
      </c>
      <c r="CK2" s="24" t="s">
        <v>84</v>
      </c>
      <c r="CL2" s="24" t="s">
        <v>85</v>
      </c>
      <c r="CM2" s="24" t="s">
        <v>86</v>
      </c>
      <c r="CN2" s="24" t="s">
        <v>87</v>
      </c>
      <c r="CO2" s="24" t="s">
        <v>88</v>
      </c>
      <c r="CP2" s="24" t="s">
        <v>89</v>
      </c>
      <c r="CQ2" s="24" t="s">
        <v>90</v>
      </c>
      <c r="CR2" s="24" t="s">
        <v>91</v>
      </c>
      <c r="CS2" s="24" t="s">
        <v>92</v>
      </c>
      <c r="CT2" s="24" t="s">
        <v>93</v>
      </c>
      <c r="CU2" s="24" t="s">
        <v>94</v>
      </c>
      <c r="CV2" s="24" t="s">
        <v>95</v>
      </c>
      <c r="CW2" s="24" t="s">
        <v>96</v>
      </c>
      <c r="CX2" s="24" t="s">
        <v>97</v>
      </c>
      <c r="CY2" s="24" t="s">
        <v>98</v>
      </c>
      <c r="CZ2" s="24" t="s">
        <v>99</v>
      </c>
      <c r="DA2" s="24" t="s">
        <v>100</v>
      </c>
      <c r="DB2" s="24" t="s">
        <v>101</v>
      </c>
      <c r="DC2" s="24" t="s">
        <v>102</v>
      </c>
      <c r="DD2" s="24" t="s">
        <v>103</v>
      </c>
      <c r="DE2" s="24" t="s">
        <v>104</v>
      </c>
      <c r="DF2" s="24" t="s">
        <v>105</v>
      </c>
      <c r="DG2" s="24" t="s">
        <v>106</v>
      </c>
      <c r="DH2" s="24" t="s">
        <v>107</v>
      </c>
      <c r="DI2" s="24" t="s">
        <v>108</v>
      </c>
      <c r="DJ2" s="24" t="s">
        <v>109</v>
      </c>
      <c r="DK2" s="24" t="s">
        <v>110</v>
      </c>
      <c r="DL2" s="24" t="s">
        <v>111</v>
      </c>
      <c r="DM2" s="24" t="s">
        <v>112</v>
      </c>
      <c r="DN2" s="24" t="s">
        <v>113</v>
      </c>
      <c r="DO2" s="24" t="s">
        <v>114</v>
      </c>
      <c r="DP2" s="24" t="s">
        <v>115</v>
      </c>
      <c r="DQ2" s="24" t="s">
        <v>116</v>
      </c>
      <c r="DR2" s="24" t="s">
        <v>117</v>
      </c>
      <c r="DS2" s="24" t="s">
        <v>118</v>
      </c>
      <c r="DT2" s="24" t="s">
        <v>119</v>
      </c>
      <c r="DU2" s="24" t="s">
        <v>120</v>
      </c>
      <c r="DV2" s="24" t="s">
        <v>121</v>
      </c>
      <c r="DW2" s="24" t="s">
        <v>122</v>
      </c>
      <c r="DX2" s="24" t="s">
        <v>123</v>
      </c>
      <c r="DY2" s="24" t="s">
        <v>124</v>
      </c>
      <c r="DZ2" s="24" t="s">
        <v>125</v>
      </c>
      <c r="EA2" s="24" t="s">
        <v>126</v>
      </c>
      <c r="EB2" s="24" t="s">
        <v>127</v>
      </c>
      <c r="EC2" s="24" t="s">
        <v>128</v>
      </c>
      <c r="ED2" s="24" t="s">
        <v>129</v>
      </c>
      <c r="EE2" s="24" t="s">
        <v>130</v>
      </c>
      <c r="EF2" s="24" t="s">
        <v>131</v>
      </c>
      <c r="EG2" s="24" t="s">
        <v>132</v>
      </c>
      <c r="EH2" s="24" t="s">
        <v>133</v>
      </c>
      <c r="EI2" s="24" t="s">
        <v>134</v>
      </c>
      <c r="EJ2" s="24" t="s">
        <v>135</v>
      </c>
      <c r="EK2" s="24" t="s">
        <v>136</v>
      </c>
      <c r="EL2" s="24" t="s">
        <v>137</v>
      </c>
      <c r="EM2" s="24" t="s">
        <v>138</v>
      </c>
      <c r="EN2" s="24" t="s">
        <v>139</v>
      </c>
      <c r="EO2" s="24" t="s">
        <v>140</v>
      </c>
      <c r="EP2" s="24" t="s">
        <v>141</v>
      </c>
      <c r="EQ2" s="24" t="s">
        <v>142</v>
      </c>
      <c r="ER2" s="24" t="s">
        <v>143</v>
      </c>
      <c r="ES2" s="24" t="s">
        <v>144</v>
      </c>
      <c r="ET2" s="24" t="s">
        <v>145</v>
      </c>
      <c r="EU2" s="24" t="s">
        <v>146</v>
      </c>
      <c r="EV2" s="24" t="s">
        <v>147</v>
      </c>
      <c r="EW2" s="24" t="s">
        <v>148</v>
      </c>
      <c r="EX2" s="24" t="s">
        <v>149</v>
      </c>
      <c r="EY2" s="24" t="s">
        <v>150</v>
      </c>
      <c r="EZ2" s="24" t="s">
        <v>151</v>
      </c>
      <c r="FA2" s="24" t="s">
        <v>152</v>
      </c>
      <c r="FB2" s="24" t="s">
        <v>153</v>
      </c>
      <c r="FC2" s="24" t="s">
        <v>154</v>
      </c>
      <c r="FD2" s="24" t="s">
        <v>155</v>
      </c>
      <c r="FE2" s="24" t="s">
        <v>156</v>
      </c>
      <c r="FF2" s="24" t="s">
        <v>157</v>
      </c>
      <c r="FG2" s="24" t="s">
        <v>158</v>
      </c>
      <c r="FH2" s="24" t="s">
        <v>159</v>
      </c>
      <c r="FI2" s="24" t="s">
        <v>160</v>
      </c>
      <c r="FJ2" s="24" t="s">
        <v>161</v>
      </c>
      <c r="FK2" s="24" t="s">
        <v>162</v>
      </c>
      <c r="FL2" s="24" t="s">
        <v>163</v>
      </c>
      <c r="FM2" s="24" t="s">
        <v>164</v>
      </c>
      <c r="FN2" s="24" t="s">
        <v>165</v>
      </c>
      <c r="FO2" s="24" t="s">
        <v>166</v>
      </c>
      <c r="FP2" s="24" t="s">
        <v>167</v>
      </c>
      <c r="FQ2" s="24" t="s">
        <v>168</v>
      </c>
      <c r="FR2" s="24" t="s">
        <v>169</v>
      </c>
      <c r="FS2" s="24" t="s">
        <v>170</v>
      </c>
      <c r="FT2" s="24" t="s">
        <v>171</v>
      </c>
      <c r="FU2" s="24" t="s">
        <v>172</v>
      </c>
      <c r="FV2" s="24" t="s">
        <v>173</v>
      </c>
      <c r="FW2" s="24" t="s">
        <v>174</v>
      </c>
      <c r="FX2" s="24" t="s">
        <v>175</v>
      </c>
      <c r="FY2" s="24" t="s">
        <v>176</v>
      </c>
      <c r="FZ2" s="24" t="s">
        <v>177</v>
      </c>
      <c r="GA2" s="24" t="s">
        <v>178</v>
      </c>
      <c r="GB2" s="24" t="s">
        <v>179</v>
      </c>
      <c r="GC2" s="24" t="s">
        <v>180</v>
      </c>
      <c r="GD2" s="24" t="s">
        <v>181</v>
      </c>
      <c r="GE2" s="24" t="s">
        <v>182</v>
      </c>
      <c r="GF2" s="24" t="s">
        <v>183</v>
      </c>
      <c r="GG2" s="24" t="s">
        <v>184</v>
      </c>
      <c r="GH2" s="24" t="s">
        <v>185</v>
      </c>
      <c r="GI2" s="24" t="s">
        <v>186</v>
      </c>
      <c r="GJ2" s="24" t="s">
        <v>187</v>
      </c>
      <c r="GK2" s="24" t="s">
        <v>188</v>
      </c>
      <c r="GL2" s="24" t="s">
        <v>189</v>
      </c>
      <c r="GM2" s="24" t="s">
        <v>190</v>
      </c>
      <c r="GN2" s="24" t="s">
        <v>805</v>
      </c>
      <c r="GO2" s="24" t="s">
        <v>191</v>
      </c>
      <c r="GP2" s="24" t="s">
        <v>192</v>
      </c>
      <c r="GQ2" s="24" t="s">
        <v>193</v>
      </c>
      <c r="GR2" s="24" t="s">
        <v>194</v>
      </c>
      <c r="GS2" s="24" t="s">
        <v>195</v>
      </c>
      <c r="GT2" s="24" t="s">
        <v>196</v>
      </c>
      <c r="GU2" s="24" t="s">
        <v>197</v>
      </c>
      <c r="GV2" s="24" t="s">
        <v>198</v>
      </c>
      <c r="GW2" s="24" t="s">
        <v>199</v>
      </c>
      <c r="GX2" s="24" t="s">
        <v>200</v>
      </c>
      <c r="GY2" s="24" t="s">
        <v>201</v>
      </c>
      <c r="GZ2" s="24" t="s">
        <v>202</v>
      </c>
      <c r="HA2" s="24" t="s">
        <v>203</v>
      </c>
      <c r="HB2" s="24" t="s">
        <v>204</v>
      </c>
      <c r="HC2" s="24" t="s">
        <v>205</v>
      </c>
      <c r="HD2" s="24" t="s">
        <v>206</v>
      </c>
      <c r="HE2" s="24" t="s">
        <v>207</v>
      </c>
      <c r="HF2" s="24" t="s">
        <v>208</v>
      </c>
      <c r="HG2" s="24" t="s">
        <v>209</v>
      </c>
      <c r="HH2" s="24" t="s">
        <v>210</v>
      </c>
      <c r="HI2" s="24" t="s">
        <v>211</v>
      </c>
      <c r="HJ2" s="24" t="s">
        <v>212</v>
      </c>
      <c r="HK2" s="24" t="s">
        <v>213</v>
      </c>
      <c r="HL2" s="24" t="s">
        <v>214</v>
      </c>
      <c r="HM2" s="24" t="s">
        <v>215</v>
      </c>
      <c r="HN2" s="24" t="s">
        <v>216</v>
      </c>
      <c r="HO2" s="24" t="s">
        <v>217</v>
      </c>
      <c r="HP2" s="24" t="s">
        <v>218</v>
      </c>
      <c r="HQ2" s="24" t="s">
        <v>219</v>
      </c>
      <c r="HR2" s="24" t="s">
        <v>220</v>
      </c>
      <c r="HS2" s="24" t="s">
        <v>221</v>
      </c>
      <c r="HT2" s="24" t="s">
        <v>222</v>
      </c>
      <c r="HU2" s="24" t="s">
        <v>223</v>
      </c>
      <c r="HV2" s="24" t="s">
        <v>224</v>
      </c>
      <c r="HW2" s="24" t="s">
        <v>225</v>
      </c>
      <c r="HX2" s="24" t="s">
        <v>226</v>
      </c>
      <c r="HY2" s="24" t="s">
        <v>227</v>
      </c>
      <c r="HZ2" s="24" t="s">
        <v>228</v>
      </c>
      <c r="IA2" s="24" t="s">
        <v>229</v>
      </c>
      <c r="IB2" s="24" t="s">
        <v>230</v>
      </c>
      <c r="IC2" s="24" t="s">
        <v>231</v>
      </c>
      <c r="ID2" s="24" t="s">
        <v>232</v>
      </c>
      <c r="IE2" s="24" t="s">
        <v>233</v>
      </c>
      <c r="IF2" s="24" t="s">
        <v>234</v>
      </c>
      <c r="IG2" s="24" t="s">
        <v>235</v>
      </c>
      <c r="IH2" s="24" t="s">
        <v>236</v>
      </c>
      <c r="II2" s="24" t="s">
        <v>237</v>
      </c>
      <c r="IJ2" s="24" t="s">
        <v>238</v>
      </c>
      <c r="IK2" s="24" t="s">
        <v>239</v>
      </c>
      <c r="IL2" s="24" t="s">
        <v>240</v>
      </c>
      <c r="IM2" s="24" t="s">
        <v>241</v>
      </c>
      <c r="IN2" s="24" t="s">
        <v>242</v>
      </c>
      <c r="IO2" s="24" t="s">
        <v>243</v>
      </c>
      <c r="IP2" s="24" t="s">
        <v>244</v>
      </c>
      <c r="IQ2" s="24" t="s">
        <v>245</v>
      </c>
      <c r="IR2" s="24" t="s">
        <v>246</v>
      </c>
      <c r="IS2" s="24" t="s">
        <v>247</v>
      </c>
      <c r="IT2" s="24" t="s">
        <v>248</v>
      </c>
      <c r="IU2" s="24" t="s">
        <v>249</v>
      </c>
      <c r="IV2" s="24" t="s">
        <v>250</v>
      </c>
      <c r="IW2" s="24" t="s">
        <v>251</v>
      </c>
      <c r="IX2" s="24" t="s">
        <v>252</v>
      </c>
      <c r="IY2" s="24" t="s">
        <v>253</v>
      </c>
      <c r="IZ2" s="24" t="s">
        <v>254</v>
      </c>
      <c r="JA2" s="24" t="s">
        <v>255</v>
      </c>
      <c r="JB2" s="24" t="s">
        <v>256</v>
      </c>
      <c r="JC2" s="24" t="s">
        <v>257</v>
      </c>
      <c r="JD2" s="24" t="s">
        <v>258</v>
      </c>
      <c r="JE2" s="24" t="s">
        <v>259</v>
      </c>
      <c r="JF2" s="24" t="s">
        <v>260</v>
      </c>
      <c r="JG2" s="24" t="s">
        <v>261</v>
      </c>
      <c r="JH2" s="24" t="s">
        <v>262</v>
      </c>
      <c r="JI2" s="24" t="s">
        <v>263</v>
      </c>
      <c r="JJ2" s="24" t="s">
        <v>806</v>
      </c>
      <c r="JK2" s="24" t="s">
        <v>264</v>
      </c>
      <c r="JL2" s="24" t="s">
        <v>265</v>
      </c>
      <c r="JM2" s="24" t="s">
        <v>266</v>
      </c>
      <c r="JN2" s="24" t="s">
        <v>267</v>
      </c>
      <c r="JO2" s="24" t="s">
        <v>268</v>
      </c>
      <c r="JP2" s="24" t="s">
        <v>269</v>
      </c>
      <c r="JQ2" s="24" t="s">
        <v>270</v>
      </c>
      <c r="JR2" s="24" t="s">
        <v>271</v>
      </c>
      <c r="JS2" s="24" t="s">
        <v>272</v>
      </c>
      <c r="JT2" s="24" t="s">
        <v>273</v>
      </c>
      <c r="JU2" s="24" t="s">
        <v>274</v>
      </c>
      <c r="JV2" s="24" t="s">
        <v>275</v>
      </c>
      <c r="JW2" s="24" t="s">
        <v>276</v>
      </c>
      <c r="JX2" s="24" t="s">
        <v>277</v>
      </c>
      <c r="JY2" s="24" t="s">
        <v>278</v>
      </c>
      <c r="JZ2" s="24" t="s">
        <v>279</v>
      </c>
      <c r="KA2" s="24" t="s">
        <v>280</v>
      </c>
      <c r="KB2" s="24" t="s">
        <v>281</v>
      </c>
      <c r="KC2" s="24" t="s">
        <v>282</v>
      </c>
      <c r="KD2" s="24" t="s">
        <v>283</v>
      </c>
      <c r="KE2" s="24" t="s">
        <v>284</v>
      </c>
      <c r="KF2" s="24" t="s">
        <v>285</v>
      </c>
      <c r="KG2" s="24" t="s">
        <v>286</v>
      </c>
      <c r="KH2" s="24" t="s">
        <v>287</v>
      </c>
      <c r="KI2" s="24" t="s">
        <v>288</v>
      </c>
      <c r="KJ2" s="24" t="s">
        <v>289</v>
      </c>
      <c r="KK2" s="24" t="s">
        <v>290</v>
      </c>
      <c r="KL2" s="24" t="s">
        <v>291</v>
      </c>
      <c r="KM2" s="24" t="s">
        <v>292</v>
      </c>
      <c r="KN2" s="24" t="s">
        <v>293</v>
      </c>
      <c r="KO2" s="24" t="s">
        <v>294</v>
      </c>
      <c r="KP2" s="24" t="s">
        <v>295</v>
      </c>
      <c r="KQ2" s="24" t="s">
        <v>296</v>
      </c>
      <c r="KR2" s="24" t="s">
        <v>297</v>
      </c>
      <c r="KS2" s="24" t="s">
        <v>298</v>
      </c>
      <c r="KT2" s="24" t="s">
        <v>299</v>
      </c>
      <c r="KU2" s="24" t="s">
        <v>300</v>
      </c>
      <c r="KV2" s="24" t="s">
        <v>301</v>
      </c>
      <c r="KW2" s="24" t="s">
        <v>302</v>
      </c>
      <c r="KX2" s="24" t="s">
        <v>303</v>
      </c>
      <c r="KY2" s="24" t="s">
        <v>304</v>
      </c>
      <c r="KZ2" s="24" t="s">
        <v>305</v>
      </c>
      <c r="LA2" s="24" t="s">
        <v>306</v>
      </c>
      <c r="LB2" s="24" t="s">
        <v>307</v>
      </c>
      <c r="LC2" s="24" t="s">
        <v>308</v>
      </c>
      <c r="LD2" s="24" t="s">
        <v>309</v>
      </c>
      <c r="LE2" s="24" t="s">
        <v>310</v>
      </c>
      <c r="LF2" s="24" t="s">
        <v>311</v>
      </c>
      <c r="LG2" s="24" t="s">
        <v>312</v>
      </c>
      <c r="LH2" s="24" t="s">
        <v>313</v>
      </c>
      <c r="LI2" s="24" t="s">
        <v>314</v>
      </c>
      <c r="LJ2" s="24" t="s">
        <v>315</v>
      </c>
      <c r="LK2" s="24" t="s">
        <v>316</v>
      </c>
      <c r="LL2" s="24" t="s">
        <v>317</v>
      </c>
      <c r="LM2" s="24" t="s">
        <v>318</v>
      </c>
      <c r="LN2" s="24" t="s">
        <v>319</v>
      </c>
      <c r="LO2" s="24" t="s">
        <v>320</v>
      </c>
      <c r="LP2" s="24" t="s">
        <v>321</v>
      </c>
      <c r="LQ2" s="24" t="s">
        <v>322</v>
      </c>
      <c r="LR2" s="24" t="s">
        <v>323</v>
      </c>
      <c r="LS2" s="24" t="s">
        <v>324</v>
      </c>
      <c r="LT2" s="24" t="s">
        <v>325</v>
      </c>
      <c r="LU2" s="24" t="s">
        <v>326</v>
      </c>
      <c r="LV2" s="24" t="s">
        <v>327</v>
      </c>
      <c r="LW2" s="24" t="s">
        <v>328</v>
      </c>
      <c r="LX2" s="24" t="s">
        <v>329</v>
      </c>
      <c r="LY2" s="24" t="s">
        <v>330</v>
      </c>
      <c r="LZ2" s="24" t="s">
        <v>331</v>
      </c>
      <c r="MA2" s="24" t="s">
        <v>332</v>
      </c>
      <c r="MB2" s="24" t="s">
        <v>333</v>
      </c>
      <c r="MC2" s="24" t="s">
        <v>334</v>
      </c>
      <c r="MD2" s="24" t="s">
        <v>335</v>
      </c>
      <c r="ME2" s="24" t="s">
        <v>336</v>
      </c>
      <c r="MF2" s="24" t="s">
        <v>337</v>
      </c>
      <c r="MG2" s="24" t="s">
        <v>338</v>
      </c>
      <c r="MH2" s="24" t="s">
        <v>339</v>
      </c>
      <c r="MI2" s="24" t="s">
        <v>340</v>
      </c>
      <c r="MJ2" s="24" t="s">
        <v>341</v>
      </c>
      <c r="MK2" s="24" t="s">
        <v>342</v>
      </c>
      <c r="ML2" s="24" t="s">
        <v>343</v>
      </c>
      <c r="MM2" s="24" t="s">
        <v>344</v>
      </c>
      <c r="MN2" s="24" t="s">
        <v>345</v>
      </c>
      <c r="MO2" s="24" t="s">
        <v>346</v>
      </c>
      <c r="MP2" s="24" t="s">
        <v>347</v>
      </c>
      <c r="MQ2" s="24" t="s">
        <v>348</v>
      </c>
      <c r="MR2" s="24" t="s">
        <v>349</v>
      </c>
      <c r="MS2" s="24" t="s">
        <v>350</v>
      </c>
      <c r="MT2" s="24" t="s">
        <v>351</v>
      </c>
      <c r="MU2" s="24" t="s">
        <v>352</v>
      </c>
      <c r="MV2" s="24" t="s">
        <v>353</v>
      </c>
      <c r="MW2" s="24" t="s">
        <v>354</v>
      </c>
      <c r="MX2" s="24" t="s">
        <v>355</v>
      </c>
      <c r="MY2" s="24" t="s">
        <v>356</v>
      </c>
      <c r="MZ2" s="24" t="s">
        <v>357</v>
      </c>
      <c r="NA2" s="24" t="s">
        <v>358</v>
      </c>
      <c r="NB2" s="24" t="s">
        <v>359</v>
      </c>
      <c r="NC2" s="24" t="s">
        <v>360</v>
      </c>
      <c r="ND2" s="24" t="s">
        <v>361</v>
      </c>
      <c r="NE2" s="24" t="s">
        <v>362</v>
      </c>
      <c r="NF2" s="24" t="s">
        <v>363</v>
      </c>
      <c r="NG2" s="24" t="s">
        <v>364</v>
      </c>
      <c r="NH2" s="24" t="s">
        <v>365</v>
      </c>
      <c r="NI2" s="24" t="s">
        <v>366</v>
      </c>
      <c r="NJ2" s="24" t="s">
        <v>367</v>
      </c>
      <c r="NK2" s="24" t="s">
        <v>368</v>
      </c>
      <c r="NL2" s="24" t="s">
        <v>369</v>
      </c>
      <c r="NM2" s="24" t="s">
        <v>370</v>
      </c>
      <c r="NN2" s="24" t="s">
        <v>371</v>
      </c>
      <c r="NO2" s="24" t="s">
        <v>372</v>
      </c>
      <c r="NP2" s="24" t="s">
        <v>373</v>
      </c>
    </row>
    <row r="3" spans="1:385" ht="17" thickBot="1">
      <c r="A3" s="6" t="s">
        <v>374</v>
      </c>
      <c r="B3" s="7" t="s">
        <v>810</v>
      </c>
      <c r="C3" s="25" t="s">
        <v>375</v>
      </c>
      <c r="D3" s="25" t="s">
        <v>376</v>
      </c>
      <c r="E3" s="25" t="s">
        <v>377</v>
      </c>
      <c r="F3" s="25" t="s">
        <v>378</v>
      </c>
      <c r="G3" s="25" t="s">
        <v>379</v>
      </c>
      <c r="H3" s="25" t="s">
        <v>380</v>
      </c>
      <c r="I3" s="25" t="s">
        <v>381</v>
      </c>
      <c r="J3" s="25" t="s">
        <v>382</v>
      </c>
      <c r="K3" s="25" t="s">
        <v>383</v>
      </c>
      <c r="L3" s="25" t="s">
        <v>384</v>
      </c>
      <c r="M3" s="25" t="s">
        <v>385</v>
      </c>
      <c r="N3" s="25" t="s">
        <v>386</v>
      </c>
      <c r="O3" s="25" t="s">
        <v>387</v>
      </c>
      <c r="P3" s="25" t="s">
        <v>388</v>
      </c>
      <c r="Q3" s="25" t="s">
        <v>389</v>
      </c>
      <c r="R3" s="25" t="s">
        <v>390</v>
      </c>
      <c r="S3" s="25" t="s">
        <v>391</v>
      </c>
      <c r="T3" s="25" t="s">
        <v>392</v>
      </c>
      <c r="U3" s="25" t="s">
        <v>393</v>
      </c>
      <c r="V3" s="25" t="s">
        <v>394</v>
      </c>
      <c r="W3" s="25" t="s">
        <v>395</v>
      </c>
      <c r="X3" s="25" t="s">
        <v>396</v>
      </c>
      <c r="Y3" s="25" t="s">
        <v>397</v>
      </c>
      <c r="Z3" s="25" t="s">
        <v>398</v>
      </c>
      <c r="AA3" s="25" t="s">
        <v>399</v>
      </c>
      <c r="AB3" s="25" t="s">
        <v>400</v>
      </c>
      <c r="AC3" s="25" t="s">
        <v>401</v>
      </c>
      <c r="AD3" s="25" t="s">
        <v>402</v>
      </c>
      <c r="AE3" s="25" t="s">
        <v>403</v>
      </c>
      <c r="AF3" s="25" t="s">
        <v>404</v>
      </c>
      <c r="AG3" s="25" t="s">
        <v>405</v>
      </c>
      <c r="AH3" s="25" t="s">
        <v>406</v>
      </c>
      <c r="AI3" s="25" t="s">
        <v>407</v>
      </c>
      <c r="AJ3" s="25" t="s">
        <v>408</v>
      </c>
      <c r="AK3" s="25" t="s">
        <v>409</v>
      </c>
      <c r="AL3" s="25" t="s">
        <v>410</v>
      </c>
      <c r="AM3" s="25" t="s">
        <v>411</v>
      </c>
      <c r="AN3" s="25" t="s">
        <v>412</v>
      </c>
      <c r="AO3" s="25" t="s">
        <v>413</v>
      </c>
      <c r="AP3" s="25" t="s">
        <v>414</v>
      </c>
      <c r="AQ3" s="25" t="s">
        <v>415</v>
      </c>
      <c r="AR3" s="25" t="s">
        <v>416</v>
      </c>
      <c r="AS3" s="25" t="s">
        <v>417</v>
      </c>
      <c r="AT3" s="25" t="s">
        <v>418</v>
      </c>
      <c r="AU3" s="25" t="s">
        <v>419</v>
      </c>
      <c r="AV3" s="25" t="s">
        <v>420</v>
      </c>
      <c r="AW3" s="25" t="s">
        <v>421</v>
      </c>
      <c r="AX3" s="25" t="s">
        <v>422</v>
      </c>
      <c r="AY3" s="25" t="s">
        <v>423</v>
      </c>
      <c r="AZ3" s="25" t="s">
        <v>424</v>
      </c>
      <c r="BA3" s="25" t="s">
        <v>425</v>
      </c>
      <c r="BB3" s="25" t="s">
        <v>426</v>
      </c>
      <c r="BC3" s="25" t="s">
        <v>427</v>
      </c>
      <c r="BD3" s="25" t="s">
        <v>428</v>
      </c>
      <c r="BE3" s="25" t="s">
        <v>429</v>
      </c>
      <c r="BF3" s="25" t="s">
        <v>430</v>
      </c>
      <c r="BG3" s="25" t="s">
        <v>431</v>
      </c>
      <c r="BH3" s="25" t="s">
        <v>432</v>
      </c>
      <c r="BI3" s="25" t="s">
        <v>433</v>
      </c>
      <c r="BJ3" s="25" t="s">
        <v>434</v>
      </c>
      <c r="BK3" s="25" t="s">
        <v>435</v>
      </c>
      <c r="BL3" s="25" t="s">
        <v>436</v>
      </c>
      <c r="BM3" s="25" t="s">
        <v>437</v>
      </c>
      <c r="BN3" s="25" t="s">
        <v>438</v>
      </c>
      <c r="BO3" s="25" t="s">
        <v>439</v>
      </c>
      <c r="BP3" s="25" t="s">
        <v>440</v>
      </c>
      <c r="BQ3" s="25" t="s">
        <v>441</v>
      </c>
      <c r="BR3" s="25" t="s">
        <v>442</v>
      </c>
      <c r="BS3" s="25" t="s">
        <v>443</v>
      </c>
      <c r="BT3" s="25" t="s">
        <v>444</v>
      </c>
      <c r="BU3" s="25" t="s">
        <v>445</v>
      </c>
      <c r="BV3" s="25" t="s">
        <v>446</v>
      </c>
      <c r="BW3" s="25" t="s">
        <v>447</v>
      </c>
      <c r="BX3" s="25" t="s">
        <v>448</v>
      </c>
      <c r="BY3" s="25" t="s">
        <v>449</v>
      </c>
      <c r="BZ3" s="25" t="s">
        <v>450</v>
      </c>
      <c r="CA3" s="25" t="s">
        <v>451</v>
      </c>
      <c r="CB3" s="25" t="s">
        <v>452</v>
      </c>
      <c r="CC3" s="25" t="s">
        <v>453</v>
      </c>
      <c r="CD3" s="25" t="s">
        <v>454</v>
      </c>
      <c r="CE3" s="25" t="s">
        <v>455</v>
      </c>
      <c r="CF3" s="25" t="s">
        <v>456</v>
      </c>
      <c r="CG3" s="25" t="s">
        <v>457</v>
      </c>
      <c r="CH3" s="25" t="s">
        <v>458</v>
      </c>
      <c r="CI3" s="25" t="s">
        <v>459</v>
      </c>
      <c r="CJ3" s="25" t="s">
        <v>460</v>
      </c>
      <c r="CK3" s="25" t="s">
        <v>461</v>
      </c>
      <c r="CL3" s="25" t="s">
        <v>462</v>
      </c>
      <c r="CM3" s="25" t="s">
        <v>463</v>
      </c>
      <c r="CN3" s="25" t="s">
        <v>464</v>
      </c>
      <c r="CO3" s="25" t="s">
        <v>465</v>
      </c>
      <c r="CP3" s="25" t="s">
        <v>466</v>
      </c>
      <c r="CQ3" s="25" t="s">
        <v>467</v>
      </c>
      <c r="CR3" s="25" t="s">
        <v>468</v>
      </c>
      <c r="CS3" s="25" t="s">
        <v>469</v>
      </c>
      <c r="CT3" s="25" t="s">
        <v>470</v>
      </c>
      <c r="CU3" s="25" t="s">
        <v>471</v>
      </c>
      <c r="CV3" s="25" t="s">
        <v>472</v>
      </c>
      <c r="CW3" s="25" t="s">
        <v>473</v>
      </c>
      <c r="CX3" s="25" t="s">
        <v>474</v>
      </c>
      <c r="CY3" s="25" t="s">
        <v>475</v>
      </c>
      <c r="CZ3" s="25" t="s">
        <v>476</v>
      </c>
      <c r="DA3" s="25" t="s">
        <v>477</v>
      </c>
      <c r="DB3" s="25" t="s">
        <v>478</v>
      </c>
      <c r="DC3" s="25" t="s">
        <v>479</v>
      </c>
      <c r="DD3" s="25" t="s">
        <v>480</v>
      </c>
      <c r="DE3" s="25" t="s">
        <v>481</v>
      </c>
      <c r="DF3" s="25" t="s">
        <v>482</v>
      </c>
      <c r="DG3" s="25" t="s">
        <v>483</v>
      </c>
      <c r="DH3" s="25" t="s">
        <v>484</v>
      </c>
      <c r="DI3" s="25" t="s">
        <v>485</v>
      </c>
      <c r="DJ3" s="25" t="s">
        <v>486</v>
      </c>
      <c r="DK3" s="25" t="s">
        <v>487</v>
      </c>
      <c r="DL3" s="25" t="s">
        <v>488</v>
      </c>
      <c r="DM3" s="25" t="s">
        <v>489</v>
      </c>
      <c r="DN3" s="25" t="s">
        <v>490</v>
      </c>
      <c r="DO3" s="25" t="s">
        <v>491</v>
      </c>
      <c r="DP3" s="25" t="s">
        <v>492</v>
      </c>
      <c r="DQ3" s="25" t="s">
        <v>493</v>
      </c>
      <c r="DR3" s="25" t="s">
        <v>494</v>
      </c>
      <c r="DS3" s="25" t="s">
        <v>495</v>
      </c>
      <c r="DT3" s="25" t="s">
        <v>496</v>
      </c>
      <c r="DU3" s="25" t="s">
        <v>497</v>
      </c>
      <c r="DV3" s="25" t="s">
        <v>498</v>
      </c>
      <c r="DW3" s="25" t="s">
        <v>499</v>
      </c>
      <c r="DX3" s="25" t="s">
        <v>500</v>
      </c>
      <c r="DY3" s="25" t="s">
        <v>501</v>
      </c>
      <c r="DZ3" s="25" t="s">
        <v>502</v>
      </c>
      <c r="EA3" s="25" t="s">
        <v>503</v>
      </c>
      <c r="EB3" s="25" t="s">
        <v>504</v>
      </c>
      <c r="EC3" s="25" t="s">
        <v>505</v>
      </c>
      <c r="ED3" s="25" t="s">
        <v>506</v>
      </c>
      <c r="EE3" s="25" t="s">
        <v>507</v>
      </c>
      <c r="EF3" s="25" t="s">
        <v>508</v>
      </c>
      <c r="EG3" s="25" t="s">
        <v>509</v>
      </c>
      <c r="EH3" s="25" t="s">
        <v>510</v>
      </c>
      <c r="EI3" s="25" t="s">
        <v>511</v>
      </c>
      <c r="EJ3" s="25" t="s">
        <v>512</v>
      </c>
      <c r="EK3" s="25" t="s">
        <v>513</v>
      </c>
      <c r="EL3" s="25" t="s">
        <v>514</v>
      </c>
      <c r="EM3" s="25" t="s">
        <v>515</v>
      </c>
      <c r="EN3" s="25" t="s">
        <v>516</v>
      </c>
      <c r="EO3" s="25" t="s">
        <v>517</v>
      </c>
      <c r="EP3" s="25" t="s">
        <v>518</v>
      </c>
      <c r="EQ3" s="25" t="s">
        <v>519</v>
      </c>
      <c r="ER3" s="25" t="s">
        <v>520</v>
      </c>
      <c r="ES3" s="25" t="s">
        <v>521</v>
      </c>
      <c r="ET3" s="25" t="s">
        <v>522</v>
      </c>
      <c r="EU3" s="25" t="s">
        <v>523</v>
      </c>
      <c r="EV3" s="25" t="s">
        <v>524</v>
      </c>
      <c r="EW3" s="25" t="s">
        <v>525</v>
      </c>
      <c r="EX3" s="25" t="s">
        <v>526</v>
      </c>
      <c r="EY3" s="25" t="s">
        <v>527</v>
      </c>
      <c r="EZ3" s="25" t="s">
        <v>528</v>
      </c>
      <c r="FA3" s="25" t="s">
        <v>529</v>
      </c>
      <c r="FB3" s="25" t="s">
        <v>530</v>
      </c>
      <c r="FC3" s="25" t="s">
        <v>531</v>
      </c>
      <c r="FD3" s="25" t="s">
        <v>532</v>
      </c>
      <c r="FE3" s="25" t="s">
        <v>533</v>
      </c>
      <c r="FF3" s="25" t="s">
        <v>534</v>
      </c>
      <c r="FG3" s="25" t="s">
        <v>535</v>
      </c>
      <c r="FH3" s="25" t="s">
        <v>536</v>
      </c>
      <c r="FI3" s="25" t="s">
        <v>537</v>
      </c>
      <c r="FJ3" s="25" t="s">
        <v>538</v>
      </c>
      <c r="FK3" s="25" t="s">
        <v>539</v>
      </c>
      <c r="FL3" s="25" t="s">
        <v>540</v>
      </c>
      <c r="FM3" s="25" t="s">
        <v>541</v>
      </c>
      <c r="FN3" s="25" t="s">
        <v>542</v>
      </c>
      <c r="FO3" s="25" t="s">
        <v>543</v>
      </c>
      <c r="FP3" s="25" t="s">
        <v>544</v>
      </c>
      <c r="FQ3" s="25" t="s">
        <v>545</v>
      </c>
      <c r="FR3" s="25" t="s">
        <v>546</v>
      </c>
      <c r="FS3" s="25" t="s">
        <v>547</v>
      </c>
      <c r="FT3" s="25" t="s">
        <v>548</v>
      </c>
      <c r="FU3" s="25" t="s">
        <v>549</v>
      </c>
      <c r="FV3" s="25" t="s">
        <v>550</v>
      </c>
      <c r="FW3" s="25" t="s">
        <v>551</v>
      </c>
      <c r="FX3" s="25" t="s">
        <v>552</v>
      </c>
      <c r="FY3" s="25" t="s">
        <v>553</v>
      </c>
      <c r="FZ3" s="25" t="s">
        <v>554</v>
      </c>
      <c r="GA3" s="25" t="s">
        <v>555</v>
      </c>
      <c r="GB3" s="25" t="s">
        <v>556</v>
      </c>
      <c r="GC3" s="25" t="s">
        <v>557</v>
      </c>
      <c r="GD3" s="25" t="s">
        <v>558</v>
      </c>
      <c r="GE3" s="25" t="s">
        <v>559</v>
      </c>
      <c r="GF3" s="25" t="s">
        <v>560</v>
      </c>
      <c r="GG3" s="25" t="s">
        <v>562</v>
      </c>
      <c r="GH3" s="25" t="s">
        <v>563</v>
      </c>
      <c r="GI3" s="25" t="s">
        <v>564</v>
      </c>
      <c r="GJ3" s="25" t="s">
        <v>565</v>
      </c>
      <c r="GK3" s="25" t="s">
        <v>566</v>
      </c>
      <c r="GL3" s="25" t="s">
        <v>567</v>
      </c>
      <c r="GM3" s="25" t="s">
        <v>568</v>
      </c>
      <c r="GN3" s="25" t="s">
        <v>561</v>
      </c>
      <c r="GO3" s="25" t="s">
        <v>569</v>
      </c>
      <c r="GP3" s="25" t="s">
        <v>570</v>
      </c>
      <c r="GQ3" s="25" t="s">
        <v>571</v>
      </c>
      <c r="GR3" s="25" t="s">
        <v>572</v>
      </c>
      <c r="GS3" s="25" t="s">
        <v>573</v>
      </c>
      <c r="GT3" s="25" t="s">
        <v>574</v>
      </c>
      <c r="GU3" s="25" t="s">
        <v>575</v>
      </c>
      <c r="GV3" s="25" t="s">
        <v>576</v>
      </c>
      <c r="GW3" s="25" t="s">
        <v>577</v>
      </c>
      <c r="GX3" s="25" t="s">
        <v>578</v>
      </c>
      <c r="GY3" s="25" t="s">
        <v>579</v>
      </c>
      <c r="GZ3" s="25" t="s">
        <v>580</v>
      </c>
      <c r="HA3" s="25" t="s">
        <v>581</v>
      </c>
      <c r="HB3" s="25" t="s">
        <v>582</v>
      </c>
      <c r="HC3" s="25" t="s">
        <v>583</v>
      </c>
      <c r="HD3" s="25" t="s">
        <v>584</v>
      </c>
      <c r="HE3" s="25" t="s">
        <v>585</v>
      </c>
      <c r="HF3" s="25" t="s">
        <v>586</v>
      </c>
      <c r="HG3" s="25" t="s">
        <v>587</v>
      </c>
      <c r="HH3" s="25" t="s">
        <v>588</v>
      </c>
      <c r="HI3" s="25" t="s">
        <v>589</v>
      </c>
      <c r="HJ3" s="25" t="s">
        <v>590</v>
      </c>
      <c r="HK3" s="25" t="s">
        <v>591</v>
      </c>
      <c r="HL3" s="25" t="s">
        <v>592</v>
      </c>
      <c r="HM3" s="25" t="s">
        <v>593</v>
      </c>
      <c r="HN3" s="25" t="s">
        <v>594</v>
      </c>
      <c r="HO3" s="25" t="s">
        <v>595</v>
      </c>
      <c r="HP3" s="25" t="s">
        <v>596</v>
      </c>
      <c r="HQ3" s="25" t="s">
        <v>597</v>
      </c>
      <c r="HR3" s="25" t="s">
        <v>598</v>
      </c>
      <c r="HS3" s="25" t="s">
        <v>599</v>
      </c>
      <c r="HT3" s="25" t="s">
        <v>600</v>
      </c>
      <c r="HU3" s="25" t="s">
        <v>601</v>
      </c>
      <c r="HV3" s="25" t="s">
        <v>602</v>
      </c>
      <c r="HW3" s="25" t="s">
        <v>603</v>
      </c>
      <c r="HX3" s="25" t="s">
        <v>604</v>
      </c>
      <c r="HY3" s="25" t="s">
        <v>605</v>
      </c>
      <c r="HZ3" s="25" t="s">
        <v>606</v>
      </c>
      <c r="IA3" s="25" t="s">
        <v>607</v>
      </c>
      <c r="IB3" s="25" t="s">
        <v>608</v>
      </c>
      <c r="IC3" s="25" t="s">
        <v>609</v>
      </c>
      <c r="ID3" s="25" t="s">
        <v>610</v>
      </c>
      <c r="IE3" s="25" t="s">
        <v>611</v>
      </c>
      <c r="IF3" s="25" t="s">
        <v>612</v>
      </c>
      <c r="IG3" s="25" t="s">
        <v>613</v>
      </c>
      <c r="IH3" s="25" t="s">
        <v>614</v>
      </c>
      <c r="II3" s="25" t="s">
        <v>615</v>
      </c>
      <c r="IJ3" s="25" t="s">
        <v>616</v>
      </c>
      <c r="IK3" s="25" t="s">
        <v>617</v>
      </c>
      <c r="IL3" s="25" t="s">
        <v>618</v>
      </c>
      <c r="IM3" s="25" t="s">
        <v>619</v>
      </c>
      <c r="IN3" s="25" t="s">
        <v>620</v>
      </c>
      <c r="IO3" s="25" t="s">
        <v>621</v>
      </c>
      <c r="IP3" s="25" t="s">
        <v>622</v>
      </c>
      <c r="IQ3" s="25" t="s">
        <v>623</v>
      </c>
      <c r="IR3" s="25" t="s">
        <v>624</v>
      </c>
      <c r="IS3" s="25" t="s">
        <v>625</v>
      </c>
      <c r="IT3" s="25" t="s">
        <v>626</v>
      </c>
      <c r="IU3" s="25" t="s">
        <v>627</v>
      </c>
      <c r="IV3" s="25" t="s">
        <v>628</v>
      </c>
      <c r="IW3" s="25" t="s">
        <v>629</v>
      </c>
      <c r="IX3" s="25" t="s">
        <v>630</v>
      </c>
      <c r="IY3" s="25" t="s">
        <v>631</v>
      </c>
      <c r="IZ3" s="25" t="s">
        <v>632</v>
      </c>
      <c r="JA3" s="25" t="s">
        <v>633</v>
      </c>
      <c r="JB3" s="25" t="s">
        <v>634</v>
      </c>
      <c r="JC3" s="25" t="s">
        <v>635</v>
      </c>
      <c r="JD3" s="25" t="s">
        <v>636</v>
      </c>
      <c r="JE3" s="25" t="s">
        <v>637</v>
      </c>
      <c r="JF3" s="25" t="s">
        <v>638</v>
      </c>
      <c r="JG3" s="25" t="s">
        <v>639</v>
      </c>
      <c r="JH3" s="25" t="s">
        <v>640</v>
      </c>
      <c r="JI3" s="25" t="s">
        <v>641</v>
      </c>
      <c r="JJ3" s="25" t="s">
        <v>807</v>
      </c>
      <c r="JK3" s="25" t="s">
        <v>642</v>
      </c>
      <c r="JL3" s="25" t="s">
        <v>643</v>
      </c>
      <c r="JM3" s="25" t="s">
        <v>644</v>
      </c>
      <c r="JN3" s="25" t="s">
        <v>645</v>
      </c>
      <c r="JO3" s="25" t="s">
        <v>646</v>
      </c>
      <c r="JP3" s="25" t="s">
        <v>647</v>
      </c>
      <c r="JQ3" s="25" t="s">
        <v>648</v>
      </c>
      <c r="JR3" s="25" t="s">
        <v>649</v>
      </c>
      <c r="JS3" s="25" t="s">
        <v>650</v>
      </c>
      <c r="JT3" s="25" t="s">
        <v>651</v>
      </c>
      <c r="JU3" s="25" t="s">
        <v>652</v>
      </c>
      <c r="JV3" s="25" t="s">
        <v>653</v>
      </c>
      <c r="JW3" s="25" t="s">
        <v>654</v>
      </c>
      <c r="JX3" s="25" t="s">
        <v>655</v>
      </c>
      <c r="JY3" s="25" t="s">
        <v>656</v>
      </c>
      <c r="JZ3" s="25" t="s">
        <v>657</v>
      </c>
      <c r="KA3" s="25" t="s">
        <v>658</v>
      </c>
      <c r="KB3" s="25" t="s">
        <v>659</v>
      </c>
      <c r="KC3" s="25" t="s">
        <v>660</v>
      </c>
      <c r="KD3" s="25" t="s">
        <v>661</v>
      </c>
      <c r="KE3" s="25" t="s">
        <v>662</v>
      </c>
      <c r="KF3" s="25" t="s">
        <v>663</v>
      </c>
      <c r="KG3" s="25" t="s">
        <v>664</v>
      </c>
      <c r="KH3" s="25" t="s">
        <v>665</v>
      </c>
      <c r="KI3" s="25" t="s">
        <v>666</v>
      </c>
      <c r="KJ3" s="25" t="s">
        <v>667</v>
      </c>
      <c r="KK3" s="25" t="s">
        <v>668</v>
      </c>
      <c r="KL3" s="25" t="s">
        <v>669</v>
      </c>
      <c r="KM3" s="25" t="s">
        <v>670</v>
      </c>
      <c r="KN3" s="25" t="s">
        <v>671</v>
      </c>
      <c r="KO3" s="25" t="s">
        <v>672</v>
      </c>
      <c r="KP3" s="25" t="s">
        <v>673</v>
      </c>
      <c r="KQ3" s="25" t="s">
        <v>674</v>
      </c>
      <c r="KR3" s="25" t="s">
        <v>675</v>
      </c>
      <c r="KS3" s="25" t="s">
        <v>676</v>
      </c>
      <c r="KT3" s="25" t="s">
        <v>677</v>
      </c>
      <c r="KU3" s="25" t="s">
        <v>678</v>
      </c>
      <c r="KV3" s="25" t="s">
        <v>679</v>
      </c>
      <c r="KW3" s="25" t="s">
        <v>680</v>
      </c>
      <c r="KX3" s="25" t="s">
        <v>681</v>
      </c>
      <c r="KY3" s="25" t="s">
        <v>682</v>
      </c>
      <c r="KZ3" s="25" t="s">
        <v>683</v>
      </c>
      <c r="LA3" s="25" t="s">
        <v>684</v>
      </c>
      <c r="LB3" s="25" t="s">
        <v>685</v>
      </c>
      <c r="LC3" s="25" t="s">
        <v>686</v>
      </c>
      <c r="LD3" s="25" t="s">
        <v>687</v>
      </c>
      <c r="LE3" s="25" t="s">
        <v>688</v>
      </c>
      <c r="LF3" s="25" t="s">
        <v>689</v>
      </c>
      <c r="LG3" s="25" t="s">
        <v>690</v>
      </c>
      <c r="LH3" s="25" t="s">
        <v>691</v>
      </c>
      <c r="LI3" s="25" t="s">
        <v>692</v>
      </c>
      <c r="LJ3" s="25" t="s">
        <v>693</v>
      </c>
      <c r="LK3" s="25" t="s">
        <v>694</v>
      </c>
      <c r="LL3" s="25" t="s">
        <v>695</v>
      </c>
      <c r="LM3" s="25" t="s">
        <v>696</v>
      </c>
      <c r="LN3" s="25" t="s">
        <v>697</v>
      </c>
      <c r="LO3" s="25" t="s">
        <v>698</v>
      </c>
      <c r="LP3" s="25" t="s">
        <v>699</v>
      </c>
      <c r="LQ3" s="25" t="s">
        <v>700</v>
      </c>
      <c r="LR3" s="25" t="s">
        <v>701</v>
      </c>
      <c r="LS3" s="25" t="s">
        <v>702</v>
      </c>
      <c r="LT3" s="25" t="s">
        <v>703</v>
      </c>
      <c r="LU3" s="25" t="s">
        <v>704</v>
      </c>
      <c r="LV3" s="25" t="s">
        <v>705</v>
      </c>
      <c r="LW3" s="25" t="s">
        <v>706</v>
      </c>
      <c r="LX3" s="25" t="s">
        <v>707</v>
      </c>
      <c r="LY3" s="25" t="s">
        <v>708</v>
      </c>
      <c r="LZ3" s="25" t="s">
        <v>709</v>
      </c>
      <c r="MA3" s="25" t="s">
        <v>710</v>
      </c>
      <c r="MB3" s="25" t="s">
        <v>711</v>
      </c>
      <c r="MC3" s="25" t="s">
        <v>712</v>
      </c>
      <c r="MD3" s="25" t="s">
        <v>713</v>
      </c>
      <c r="ME3" s="25" t="s">
        <v>714</v>
      </c>
      <c r="MF3" s="25" t="s">
        <v>715</v>
      </c>
      <c r="MG3" s="25" t="s">
        <v>716</v>
      </c>
      <c r="MH3" s="25" t="s">
        <v>717</v>
      </c>
      <c r="MI3" s="25" t="s">
        <v>718</v>
      </c>
      <c r="MJ3" s="25" t="s">
        <v>719</v>
      </c>
      <c r="MK3" s="25" t="s">
        <v>720</v>
      </c>
      <c r="ML3" s="25" t="s">
        <v>721</v>
      </c>
      <c r="MM3" s="25" t="s">
        <v>722</v>
      </c>
      <c r="MN3" s="25" t="s">
        <v>723</v>
      </c>
      <c r="MO3" s="25" t="s">
        <v>724</v>
      </c>
      <c r="MP3" s="25" t="s">
        <v>725</v>
      </c>
      <c r="MQ3" s="25" t="s">
        <v>726</v>
      </c>
      <c r="MR3" s="25" t="s">
        <v>727</v>
      </c>
      <c r="MS3" s="25" t="s">
        <v>728</v>
      </c>
      <c r="MT3" s="25" t="s">
        <v>729</v>
      </c>
      <c r="MU3" s="25" t="s">
        <v>730</v>
      </c>
      <c r="MV3" s="25" t="s">
        <v>731</v>
      </c>
      <c r="MW3" s="25" t="s">
        <v>732</v>
      </c>
      <c r="MX3" s="25" t="s">
        <v>808</v>
      </c>
      <c r="MY3" s="25" t="s">
        <v>733</v>
      </c>
      <c r="MZ3" s="25" t="s">
        <v>734</v>
      </c>
      <c r="NA3" s="25" t="s">
        <v>735</v>
      </c>
      <c r="NB3" s="25" t="s">
        <v>736</v>
      </c>
      <c r="NC3" s="25" t="s">
        <v>737</v>
      </c>
      <c r="ND3" s="25" t="s">
        <v>738</v>
      </c>
      <c r="NE3" s="25" t="s">
        <v>739</v>
      </c>
      <c r="NF3" s="25" t="s">
        <v>740</v>
      </c>
      <c r="NG3" s="25" t="s">
        <v>741</v>
      </c>
      <c r="NH3" s="25" t="s">
        <v>742</v>
      </c>
      <c r="NI3" s="25" t="s">
        <v>743</v>
      </c>
      <c r="NJ3" s="25" t="s">
        <v>744</v>
      </c>
      <c r="NK3" s="25" t="s">
        <v>745</v>
      </c>
      <c r="NL3" s="25" t="s">
        <v>746</v>
      </c>
      <c r="NM3" s="25" t="s">
        <v>747</v>
      </c>
      <c r="NN3" s="25" t="s">
        <v>748</v>
      </c>
      <c r="NO3" s="25" t="s">
        <v>749</v>
      </c>
      <c r="NP3" s="25" t="s">
        <v>750</v>
      </c>
      <c r="NQ3" s="13" t="s">
        <v>751</v>
      </c>
      <c r="NR3" s="3" t="s">
        <v>801</v>
      </c>
      <c r="NS3" s="3" t="s">
        <v>802</v>
      </c>
      <c r="NT3" s="3" t="s">
        <v>811</v>
      </c>
    </row>
    <row r="4" spans="1:385" ht="17" thickTop="1">
      <c r="A4" s="9">
        <v>1</v>
      </c>
      <c r="B4" s="28" t="s">
        <v>752</v>
      </c>
      <c r="C4" s="10">
        <v>107117.44939726889</v>
      </c>
      <c r="D4" s="10">
        <v>0</v>
      </c>
      <c r="E4" s="10">
        <v>1951.5994383238901</v>
      </c>
      <c r="F4" s="10">
        <v>1549.1509665791332</v>
      </c>
      <c r="G4" s="10">
        <v>46154.775417083642</v>
      </c>
      <c r="H4" s="10">
        <v>18826.87028778555</v>
      </c>
      <c r="I4" s="10">
        <v>0</v>
      </c>
      <c r="J4" s="10">
        <v>3164.4578463217881</v>
      </c>
      <c r="K4" s="10">
        <v>0</v>
      </c>
      <c r="L4" s="10">
        <v>0</v>
      </c>
      <c r="M4" s="10">
        <v>882.07884218028937</v>
      </c>
      <c r="N4" s="10">
        <v>34059.269293686419</v>
      </c>
      <c r="O4" s="10">
        <v>1108.1115454889884</v>
      </c>
      <c r="P4" s="10">
        <v>15816.043690599126</v>
      </c>
      <c r="Q4" s="10">
        <v>102542.01587720854</v>
      </c>
      <c r="R4" s="10">
        <v>16198.933022156985</v>
      </c>
      <c r="S4" s="10">
        <v>2795.087331158792</v>
      </c>
      <c r="T4" s="10">
        <v>4079.6146450838382</v>
      </c>
      <c r="U4" s="10">
        <v>2718.2233733475155</v>
      </c>
      <c r="V4" s="10">
        <v>0</v>
      </c>
      <c r="W4" s="10">
        <v>25117.195031083738</v>
      </c>
      <c r="X4" s="10">
        <v>16.538978290880426</v>
      </c>
      <c r="Y4" s="10">
        <v>0</v>
      </c>
      <c r="Z4" s="10">
        <v>10459.033972994039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69.311111730827804</v>
      </c>
      <c r="AM4" s="10">
        <v>0.31794087949921007</v>
      </c>
      <c r="AN4" s="10">
        <v>1.4211640654960056E-2</v>
      </c>
      <c r="AO4" s="10">
        <v>0</v>
      </c>
      <c r="AP4" s="10">
        <v>8273331.7013964606</v>
      </c>
      <c r="AQ4" s="10">
        <v>9508.6578831828756</v>
      </c>
      <c r="AR4" s="10">
        <v>7.5327616988227852</v>
      </c>
      <c r="AS4" s="10">
        <v>8.3795809177303919</v>
      </c>
      <c r="AT4" s="10">
        <v>13086.453771140425</v>
      </c>
      <c r="AU4" s="10">
        <v>27.983027050887323</v>
      </c>
      <c r="AV4" s="10">
        <v>0</v>
      </c>
      <c r="AW4" s="10">
        <v>5.5619962682358547E-2</v>
      </c>
      <c r="AX4" s="10">
        <v>0</v>
      </c>
      <c r="AY4" s="10">
        <v>707.10081208209033</v>
      </c>
      <c r="AZ4" s="10">
        <v>7754.2821043120111</v>
      </c>
      <c r="BA4" s="10">
        <v>3255.118736848804</v>
      </c>
      <c r="BB4" s="10">
        <v>550.72101772469796</v>
      </c>
      <c r="BC4" s="10">
        <v>55979.400876485022</v>
      </c>
      <c r="BD4" s="10">
        <v>26385.558972062623</v>
      </c>
      <c r="BE4" s="10">
        <v>8619.6951841030859</v>
      </c>
      <c r="BF4" s="10">
        <v>11.170819483734643</v>
      </c>
      <c r="BG4" s="10">
        <v>0</v>
      </c>
      <c r="BH4" s="10">
        <v>5851.3839463034628</v>
      </c>
      <c r="BI4" s="10">
        <v>0</v>
      </c>
      <c r="BJ4" s="10">
        <v>0</v>
      </c>
      <c r="BK4" s="10">
        <v>0</v>
      </c>
      <c r="BL4" s="10">
        <v>43885.251362164767</v>
      </c>
      <c r="BM4" s="10">
        <v>10232.822133520966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1.2718904076455453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0.12693194525456883</v>
      </c>
      <c r="CD4" s="10">
        <v>0</v>
      </c>
      <c r="CE4" s="10">
        <v>4.2719515064016831E-3</v>
      </c>
      <c r="CF4" s="10">
        <v>0</v>
      </c>
      <c r="CG4" s="10">
        <v>0</v>
      </c>
      <c r="CH4" s="10">
        <v>0</v>
      </c>
      <c r="CI4" s="10">
        <v>0</v>
      </c>
      <c r="CJ4" s="10">
        <v>5.5129927636268086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29.250560913927327</v>
      </c>
      <c r="DH4" s="10">
        <v>0</v>
      </c>
      <c r="DI4" s="10">
        <v>0</v>
      </c>
      <c r="DJ4" s="10">
        <v>0</v>
      </c>
      <c r="DK4" s="10">
        <v>0</v>
      </c>
      <c r="DL4" s="10">
        <v>4.2296549568333505E-5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7.3262597174428352</v>
      </c>
      <c r="DS4" s="10">
        <v>0</v>
      </c>
      <c r="DT4" s="10">
        <v>3.8159250022340463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2.0302343792800081E-3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4.2296549568333505E-5</v>
      </c>
      <c r="IR4" s="10">
        <v>0</v>
      </c>
      <c r="IS4" s="10">
        <v>0</v>
      </c>
      <c r="IT4" s="10">
        <v>0</v>
      </c>
      <c r="IU4" s="10">
        <v>43310.071151052209</v>
      </c>
      <c r="IV4" s="10">
        <v>0</v>
      </c>
      <c r="IW4" s="10">
        <v>5.4985514438833552E-4</v>
      </c>
      <c r="IX4" s="10">
        <v>0</v>
      </c>
      <c r="IY4" s="10">
        <v>0</v>
      </c>
      <c r="IZ4" s="10">
        <v>0</v>
      </c>
      <c r="JA4" s="10">
        <v>0</v>
      </c>
      <c r="JB4" s="10">
        <v>490.65635596278594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192.6721729765213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460.69641898745459</v>
      </c>
      <c r="LH4" s="10">
        <v>0</v>
      </c>
      <c r="LI4" s="10">
        <v>0</v>
      </c>
      <c r="LJ4" s="10">
        <v>0</v>
      </c>
      <c r="LK4" s="10">
        <v>4159.3121023323192</v>
      </c>
      <c r="LL4" s="10">
        <v>40.696686355196299</v>
      </c>
      <c r="LM4" s="10">
        <v>705.6630737442315</v>
      </c>
      <c r="LN4" s="10">
        <v>849.0008855985285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5237.4898910293305</v>
      </c>
      <c r="LY4" s="10">
        <v>0</v>
      </c>
      <c r="LZ4" s="10">
        <v>21.620191288694127</v>
      </c>
      <c r="MA4" s="10">
        <v>0</v>
      </c>
      <c r="MB4" s="10">
        <v>46.41996055857863</v>
      </c>
      <c r="MC4" s="10">
        <v>0</v>
      </c>
      <c r="MD4" s="10">
        <v>0</v>
      </c>
      <c r="ME4" s="10">
        <v>0</v>
      </c>
      <c r="MF4" s="10">
        <v>739.86073489058617</v>
      </c>
      <c r="MG4" s="10">
        <v>1968.7205062644468</v>
      </c>
      <c r="MH4" s="10">
        <v>288.37664965728993</v>
      </c>
      <c r="MI4" s="10">
        <v>2776.2875909167187</v>
      </c>
      <c r="MJ4" s="10">
        <v>5610.1245958502732</v>
      </c>
      <c r="MK4" s="10">
        <v>0</v>
      </c>
      <c r="ML4" s="10">
        <v>801.54947104404926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9066.7681518558329</v>
      </c>
      <c r="MX4" s="10">
        <v>87999.07171852469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953.74774810743793</v>
      </c>
      <c r="NG4" s="10">
        <v>992.3386974528255</v>
      </c>
      <c r="NH4" s="10">
        <v>0</v>
      </c>
      <c r="NI4" s="10">
        <v>0</v>
      </c>
      <c r="NJ4" s="10">
        <v>0</v>
      </c>
      <c r="NK4" s="10">
        <v>1473.9815307372603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4">
        <f t="shared" ref="NQ4:NQ35" si="0">SUM(C4:NP4)</f>
        <v>9022061.8000089638</v>
      </c>
      <c r="NR4" s="11">
        <f>W_DirectConsumption_Total!E4</f>
        <v>309047.38865769689</v>
      </c>
      <c r="NS4" s="11">
        <f>SUM(NQ4:NR4)</f>
        <v>9331109.1886666603</v>
      </c>
      <c r="NT4" s="3">
        <v>9331109.1886666678</v>
      </c>
      <c r="NU4" s="11">
        <f>NT4-NS4</f>
        <v>0</v>
      </c>
    </row>
    <row r="5" spans="1:385">
      <c r="A5" s="9">
        <v>2</v>
      </c>
      <c r="B5" s="28" t="s">
        <v>753</v>
      </c>
      <c r="C5" s="10">
        <v>0</v>
      </c>
      <c r="D5" s="10">
        <v>91540.956363802994</v>
      </c>
      <c r="E5" s="10">
        <v>7016.5312084985962</v>
      </c>
      <c r="F5" s="10">
        <v>5419.7121485124162</v>
      </c>
      <c r="G5" s="10">
        <v>396748.64076444763</v>
      </c>
      <c r="H5" s="10">
        <v>16786.898677227597</v>
      </c>
      <c r="I5" s="10">
        <v>10216.935510928524</v>
      </c>
      <c r="J5" s="10">
        <v>947.26554405959826</v>
      </c>
      <c r="K5" s="10">
        <v>3599.6090674264733</v>
      </c>
      <c r="L5" s="10">
        <v>53649.060706061107</v>
      </c>
      <c r="M5" s="10">
        <v>230287.01994334592</v>
      </c>
      <c r="N5" s="10">
        <v>116601.62229127898</v>
      </c>
      <c r="O5" s="10">
        <v>27.064729830274235</v>
      </c>
      <c r="P5" s="10">
        <v>151.05376899977762</v>
      </c>
      <c r="Q5" s="10">
        <v>49720.582038669541</v>
      </c>
      <c r="R5" s="10">
        <v>6369.3232855503802</v>
      </c>
      <c r="S5" s="10">
        <v>0</v>
      </c>
      <c r="T5" s="10">
        <v>0</v>
      </c>
      <c r="U5" s="10">
        <v>254.38137933569709</v>
      </c>
      <c r="V5" s="10">
        <v>0</v>
      </c>
      <c r="W5" s="10">
        <v>0</v>
      </c>
      <c r="X5" s="10">
        <v>0</v>
      </c>
      <c r="Y5" s="10">
        <v>0</v>
      </c>
      <c r="Z5" s="10">
        <v>507.78087607152872</v>
      </c>
      <c r="AA5" s="10">
        <v>0</v>
      </c>
      <c r="AB5" s="10">
        <v>27.055807999999992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38.700895999999993</v>
      </c>
      <c r="AI5" s="10">
        <v>28.642015999999991</v>
      </c>
      <c r="AJ5" s="10">
        <v>255.6852214561423</v>
      </c>
      <c r="AK5" s="10">
        <v>0</v>
      </c>
      <c r="AL5" s="10">
        <v>0.10316799999999998</v>
      </c>
      <c r="AM5" s="10">
        <v>3.3646211809812532</v>
      </c>
      <c r="AN5" s="10">
        <v>218.80561875469073</v>
      </c>
      <c r="AO5" s="10">
        <v>14.533243191547221</v>
      </c>
      <c r="AP5" s="10">
        <v>121848.6807017989</v>
      </c>
      <c r="AQ5" s="10">
        <v>4135941.7538303933</v>
      </c>
      <c r="AR5" s="10">
        <v>29325.104766236378</v>
      </c>
      <c r="AS5" s="10">
        <v>32837.551069793793</v>
      </c>
      <c r="AT5" s="10">
        <v>14764.74036797346</v>
      </c>
      <c r="AU5" s="10">
        <v>74.750728644309575</v>
      </c>
      <c r="AV5" s="10">
        <v>0</v>
      </c>
      <c r="AW5" s="10">
        <v>227.5073209408944</v>
      </c>
      <c r="AX5" s="10">
        <v>2704.2717916230135</v>
      </c>
      <c r="AY5" s="10">
        <v>37.689277423319709</v>
      </c>
      <c r="AZ5" s="10">
        <v>114742.29213736065</v>
      </c>
      <c r="BA5" s="10">
        <v>325.31254328642325</v>
      </c>
      <c r="BB5" s="10">
        <v>219.44210132258192</v>
      </c>
      <c r="BC5" s="10">
        <v>1218.1002607216642</v>
      </c>
      <c r="BD5" s="10">
        <v>77357.658918673958</v>
      </c>
      <c r="BE5" s="10">
        <v>12.805727999999997</v>
      </c>
      <c r="BF5" s="10">
        <v>72922.617075257062</v>
      </c>
      <c r="BG5" s="10">
        <v>24.637807999999996</v>
      </c>
      <c r="BH5" s="10">
        <v>18981.608596302623</v>
      </c>
      <c r="BI5" s="10">
        <v>6.4479999999999989E-3</v>
      </c>
      <c r="BJ5" s="10">
        <v>21824.674452774037</v>
      </c>
      <c r="BK5" s="10">
        <v>0</v>
      </c>
      <c r="BL5" s="10">
        <v>693684.43418704136</v>
      </c>
      <c r="BM5" s="10">
        <v>47.135190461202384</v>
      </c>
      <c r="BN5" s="10">
        <v>0</v>
      </c>
      <c r="BO5" s="10">
        <v>6.7972145070328352E-2</v>
      </c>
      <c r="BP5" s="10">
        <v>14.512052972515102</v>
      </c>
      <c r="BQ5" s="10">
        <v>0.88363788591426851</v>
      </c>
      <c r="BR5" s="10">
        <v>0.37384679788680591</v>
      </c>
      <c r="BS5" s="10">
        <v>0</v>
      </c>
      <c r="BT5" s="10">
        <v>2.6301564456261284</v>
      </c>
      <c r="BU5" s="10">
        <v>0.50979108802746265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489.19688720275605</v>
      </c>
      <c r="CD5" s="10">
        <v>0</v>
      </c>
      <c r="CE5" s="10">
        <v>16.464140488996453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244.76769439825239</v>
      </c>
      <c r="CL5" s="10">
        <v>51.284983455562745</v>
      </c>
      <c r="CM5" s="10">
        <v>149.50473308218722</v>
      </c>
      <c r="CN5" s="10">
        <v>1.8012618443637012</v>
      </c>
      <c r="CO5" s="10">
        <v>2.3450390049263281</v>
      </c>
      <c r="CP5" s="10">
        <v>1.767275771828537</v>
      </c>
      <c r="CQ5" s="10">
        <v>0</v>
      </c>
      <c r="CR5" s="10">
        <v>3.3986072535164176E-2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15.939468018991999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351.31403179599209</v>
      </c>
      <c r="DH5" s="10">
        <v>0.10195821760549252</v>
      </c>
      <c r="DI5" s="10">
        <v>0</v>
      </c>
      <c r="DJ5" s="10">
        <v>0</v>
      </c>
      <c r="DK5" s="10">
        <v>0</v>
      </c>
      <c r="DL5" s="10">
        <v>461.25205737654261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69.890505152428389</v>
      </c>
      <c r="DS5" s="10">
        <v>0</v>
      </c>
      <c r="DT5" s="10">
        <v>656.20126066597197</v>
      </c>
      <c r="DU5" s="10">
        <v>0</v>
      </c>
      <c r="DV5" s="10">
        <v>0</v>
      </c>
      <c r="DW5" s="10">
        <v>0</v>
      </c>
      <c r="DX5" s="10">
        <v>7.476935957736119</v>
      </c>
      <c r="DY5" s="10">
        <v>0</v>
      </c>
      <c r="DZ5" s="10">
        <v>0.20391643521098504</v>
      </c>
      <c r="EA5" s="10">
        <v>0</v>
      </c>
      <c r="EB5" s="10">
        <v>0</v>
      </c>
      <c r="EC5" s="10">
        <v>0</v>
      </c>
      <c r="ED5" s="10">
        <v>5.8795905485834021</v>
      </c>
      <c r="EE5" s="10">
        <v>0</v>
      </c>
      <c r="EF5" s="10">
        <v>0</v>
      </c>
      <c r="EG5" s="10">
        <v>0</v>
      </c>
      <c r="EH5" s="10">
        <v>0</v>
      </c>
      <c r="EI5" s="10">
        <v>8.4362913202055285</v>
      </c>
      <c r="EJ5" s="10">
        <v>0</v>
      </c>
      <c r="EK5" s="10">
        <v>8.6324624239317007</v>
      </c>
      <c r="EL5" s="10">
        <v>0</v>
      </c>
      <c r="EM5" s="10">
        <v>0</v>
      </c>
      <c r="EN5" s="10">
        <v>49.279805175988052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0.1969973645054261</v>
      </c>
      <c r="IR5" s="10">
        <v>0</v>
      </c>
      <c r="IS5" s="10">
        <v>0</v>
      </c>
      <c r="IT5" s="10">
        <v>6.8651866521031639</v>
      </c>
      <c r="IU5" s="10">
        <v>0</v>
      </c>
      <c r="IV5" s="10">
        <v>0</v>
      </c>
      <c r="IW5" s="10">
        <v>2.7308961012463602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6076.0318468965661</v>
      </c>
      <c r="JD5" s="10">
        <v>3261.2999445480455</v>
      </c>
      <c r="JE5" s="10">
        <v>1630.6499722740227</v>
      </c>
      <c r="JF5" s="10">
        <v>162.38837898164545</v>
      </c>
      <c r="JG5" s="10">
        <v>115.0251017786655</v>
      </c>
      <c r="JH5" s="10">
        <v>6.7661824575685587</v>
      </c>
      <c r="JI5" s="10">
        <v>4682.1982606374431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3.1982079999999993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315.64461678728514</v>
      </c>
      <c r="LH5" s="10">
        <v>16.785648346019254</v>
      </c>
      <c r="LI5" s="10">
        <v>0</v>
      </c>
      <c r="LJ5" s="10">
        <v>0</v>
      </c>
      <c r="LK5" s="10">
        <v>95.265881748698291</v>
      </c>
      <c r="LL5" s="10">
        <v>1.6230547221512297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436.94361330713662</v>
      </c>
      <c r="LY5" s="10">
        <v>0</v>
      </c>
      <c r="LZ5" s="10">
        <v>1.8151754734338781</v>
      </c>
      <c r="MA5" s="10">
        <v>0</v>
      </c>
      <c r="MB5" s="10">
        <v>4.0749861350708096</v>
      </c>
      <c r="MC5" s="10">
        <v>0</v>
      </c>
      <c r="MD5" s="10">
        <v>0</v>
      </c>
      <c r="ME5" s="10">
        <v>0</v>
      </c>
      <c r="MF5" s="10">
        <v>72.461248298153691</v>
      </c>
      <c r="MG5" s="10">
        <v>177.81836726924757</v>
      </c>
      <c r="MH5" s="10">
        <v>25.004386342658165</v>
      </c>
      <c r="MI5" s="10">
        <v>165.73103079931479</v>
      </c>
      <c r="MJ5" s="10">
        <v>330.11473603859349</v>
      </c>
      <c r="MK5" s="10">
        <v>0</v>
      </c>
      <c r="ML5" s="10">
        <v>79.134760691510053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342.38445910454067</v>
      </c>
      <c r="MX5" s="10">
        <v>8723.2562431589085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0</v>
      </c>
      <c r="NI5" s="10">
        <v>0</v>
      </c>
      <c r="NJ5" s="10">
        <v>0</v>
      </c>
      <c r="NK5" s="10">
        <v>56.97434145201882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4">
        <f t="shared" si="0"/>
        <v>6358957.2394657703</v>
      </c>
      <c r="NR5" s="11">
        <f>W_DirectConsumption_Total!E5</f>
        <v>239981.9980342295</v>
      </c>
      <c r="NS5" s="11">
        <f t="shared" ref="NS5:NS63" si="1">SUM(NQ5:NR5)</f>
        <v>6598939.2374999998</v>
      </c>
      <c r="NT5" s="3">
        <v>6598939.2375000017</v>
      </c>
      <c r="NU5" s="11">
        <f t="shared" ref="NU5:NU63" si="2">NT5-NS5</f>
        <v>0</v>
      </c>
    </row>
    <row r="6" spans="1:385">
      <c r="A6" s="9">
        <v>3</v>
      </c>
      <c r="B6" s="28" t="s">
        <v>754</v>
      </c>
      <c r="C6" s="10">
        <v>0</v>
      </c>
      <c r="D6" s="10">
        <v>5884.522397347796</v>
      </c>
      <c r="E6" s="10">
        <v>2196.1874183042178</v>
      </c>
      <c r="F6" s="10">
        <v>1696.3800598473274</v>
      </c>
      <c r="G6" s="10">
        <v>124183.06812642665</v>
      </c>
      <c r="H6" s="10">
        <v>5254.3307471675644</v>
      </c>
      <c r="I6" s="10">
        <v>3197.9199630080702</v>
      </c>
      <c r="J6" s="10">
        <v>296.49589061001973</v>
      </c>
      <c r="K6" s="10">
        <v>7045.0564467217564</v>
      </c>
      <c r="L6" s="10">
        <v>42772.169203764221</v>
      </c>
      <c r="M6" s="10">
        <v>72080.268835085881</v>
      </c>
      <c r="N6" s="10">
        <v>36496.526306303364</v>
      </c>
      <c r="O6" s="10">
        <v>8.4713111602862785</v>
      </c>
      <c r="P6" s="10">
        <v>78691.703574925632</v>
      </c>
      <c r="Q6" s="10">
        <v>78738.844671614424</v>
      </c>
      <c r="R6" s="10">
        <v>131968.46364390547</v>
      </c>
      <c r="S6" s="10">
        <v>7.1024271542513007E-2</v>
      </c>
      <c r="T6" s="10">
        <v>4.5139870358130482E-2</v>
      </c>
      <c r="U6" s="10">
        <v>4520.4498122607474</v>
      </c>
      <c r="V6" s="10">
        <v>0</v>
      </c>
      <c r="W6" s="10">
        <v>0</v>
      </c>
      <c r="X6" s="10">
        <v>0</v>
      </c>
      <c r="Y6" s="10">
        <v>0</v>
      </c>
      <c r="Z6" s="10">
        <v>2306.8866943850926</v>
      </c>
      <c r="AA6" s="10">
        <v>0</v>
      </c>
      <c r="AB6" s="10">
        <v>753.64823090299717</v>
      </c>
      <c r="AC6" s="10">
        <v>4.2088457210378075E-4</v>
      </c>
      <c r="AD6" s="10">
        <v>0</v>
      </c>
      <c r="AE6" s="10">
        <v>0</v>
      </c>
      <c r="AF6" s="10">
        <v>0</v>
      </c>
      <c r="AG6" s="10">
        <v>0</v>
      </c>
      <c r="AH6" s="10">
        <v>1078.0567256843303</v>
      </c>
      <c r="AI6" s="10">
        <v>798.33503341831874</v>
      </c>
      <c r="AJ6" s="10">
        <v>3611.1091212252591</v>
      </c>
      <c r="AK6" s="10">
        <v>5.5451542374673105E-2</v>
      </c>
      <c r="AL6" s="10">
        <v>30.284677912822698</v>
      </c>
      <c r="AM6" s="10">
        <v>10.691266419830017</v>
      </c>
      <c r="AN6" s="10">
        <v>2213.2714896056987</v>
      </c>
      <c r="AO6" s="10">
        <v>1151.0791900389522</v>
      </c>
      <c r="AP6" s="10">
        <v>8311.4840764510809</v>
      </c>
      <c r="AQ6" s="10">
        <v>925459.8083182046</v>
      </c>
      <c r="AR6" s="10">
        <v>53707.866796555441</v>
      </c>
      <c r="AS6" s="10">
        <v>74393.566744646116</v>
      </c>
      <c r="AT6" s="10">
        <v>188207.31545985106</v>
      </c>
      <c r="AU6" s="10">
        <v>2782.0312709949212</v>
      </c>
      <c r="AV6" s="10">
        <v>0</v>
      </c>
      <c r="AW6" s="10">
        <v>1783039.7376948663</v>
      </c>
      <c r="AX6" s="10">
        <v>8100.4984404716788</v>
      </c>
      <c r="AY6" s="10">
        <v>3670458.6212999625</v>
      </c>
      <c r="AZ6" s="10">
        <v>737876.98697614332</v>
      </c>
      <c r="BA6" s="10">
        <v>22223.467408516284</v>
      </c>
      <c r="BB6" s="10">
        <v>782.20382697381206</v>
      </c>
      <c r="BC6" s="10">
        <v>378888.5190509113</v>
      </c>
      <c r="BD6" s="10">
        <v>156100.29484669579</v>
      </c>
      <c r="BE6" s="10">
        <v>1050.5709692837904</v>
      </c>
      <c r="BF6" s="10">
        <v>8967.6699073749351</v>
      </c>
      <c r="BG6" s="10">
        <v>2361.7128835320063</v>
      </c>
      <c r="BH6" s="10">
        <v>7105.8626570380211</v>
      </c>
      <c r="BI6" s="10">
        <v>9.5012612044078223E-2</v>
      </c>
      <c r="BJ6" s="10">
        <v>1974.1898137495928</v>
      </c>
      <c r="BK6" s="10">
        <v>0</v>
      </c>
      <c r="BL6" s="10">
        <v>7579052.4714422124</v>
      </c>
      <c r="BM6" s="10">
        <v>173.5638975702355</v>
      </c>
      <c r="BN6" s="10">
        <v>0</v>
      </c>
      <c r="BO6" s="10">
        <v>0.2036068478188181</v>
      </c>
      <c r="BP6" s="10">
        <v>43.470062009317665</v>
      </c>
      <c r="BQ6" s="10">
        <v>2.6468890216446352</v>
      </c>
      <c r="BR6" s="10">
        <v>1.1198376630034994</v>
      </c>
      <c r="BS6" s="10">
        <v>0</v>
      </c>
      <c r="BT6" s="10">
        <v>6.9702162606749951</v>
      </c>
      <c r="BU6" s="10">
        <v>1.5270513586411356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454.37806441240826</v>
      </c>
      <c r="CD6" s="10">
        <v>0</v>
      </c>
      <c r="CE6" s="10">
        <v>15.292297402750162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733.18825899556396</v>
      </c>
      <c r="CL6" s="10">
        <v>153.62136667929826</v>
      </c>
      <c r="CM6" s="10">
        <v>447.83326177749041</v>
      </c>
      <c r="CN6" s="10">
        <v>5.3955814671986797</v>
      </c>
      <c r="CO6" s="10">
        <v>7.0244362497492245</v>
      </c>
      <c r="CP6" s="10">
        <v>5.2937780432892705</v>
      </c>
      <c r="CQ6" s="10">
        <v>0</v>
      </c>
      <c r="CR6" s="10">
        <v>0.10180342390940905</v>
      </c>
      <c r="CS6" s="10">
        <v>0</v>
      </c>
      <c r="CT6" s="10">
        <v>5.7871628664269851E-3</v>
      </c>
      <c r="CU6" s="10">
        <v>0</v>
      </c>
      <c r="CV6" s="10">
        <v>0</v>
      </c>
      <c r="CW6" s="10">
        <v>0</v>
      </c>
      <c r="CX6" s="10">
        <v>0</v>
      </c>
      <c r="CY6" s="10">
        <v>47.745805813512845</v>
      </c>
      <c r="CZ6" s="10">
        <v>0</v>
      </c>
      <c r="DA6" s="10">
        <v>0</v>
      </c>
      <c r="DB6" s="10">
        <v>2.1044228605189034E-3</v>
      </c>
      <c r="DC6" s="10">
        <v>0</v>
      </c>
      <c r="DD6" s="10">
        <v>0</v>
      </c>
      <c r="DE6" s="10">
        <v>0</v>
      </c>
      <c r="DF6" s="10">
        <v>0</v>
      </c>
      <c r="DG6" s="10">
        <v>4209.7816093518395</v>
      </c>
      <c r="DH6" s="10">
        <v>0.32624405804736428</v>
      </c>
      <c r="DI6" s="10">
        <v>0</v>
      </c>
      <c r="DJ6" s="10">
        <v>0</v>
      </c>
      <c r="DK6" s="10">
        <v>0</v>
      </c>
      <c r="DL6" s="10">
        <v>1383.7458076125938</v>
      </c>
      <c r="DM6" s="10">
        <v>5.545259458610337</v>
      </c>
      <c r="DN6" s="10">
        <v>7.7863645839199433E-3</v>
      </c>
      <c r="DO6" s="10">
        <v>0.32281846680359982</v>
      </c>
      <c r="DP6" s="10">
        <v>0.85029205679266306</v>
      </c>
      <c r="DQ6" s="10">
        <v>0</v>
      </c>
      <c r="DR6" s="10">
        <v>101.63338648860663</v>
      </c>
      <c r="DS6" s="10">
        <v>0</v>
      </c>
      <c r="DT6" s="10">
        <v>1961.0434791718737</v>
      </c>
      <c r="DU6" s="10">
        <v>7.3654800118161633E-3</v>
      </c>
      <c r="DV6" s="10">
        <v>0</v>
      </c>
      <c r="DW6" s="10">
        <v>0</v>
      </c>
      <c r="DX6" s="10">
        <v>22.396753260069993</v>
      </c>
      <c r="DY6" s="10">
        <v>0</v>
      </c>
      <c r="DZ6" s="10">
        <v>0.61082054345645431</v>
      </c>
      <c r="EA6" s="10">
        <v>0</v>
      </c>
      <c r="EB6" s="10">
        <v>7.3654800118161628E-4</v>
      </c>
      <c r="EC6" s="10">
        <v>0</v>
      </c>
      <c r="ED6" s="10">
        <v>17.612939326614999</v>
      </c>
      <c r="EE6" s="10">
        <v>0</v>
      </c>
      <c r="EF6" s="10">
        <v>0</v>
      </c>
      <c r="EG6" s="10">
        <v>0</v>
      </c>
      <c r="EH6" s="10">
        <v>0</v>
      </c>
      <c r="EI6" s="10">
        <v>9.1529091326041065</v>
      </c>
      <c r="EJ6" s="10">
        <v>0</v>
      </c>
      <c r="EK6" s="10">
        <v>25.858069672989895</v>
      </c>
      <c r="EL6" s="10">
        <v>0</v>
      </c>
      <c r="EM6" s="10">
        <v>2.1044228605189037E-4</v>
      </c>
      <c r="EN6" s="10">
        <v>147.67294151845041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0.25331753022817921</v>
      </c>
      <c r="IR6" s="10">
        <v>0</v>
      </c>
      <c r="IS6" s="10">
        <v>0</v>
      </c>
      <c r="IT6" s="10">
        <v>20.564291629700627</v>
      </c>
      <c r="IU6" s="10">
        <v>0</v>
      </c>
      <c r="IV6" s="10">
        <v>0</v>
      </c>
      <c r="IW6" s="10">
        <v>3.8007771376540371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1901.8093554842694</v>
      </c>
      <c r="JD6" s="10">
        <v>1020.7929948144965</v>
      </c>
      <c r="JE6" s="10">
        <v>510.39649740724826</v>
      </c>
      <c r="JF6" s="10">
        <v>50.827866961717675</v>
      </c>
      <c r="JG6" s="10">
        <v>36.003072431216687</v>
      </c>
      <c r="JH6" s="10">
        <v>2.1178277900715696</v>
      </c>
      <c r="JI6" s="10">
        <v>1465.5368307295264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104.62723934575941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247.25142898414316</v>
      </c>
      <c r="LH6" s="10">
        <v>466.80745828500216</v>
      </c>
      <c r="LI6" s="10">
        <v>0</v>
      </c>
      <c r="LJ6" s="10">
        <v>0</v>
      </c>
      <c r="LK6" s="10">
        <v>2441.1934737093106</v>
      </c>
      <c r="LL6" s="10">
        <v>42.931372366604194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8001.0001712848189</v>
      </c>
      <c r="LY6" s="10">
        <v>0</v>
      </c>
      <c r="LZ6" s="10">
        <v>30.338066628569276</v>
      </c>
      <c r="MA6" s="10">
        <v>0</v>
      </c>
      <c r="MB6" s="10">
        <v>53.22191930807724</v>
      </c>
      <c r="MC6" s="10">
        <v>0</v>
      </c>
      <c r="MD6" s="10">
        <v>0</v>
      </c>
      <c r="ME6" s="10">
        <v>0</v>
      </c>
      <c r="MF6" s="10">
        <v>857.28034622218934</v>
      </c>
      <c r="MG6" s="10">
        <v>1965.6950584666665</v>
      </c>
      <c r="MH6" s="10">
        <v>308.23532467310804</v>
      </c>
      <c r="MI6" s="10">
        <v>1976.1761216622285</v>
      </c>
      <c r="MJ6" s="10">
        <v>3728.4762704121017</v>
      </c>
      <c r="MK6" s="10">
        <v>0</v>
      </c>
      <c r="ML6" s="10">
        <v>137.95445906359549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5469.4750467439608</v>
      </c>
      <c r="MX6" s="10">
        <v>103837.1046894293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10">
        <v>943.85145644847978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4">
        <f t="shared" si="0"/>
        <v>16363439.044042151</v>
      </c>
      <c r="NR6" s="11">
        <f>W_DirectConsumption_Total!E6</f>
        <v>285428.71945785091</v>
      </c>
      <c r="NS6" s="11">
        <f t="shared" si="1"/>
        <v>16648867.763500003</v>
      </c>
      <c r="NT6" s="3">
        <v>16648867.763499999</v>
      </c>
      <c r="NU6" s="11">
        <f t="shared" si="2"/>
        <v>0</v>
      </c>
    </row>
    <row r="7" spans="1:385">
      <c r="A7" s="9">
        <v>4</v>
      </c>
      <c r="B7" s="28" t="s">
        <v>755</v>
      </c>
      <c r="C7" s="10">
        <v>0</v>
      </c>
      <c r="D7" s="10">
        <v>0</v>
      </c>
      <c r="E7" s="10">
        <v>10.477735870279245</v>
      </c>
      <c r="F7" s="10">
        <v>8.0932173887113557</v>
      </c>
      <c r="G7" s="10">
        <v>6262.9160628122208</v>
      </c>
      <c r="H7" s="10">
        <v>25.648289929066095</v>
      </c>
      <c r="I7" s="10">
        <v>15.256876725286075</v>
      </c>
      <c r="J7" s="10">
        <v>1.4145448619470533</v>
      </c>
      <c r="K7" s="10">
        <v>33.43849527457288</v>
      </c>
      <c r="L7" s="10">
        <v>203.30306162428587</v>
      </c>
      <c r="M7" s="10">
        <v>343.88595983119973</v>
      </c>
      <c r="N7" s="10">
        <v>177.42494788898566</v>
      </c>
      <c r="O7" s="10">
        <v>1.4694228216136835</v>
      </c>
      <c r="P7" s="10">
        <v>378.86301837212136</v>
      </c>
      <c r="Q7" s="10">
        <v>518.63550752293827</v>
      </c>
      <c r="R7" s="10">
        <v>619.7321900544971</v>
      </c>
      <c r="S7" s="10">
        <v>0</v>
      </c>
      <c r="T7" s="10">
        <v>0</v>
      </c>
      <c r="U7" s="10">
        <v>21.35693946113615</v>
      </c>
      <c r="V7" s="10">
        <v>9.308377952527136E-2</v>
      </c>
      <c r="W7" s="10">
        <v>0</v>
      </c>
      <c r="X7" s="10">
        <v>4.4656476691546314E-2</v>
      </c>
      <c r="Y7" s="10">
        <v>0</v>
      </c>
      <c r="Z7" s="10">
        <v>114.20877960644385</v>
      </c>
      <c r="AA7" s="10">
        <v>36.734523580040573</v>
      </c>
      <c r="AB7" s="10">
        <v>166.06162727591237</v>
      </c>
      <c r="AC7" s="10">
        <v>4.3447308264013955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5276.9717106663402</v>
      </c>
      <c r="AJ7" s="10">
        <v>15578.502216940458</v>
      </c>
      <c r="AK7" s="10">
        <v>5472.4948917641686</v>
      </c>
      <c r="AL7" s="10">
        <v>1105.1761515994699</v>
      </c>
      <c r="AM7" s="10">
        <v>1577.6975164892385</v>
      </c>
      <c r="AN7" s="10">
        <v>18834.555645445311</v>
      </c>
      <c r="AO7" s="10">
        <v>4058.1908182488628</v>
      </c>
      <c r="AP7" s="10">
        <v>2.2698196528743737</v>
      </c>
      <c r="AQ7" s="10">
        <v>3123.0654951139677</v>
      </c>
      <c r="AR7" s="10">
        <v>48040.465904877907</v>
      </c>
      <c r="AS7" s="10">
        <v>80270.314274276316</v>
      </c>
      <c r="AT7" s="10">
        <v>122750.57875012433</v>
      </c>
      <c r="AU7" s="10">
        <v>675189.92375999712</v>
      </c>
      <c r="AV7" s="10">
        <v>0</v>
      </c>
      <c r="AW7" s="10">
        <v>8506.8108342264568</v>
      </c>
      <c r="AX7" s="10">
        <v>0</v>
      </c>
      <c r="AY7" s="10">
        <v>17407.770881013104</v>
      </c>
      <c r="AZ7" s="10">
        <v>185335.27929514728</v>
      </c>
      <c r="BA7" s="10">
        <v>119386.9666108556</v>
      </c>
      <c r="BB7" s="10">
        <v>79195.125682785787</v>
      </c>
      <c r="BC7" s="10">
        <v>441856.06902706891</v>
      </c>
      <c r="BD7" s="10">
        <v>456308.40345416253</v>
      </c>
      <c r="BE7" s="10">
        <v>0</v>
      </c>
      <c r="BF7" s="10">
        <v>43.925964843234226</v>
      </c>
      <c r="BG7" s="10">
        <v>494.2223918367086</v>
      </c>
      <c r="BH7" s="10">
        <v>18402.799238292748</v>
      </c>
      <c r="BI7" s="10">
        <v>24.233378118987467</v>
      </c>
      <c r="BJ7" s="10">
        <v>161980.77099532308</v>
      </c>
      <c r="BK7" s="10">
        <v>0</v>
      </c>
      <c r="BL7" s="10">
        <v>37208.834803915815</v>
      </c>
      <c r="BM7" s="10">
        <v>4.7395985904922675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1.5947525199111816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125.12420950326931</v>
      </c>
      <c r="CD7" s="10">
        <v>0</v>
      </c>
      <c r="CE7" s="10">
        <v>108.12673261072183</v>
      </c>
      <c r="CF7" s="10">
        <v>0.93778601052247246</v>
      </c>
      <c r="CG7" s="10">
        <v>0</v>
      </c>
      <c r="CH7" s="10">
        <v>0.40190829022391678</v>
      </c>
      <c r="CI7" s="10">
        <v>0.17862590676618526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27.820984978833348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14.960174984853825</v>
      </c>
      <c r="DH7" s="10">
        <v>0</v>
      </c>
      <c r="DI7" s="10">
        <v>0</v>
      </c>
      <c r="DJ7" s="10">
        <v>0</v>
      </c>
      <c r="DK7" s="10">
        <v>0</v>
      </c>
      <c r="DL7" s="10">
        <v>11.765864084635252</v>
      </c>
      <c r="DM7" s="10">
        <v>0</v>
      </c>
      <c r="DN7" s="10">
        <v>0</v>
      </c>
      <c r="DO7" s="10">
        <v>8.2167917112445217</v>
      </c>
      <c r="DP7" s="10">
        <v>0</v>
      </c>
      <c r="DQ7" s="10">
        <v>0</v>
      </c>
      <c r="DR7" s="10">
        <v>193.48043733256154</v>
      </c>
      <c r="DS7" s="10">
        <v>0</v>
      </c>
      <c r="DT7" s="10">
        <v>44.031507920840468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64.975173586199887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2.0459767219954208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8.9312953383092628E-2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0.17862590676618526</v>
      </c>
      <c r="IP7" s="10">
        <v>13.530912437538531</v>
      </c>
      <c r="IQ7" s="10">
        <v>8.5469195385561729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30.023857227381633</v>
      </c>
      <c r="IX7" s="10">
        <v>1.6522896375872134</v>
      </c>
      <c r="IY7" s="10">
        <v>1.429007254129482</v>
      </c>
      <c r="IZ7" s="10">
        <v>0.22328238345773155</v>
      </c>
      <c r="JA7" s="10">
        <v>5.9393113999756588</v>
      </c>
      <c r="JB7" s="10">
        <v>21.479765288633775</v>
      </c>
      <c r="JC7" s="10">
        <v>17.82596433174632</v>
      </c>
      <c r="JD7" s="10">
        <v>8.710532877319265</v>
      </c>
      <c r="JE7" s="10">
        <v>7.3919068536847821</v>
      </c>
      <c r="JF7" s="10">
        <v>0.37646283497984812</v>
      </c>
      <c r="JG7" s="10">
        <v>0.2164226384994028</v>
      </c>
      <c r="JH7" s="10">
        <v>9.9416845254143016E-2</v>
      </c>
      <c r="JI7" s="10">
        <v>9.2693734860357253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7542.996106272647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1.3297682789324477E-2</v>
      </c>
      <c r="LE7" s="10">
        <v>0</v>
      </c>
      <c r="LF7" s="10">
        <v>0</v>
      </c>
      <c r="LG7" s="10">
        <v>5572.0619336574318</v>
      </c>
      <c r="LH7" s="10">
        <v>1.0345597210094444</v>
      </c>
      <c r="LI7" s="10">
        <v>0</v>
      </c>
      <c r="LJ7" s="10">
        <v>0</v>
      </c>
      <c r="LK7" s="10">
        <v>182754.8797231793</v>
      </c>
      <c r="LL7" s="10">
        <v>1903.0924029019043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208360.41542892202</v>
      </c>
      <c r="LY7" s="10">
        <v>0</v>
      </c>
      <c r="LZ7" s="10">
        <v>857.58099838257931</v>
      </c>
      <c r="MA7" s="10">
        <v>5.603643527421335</v>
      </c>
      <c r="MB7" s="10">
        <v>1744.6166041958295</v>
      </c>
      <c r="MC7" s="10">
        <v>0</v>
      </c>
      <c r="MD7" s="10">
        <v>0</v>
      </c>
      <c r="ME7" s="10">
        <v>0</v>
      </c>
      <c r="MF7" s="10">
        <v>33308.367141011789</v>
      </c>
      <c r="MG7" s="10">
        <v>82730.64079536582</v>
      </c>
      <c r="MH7" s="10">
        <v>12273.228489830663</v>
      </c>
      <c r="MI7" s="10">
        <v>71380.219631917935</v>
      </c>
      <c r="MJ7" s="10">
        <v>138409.18176893707</v>
      </c>
      <c r="MK7" s="10">
        <v>0</v>
      </c>
      <c r="ML7" s="10">
        <v>16814.65226041992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3.1914438694378745E-2</v>
      </c>
      <c r="MS7" s="10">
        <v>0</v>
      </c>
      <c r="MT7" s="10">
        <v>2.6595365578648959E-3</v>
      </c>
      <c r="MU7" s="10">
        <v>0</v>
      </c>
      <c r="MV7" s="10">
        <v>0</v>
      </c>
      <c r="MW7" s="10">
        <v>222964.97596952086</v>
      </c>
      <c r="MX7" s="10">
        <v>2700230.6080302186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4540.9684651564176</v>
      </c>
      <c r="NH7" s="10">
        <v>0</v>
      </c>
      <c r="NI7" s="10">
        <v>0.46577266740242834</v>
      </c>
      <c r="NJ7" s="10">
        <v>0</v>
      </c>
      <c r="NK7" s="10">
        <v>39303.214814275714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4">
        <f t="shared" si="0"/>
        <v>6247809.059485157</v>
      </c>
      <c r="NR7" s="11">
        <f>W_DirectConsumption_Total!E7</f>
        <v>11081770.808514843</v>
      </c>
      <c r="NS7" s="11">
        <f t="shared" si="1"/>
        <v>17329579.868000001</v>
      </c>
      <c r="NT7" s="3">
        <v>17329579.867999997</v>
      </c>
      <c r="NU7" s="11">
        <f t="shared" si="2"/>
        <v>0</v>
      </c>
    </row>
    <row r="8" spans="1:385">
      <c r="A8" s="9">
        <v>5</v>
      </c>
      <c r="B8" s="28" t="s">
        <v>756</v>
      </c>
      <c r="C8" s="10">
        <v>17.907237730069244</v>
      </c>
      <c r="D8" s="10">
        <v>0.14799370024850617</v>
      </c>
      <c r="E8" s="10">
        <v>4230.3152908381917</v>
      </c>
      <c r="F8" s="10">
        <v>49594.823255232601</v>
      </c>
      <c r="G8" s="10">
        <v>364177.97019311588</v>
      </c>
      <c r="H8" s="10">
        <v>10121.736608181638</v>
      </c>
      <c r="I8" s="10">
        <v>6159.793720487417</v>
      </c>
      <c r="J8" s="10">
        <v>571.09298129152558</v>
      </c>
      <c r="K8" s="10">
        <v>3156.0763325596572</v>
      </c>
      <c r="L8" s="10">
        <v>36672.466915081757</v>
      </c>
      <c r="M8" s="10">
        <v>138836.78298755051</v>
      </c>
      <c r="N8" s="10">
        <v>70299.966612168238</v>
      </c>
      <c r="O8" s="10">
        <v>17.481955292849278</v>
      </c>
      <c r="P8" s="10">
        <v>26123.333479852605</v>
      </c>
      <c r="Q8" s="10">
        <v>21161.363011322861</v>
      </c>
      <c r="R8" s="10">
        <v>26812.312288921508</v>
      </c>
      <c r="S8" s="10">
        <v>1773.1611074334955</v>
      </c>
      <c r="T8" s="10">
        <v>1126.956205469756</v>
      </c>
      <c r="U8" s="10">
        <v>1165.2635234560589</v>
      </c>
      <c r="V8" s="10">
        <v>5.3277732089462218</v>
      </c>
      <c r="W8" s="10">
        <v>0.59197480099402466</v>
      </c>
      <c r="X8" s="10">
        <v>0.32776925268406731</v>
      </c>
      <c r="Y8" s="10">
        <v>2.9598740049701235</v>
      </c>
      <c r="Z8" s="10">
        <v>1.1332311180472101</v>
      </c>
      <c r="AA8" s="10">
        <v>0.88796220149103688</v>
      </c>
      <c r="AB8" s="10">
        <v>81.415867160393404</v>
      </c>
      <c r="AC8" s="10">
        <v>11.045281865448082</v>
      </c>
      <c r="AD8" s="10">
        <v>0</v>
      </c>
      <c r="AE8" s="10">
        <v>0.73996850124253088</v>
      </c>
      <c r="AF8" s="10">
        <v>0.73996850124253088</v>
      </c>
      <c r="AG8" s="10">
        <v>0.44398110074551844</v>
      </c>
      <c r="AH8" s="10">
        <v>895.55555442611103</v>
      </c>
      <c r="AI8" s="10">
        <v>12625.33542730505</v>
      </c>
      <c r="AJ8" s="10">
        <v>7252.8316212502305</v>
      </c>
      <c r="AK8" s="10">
        <v>1399.5718208629214</v>
      </c>
      <c r="AL8" s="10">
        <v>1822.7639767685623</v>
      </c>
      <c r="AM8" s="10">
        <v>14655.05355248506</v>
      </c>
      <c r="AN8" s="10">
        <v>7017.4057219597134</v>
      </c>
      <c r="AO8" s="10">
        <v>2980.6019503579591</v>
      </c>
      <c r="AP8" s="10">
        <v>93.06320537656012</v>
      </c>
      <c r="AQ8" s="10">
        <v>120760.07448963945</v>
      </c>
      <c r="AR8" s="10">
        <v>91030.930221750983</v>
      </c>
      <c r="AS8" s="10">
        <v>237890.01507094112</v>
      </c>
      <c r="AT8" s="10">
        <v>271377.21092814009</v>
      </c>
      <c r="AU8" s="10">
        <v>7381.4754557941797</v>
      </c>
      <c r="AV8" s="10">
        <v>13.467426722614061</v>
      </c>
      <c r="AW8" s="10">
        <v>296937.40248642</v>
      </c>
      <c r="AX8" s="10">
        <v>0.29598740049701233</v>
      </c>
      <c r="AY8" s="10">
        <v>2070378.5043587934</v>
      </c>
      <c r="AZ8" s="10">
        <v>441326.41524344427</v>
      </c>
      <c r="BA8" s="10">
        <v>19252.200533640083</v>
      </c>
      <c r="BB8" s="10">
        <v>5770.2844928976383</v>
      </c>
      <c r="BC8" s="10">
        <v>196624.5928229297</v>
      </c>
      <c r="BD8" s="10">
        <v>925550.99858595151</v>
      </c>
      <c r="BE8" s="10">
        <v>0.29598740049701233</v>
      </c>
      <c r="BF8" s="10">
        <v>43.496603102287949</v>
      </c>
      <c r="BG8" s="10">
        <v>279.10320323968097</v>
      </c>
      <c r="BH8" s="10">
        <v>660.14246148544601</v>
      </c>
      <c r="BI8" s="10">
        <v>-2068.42724495427</v>
      </c>
      <c r="BJ8" s="10">
        <v>42649.153253166223</v>
      </c>
      <c r="BK8" s="10">
        <v>0.14799370024850617</v>
      </c>
      <c r="BL8" s="10">
        <v>1944702.1128161214</v>
      </c>
      <c r="BM8" s="10">
        <v>35200.220419073958</v>
      </c>
      <c r="BN8" s="10">
        <v>40.402280167842186</v>
      </c>
      <c r="BO8" s="10">
        <v>56.38559979468085</v>
      </c>
      <c r="BP8" s="10">
        <v>75.032806025992627</v>
      </c>
      <c r="BQ8" s="10">
        <v>58.605505298408438</v>
      </c>
      <c r="BR8" s="10">
        <v>36.258456560884014</v>
      </c>
      <c r="BS8" s="10">
        <v>20.127143233796836</v>
      </c>
      <c r="BT8" s="10">
        <v>1986.3207262515091</v>
      </c>
      <c r="BU8" s="10">
        <v>120.0228909015385</v>
      </c>
      <c r="BV8" s="10">
        <v>23.826985740009491</v>
      </c>
      <c r="BW8" s="10">
        <v>17.611250329572233</v>
      </c>
      <c r="BX8" s="10">
        <v>53.425725789710725</v>
      </c>
      <c r="BY8" s="10">
        <v>0</v>
      </c>
      <c r="BZ8" s="10">
        <v>0</v>
      </c>
      <c r="CA8" s="10">
        <v>14.20739522385659</v>
      </c>
      <c r="CB8" s="10">
        <v>1.0359559017395432</v>
      </c>
      <c r="CC8" s="10">
        <v>0.73996850124253088</v>
      </c>
      <c r="CD8" s="10">
        <v>0.14799370024850617</v>
      </c>
      <c r="CE8" s="10">
        <v>117.0225368115922</v>
      </c>
      <c r="CF8" s="10">
        <v>0.81541259617666051</v>
      </c>
      <c r="CG8" s="10">
        <v>0</v>
      </c>
      <c r="CH8" s="10">
        <v>0.28603666968349473</v>
      </c>
      <c r="CI8" s="10">
        <v>0.12712740874821987</v>
      </c>
      <c r="CJ8" s="10">
        <v>771.63915309571121</v>
      </c>
      <c r="CK8" s="10">
        <v>328.25002715118666</v>
      </c>
      <c r="CL8" s="10">
        <v>110.84728148613112</v>
      </c>
      <c r="CM8" s="10">
        <v>0</v>
      </c>
      <c r="CN8" s="10">
        <v>4.1438236069581729</v>
      </c>
      <c r="CO8" s="10">
        <v>0</v>
      </c>
      <c r="CP8" s="10">
        <v>0</v>
      </c>
      <c r="CQ8" s="10">
        <v>160.12918366888366</v>
      </c>
      <c r="CR8" s="10">
        <v>28.710777848210196</v>
      </c>
      <c r="CS8" s="10">
        <v>0.44398110074551844</v>
      </c>
      <c r="CT8" s="10">
        <v>227.76407094109598</v>
      </c>
      <c r="CU8" s="10">
        <v>110.40330038538561</v>
      </c>
      <c r="CV8" s="10">
        <v>2.6638866044731109</v>
      </c>
      <c r="CW8" s="10">
        <v>0</v>
      </c>
      <c r="CX8" s="10">
        <v>0</v>
      </c>
      <c r="CY8" s="10">
        <v>3610.8672304425377</v>
      </c>
      <c r="CZ8" s="10">
        <v>0</v>
      </c>
      <c r="DA8" s="10">
        <v>0</v>
      </c>
      <c r="DB8" s="10">
        <v>876.70186857527153</v>
      </c>
      <c r="DC8" s="10">
        <v>199.1995205344893</v>
      </c>
      <c r="DD8" s="10">
        <v>1534.990658977506</v>
      </c>
      <c r="DE8" s="10">
        <v>0</v>
      </c>
      <c r="DF8" s="10">
        <v>280.15207457042214</v>
      </c>
      <c r="DG8" s="10">
        <v>2325.2761352799057</v>
      </c>
      <c r="DH8" s="10">
        <v>895.45704125473344</v>
      </c>
      <c r="DI8" s="10">
        <v>439.54128973806331</v>
      </c>
      <c r="DJ8" s="10">
        <v>203.63933154194447</v>
      </c>
      <c r="DK8" s="10">
        <v>238.71383850084044</v>
      </c>
      <c r="DL8" s="10">
        <v>64782.599072915604</v>
      </c>
      <c r="DM8" s="10">
        <v>155975.83456848032</v>
      </c>
      <c r="DN8" s="10">
        <v>8240.75980450924</v>
      </c>
      <c r="DO8" s="10">
        <v>9670.6830530333609</v>
      </c>
      <c r="DP8" s="10">
        <v>22639.302510474925</v>
      </c>
      <c r="DQ8" s="10">
        <v>549.35261532245488</v>
      </c>
      <c r="DR8" s="10">
        <v>5044.73200448444</v>
      </c>
      <c r="DS8" s="10">
        <v>139.55805933434132</v>
      </c>
      <c r="DT8" s="10">
        <v>7454.8581636625722</v>
      </c>
      <c r="DU8" s="10">
        <v>543.61001692381114</v>
      </c>
      <c r="DV8" s="10">
        <v>0</v>
      </c>
      <c r="DW8" s="10">
        <v>1552.7499030073266</v>
      </c>
      <c r="DX8" s="10">
        <v>2598.7693763637681</v>
      </c>
      <c r="DY8" s="10">
        <v>971.28265473094598</v>
      </c>
      <c r="DZ8" s="10">
        <v>2199.9263541940441</v>
      </c>
      <c r="EA8" s="10">
        <v>0</v>
      </c>
      <c r="EB8" s="10">
        <v>71.582032005814028</v>
      </c>
      <c r="EC8" s="10">
        <v>0</v>
      </c>
      <c r="ED8" s="10">
        <v>134.77949723773148</v>
      </c>
      <c r="EE8" s="10">
        <v>0</v>
      </c>
      <c r="EF8" s="10">
        <v>0.14799370024850617</v>
      </c>
      <c r="EG8" s="10">
        <v>858.65944884183273</v>
      </c>
      <c r="EH8" s="10">
        <v>221.39857557176521</v>
      </c>
      <c r="EI8" s="10">
        <v>1364.4341151021251</v>
      </c>
      <c r="EJ8" s="10">
        <v>0</v>
      </c>
      <c r="EK8" s="10">
        <v>44.694097475048856</v>
      </c>
      <c r="EL8" s="10">
        <v>0</v>
      </c>
      <c r="EM8" s="10">
        <v>13.540142403050421</v>
      </c>
      <c r="EN8" s="10">
        <v>1627.0227641086208</v>
      </c>
      <c r="EO8" s="10">
        <v>42.474191971321268</v>
      </c>
      <c r="EP8" s="10">
        <v>28.266796747464678</v>
      </c>
      <c r="EQ8" s="10">
        <v>26.046891243737086</v>
      </c>
      <c r="ER8" s="10">
        <v>14.20739522385659</v>
      </c>
      <c r="ES8" s="10">
        <v>0</v>
      </c>
      <c r="ET8" s="10">
        <v>397.51107886748758</v>
      </c>
      <c r="EU8" s="10">
        <v>22.347048737524428</v>
      </c>
      <c r="EV8" s="10">
        <v>167.82485608180599</v>
      </c>
      <c r="EW8" s="10">
        <v>186.91604341386326</v>
      </c>
      <c r="EX8" s="10">
        <v>180.10833320243199</v>
      </c>
      <c r="EY8" s="10">
        <v>14.799370024850615</v>
      </c>
      <c r="EZ8" s="10">
        <v>569.09934115988028</v>
      </c>
      <c r="FA8" s="10">
        <v>48.097952580764506</v>
      </c>
      <c r="FB8" s="10">
        <v>9.9155779166499123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1.1839496019880493</v>
      </c>
      <c r="FI8" s="10">
        <v>0.44398110074551844</v>
      </c>
      <c r="FJ8" s="10">
        <v>0</v>
      </c>
      <c r="FK8" s="10">
        <v>0</v>
      </c>
      <c r="FL8" s="10">
        <v>224.95042437772935</v>
      </c>
      <c r="FM8" s="10">
        <v>0</v>
      </c>
      <c r="FN8" s="10">
        <v>0</v>
      </c>
      <c r="FO8" s="10">
        <v>90.72013825233428</v>
      </c>
      <c r="FP8" s="10">
        <v>37.146418762375049</v>
      </c>
      <c r="FQ8" s="10">
        <v>13.467426722614061</v>
      </c>
      <c r="FR8" s="10">
        <v>58.013530497414415</v>
      </c>
      <c r="FS8" s="10">
        <v>1.4799370024850618</v>
      </c>
      <c r="FT8" s="10">
        <v>7.9916598134193331</v>
      </c>
      <c r="FU8" s="10">
        <v>42.03021087057575</v>
      </c>
      <c r="FV8" s="10">
        <v>1.4799370024850618</v>
      </c>
      <c r="FW8" s="10">
        <v>1.9239181032305801</v>
      </c>
      <c r="FX8" s="10">
        <v>12.431470820874518</v>
      </c>
      <c r="FY8" s="10">
        <v>28.118803047216169</v>
      </c>
      <c r="FZ8" s="10">
        <v>94.271987058298436</v>
      </c>
      <c r="GA8" s="10">
        <v>78.436661131708263</v>
      </c>
      <c r="GB8" s="10">
        <v>81.840516237423913</v>
      </c>
      <c r="GC8" s="10">
        <v>139.70605303458981</v>
      </c>
      <c r="GD8" s="10">
        <v>21.015105435287875</v>
      </c>
      <c r="GE8" s="10">
        <v>154.0614419586949</v>
      </c>
      <c r="GF8" s="10">
        <v>60.381429701390516</v>
      </c>
      <c r="GG8" s="10">
        <v>35.814475460138489</v>
      </c>
      <c r="GH8" s="10">
        <v>47.653971480018981</v>
      </c>
      <c r="GI8" s="10">
        <v>108.92336338290055</v>
      </c>
      <c r="GJ8" s="10">
        <v>385.671582847607</v>
      </c>
      <c r="GK8" s="10">
        <v>493.41099662851957</v>
      </c>
      <c r="GL8" s="10">
        <v>7.5476787126738145</v>
      </c>
      <c r="GM8" s="10">
        <v>77.400705229968722</v>
      </c>
      <c r="GN8" s="10">
        <v>15.391344825844641</v>
      </c>
      <c r="GO8" s="10">
        <v>472.09990379273461</v>
      </c>
      <c r="GP8" s="10">
        <v>157.76128446490756</v>
      </c>
      <c r="GQ8" s="10">
        <v>218.88268266754062</v>
      </c>
      <c r="GR8" s="10">
        <v>445.90501884874902</v>
      </c>
      <c r="GS8" s="10">
        <v>39.366324266102637</v>
      </c>
      <c r="GT8" s="10">
        <v>131.7143932211705</v>
      </c>
      <c r="GU8" s="10">
        <v>27.970809346967666</v>
      </c>
      <c r="GV8" s="10">
        <v>13.763414123111074</v>
      </c>
      <c r="GW8" s="10">
        <v>114.39913029209525</v>
      </c>
      <c r="GX8" s="10">
        <v>670.70744952622988</v>
      </c>
      <c r="GY8" s="10">
        <v>108.77536968265203</v>
      </c>
      <c r="GZ8" s="10">
        <v>35.370494359392971</v>
      </c>
      <c r="HA8" s="10">
        <v>948.78761229317297</v>
      </c>
      <c r="HB8" s="10">
        <v>59.789454900396493</v>
      </c>
      <c r="HC8" s="10">
        <v>87.464276846867136</v>
      </c>
      <c r="HD8" s="10">
        <v>337.42563656659405</v>
      </c>
      <c r="HE8" s="10">
        <v>9.9155779166499123</v>
      </c>
      <c r="HF8" s="10">
        <v>100.4877224687357</v>
      </c>
      <c r="HG8" s="10">
        <v>30.48670225119227</v>
      </c>
      <c r="HH8" s="10">
        <v>59.641461200147987</v>
      </c>
      <c r="HI8" s="10">
        <v>114.10314289159825</v>
      </c>
      <c r="HJ8" s="10">
        <v>9.0276157151588752</v>
      </c>
      <c r="HK8" s="10">
        <v>142.51793333931144</v>
      </c>
      <c r="HL8" s="10">
        <v>4.5878047077036914</v>
      </c>
      <c r="HM8" s="10">
        <v>0</v>
      </c>
      <c r="HN8" s="10">
        <v>161.16513957062321</v>
      </c>
      <c r="HO8" s="10">
        <v>20.867111735039369</v>
      </c>
      <c r="HP8" s="10">
        <v>86.724308345624607</v>
      </c>
      <c r="HQ8" s="10">
        <v>23.087017238766961</v>
      </c>
      <c r="HR8" s="10">
        <v>233.83004639263973</v>
      </c>
      <c r="HS8" s="10">
        <v>4.5878047077036914</v>
      </c>
      <c r="HT8" s="10">
        <v>13.023445621868543</v>
      </c>
      <c r="HU8" s="10">
        <v>70.297007618040425</v>
      </c>
      <c r="HV8" s="10">
        <v>38.92234316535712</v>
      </c>
      <c r="HW8" s="10">
        <v>91.904087854322327</v>
      </c>
      <c r="HX8" s="10">
        <v>8.5836346144133575</v>
      </c>
      <c r="HY8" s="10">
        <v>35.814475460138489</v>
      </c>
      <c r="HZ8" s="10">
        <v>416.30627879904779</v>
      </c>
      <c r="IA8" s="10">
        <v>225.24641177822639</v>
      </c>
      <c r="IB8" s="10">
        <v>36.85043136187803</v>
      </c>
      <c r="IC8" s="10">
        <v>16.13131332708717</v>
      </c>
      <c r="ID8" s="10">
        <v>317.00250593230021</v>
      </c>
      <c r="IE8" s="10">
        <v>26.934853445228121</v>
      </c>
      <c r="IF8" s="10">
        <v>0.29598740049701233</v>
      </c>
      <c r="IG8" s="10">
        <v>2.0719118034790864</v>
      </c>
      <c r="IH8" s="10">
        <v>4.4398110074551846</v>
      </c>
      <c r="II8" s="10">
        <v>4.4398110074551846</v>
      </c>
      <c r="IJ8" s="10">
        <v>0.14799370024850617</v>
      </c>
      <c r="IK8" s="10">
        <v>4.5878047077036914</v>
      </c>
      <c r="IL8" s="10">
        <v>150.50959315273076</v>
      </c>
      <c r="IM8" s="10">
        <v>13.91140782335958</v>
      </c>
      <c r="IN8" s="10">
        <v>163.38504507435081</v>
      </c>
      <c r="IO8" s="10">
        <v>0.12712740874821987</v>
      </c>
      <c r="IP8" s="10">
        <v>9.7778949129261612</v>
      </c>
      <c r="IQ8" s="10">
        <v>5.6853264755913298</v>
      </c>
      <c r="IR8" s="10">
        <v>17.759244029820739</v>
      </c>
      <c r="IS8" s="10">
        <v>0.29598740049701233</v>
      </c>
      <c r="IT8" s="10">
        <v>171.82068598851566</v>
      </c>
      <c r="IU8" s="10">
        <v>0.14799370024850617</v>
      </c>
      <c r="IV8" s="10">
        <v>0.14799370024850617</v>
      </c>
      <c r="IW8" s="10">
        <v>68.942023466106306</v>
      </c>
      <c r="IX8" s="10">
        <v>253.35719375437552</v>
      </c>
      <c r="IY8" s="10">
        <v>231.59120425715835</v>
      </c>
      <c r="IZ8" s="10">
        <v>34.789435119085717</v>
      </c>
      <c r="JA8" s="10">
        <v>358.81989213629902</v>
      </c>
      <c r="JB8" s="10">
        <v>69.748752593423717</v>
      </c>
      <c r="JC8" s="10">
        <v>3718.0727218374923</v>
      </c>
      <c r="JD8" s="10">
        <v>2028.4182566630955</v>
      </c>
      <c r="JE8" s="10">
        <v>1039.6053052192829</v>
      </c>
      <c r="JF8" s="10">
        <v>126.41178993996445</v>
      </c>
      <c r="JG8" s="10">
        <v>78.25840873821123</v>
      </c>
      <c r="JH8" s="10">
        <v>4.5867803857733813</v>
      </c>
      <c r="JI8" s="10">
        <v>2899.0407211991846</v>
      </c>
      <c r="JJ8" s="10">
        <v>0.29598740049701233</v>
      </c>
      <c r="JK8" s="10">
        <v>0</v>
      </c>
      <c r="JL8" s="10">
        <v>0.14799370024850617</v>
      </c>
      <c r="JM8" s="10">
        <v>0</v>
      </c>
      <c r="JN8" s="10">
        <v>0.14799370024850617</v>
      </c>
      <c r="JO8" s="10">
        <v>0</v>
      </c>
      <c r="JP8" s="10">
        <v>0.29598740049701233</v>
      </c>
      <c r="JQ8" s="10">
        <v>15.539338526093147</v>
      </c>
      <c r="JR8" s="10">
        <v>81.840516237423913</v>
      </c>
      <c r="JS8" s="10">
        <v>34.186544757404924</v>
      </c>
      <c r="JT8" s="10">
        <v>72.960894222513531</v>
      </c>
      <c r="JU8" s="10">
        <v>36.406450261132512</v>
      </c>
      <c r="JV8" s="10">
        <v>0.14799370024850617</v>
      </c>
      <c r="JW8" s="10">
        <v>0</v>
      </c>
      <c r="JX8" s="10">
        <v>29.006765248707207</v>
      </c>
      <c r="JY8" s="10">
        <v>2.8118803047216172</v>
      </c>
      <c r="JZ8" s="10">
        <v>2.5158929042246045</v>
      </c>
      <c r="KA8" s="10">
        <v>0</v>
      </c>
      <c r="KB8" s="10">
        <v>24.566954241252024</v>
      </c>
      <c r="KC8" s="10">
        <v>0.14799370024850617</v>
      </c>
      <c r="KD8" s="10">
        <v>20.423130634293852</v>
      </c>
      <c r="KE8" s="10">
        <v>40.402280167842186</v>
      </c>
      <c r="KF8" s="10">
        <v>191.05986702082146</v>
      </c>
      <c r="KG8" s="10">
        <v>88.204245348109666</v>
      </c>
      <c r="KH8" s="10">
        <v>44.694097475048856</v>
      </c>
      <c r="KI8" s="10">
        <v>2.3678992039760987</v>
      </c>
      <c r="KJ8" s="10">
        <v>1.9239181032305801</v>
      </c>
      <c r="KK8" s="10">
        <v>2.6638866044731109</v>
      </c>
      <c r="KL8" s="10">
        <v>32.114632953925842</v>
      </c>
      <c r="KM8" s="10">
        <v>11.247521218886469</v>
      </c>
      <c r="KN8" s="10">
        <v>260.32091873712233</v>
      </c>
      <c r="KO8" s="10">
        <v>0.88796220149103688</v>
      </c>
      <c r="KP8" s="10">
        <v>0.44398110074551844</v>
      </c>
      <c r="KQ8" s="10">
        <v>0.29598740049701233</v>
      </c>
      <c r="KR8" s="10">
        <v>43.066166772315292</v>
      </c>
      <c r="KS8" s="10">
        <v>781.47803492827074</v>
      </c>
      <c r="KT8" s="10">
        <v>16.427300727584186</v>
      </c>
      <c r="KU8" s="10">
        <v>0.29598740049701233</v>
      </c>
      <c r="KV8" s="10">
        <v>0.29598740049701233</v>
      </c>
      <c r="KW8" s="10">
        <v>0.59197480099402466</v>
      </c>
      <c r="KX8" s="10">
        <v>0</v>
      </c>
      <c r="KY8" s="10">
        <v>0</v>
      </c>
      <c r="KZ8" s="10">
        <v>0</v>
      </c>
      <c r="LA8" s="10">
        <v>0</v>
      </c>
      <c r="LB8" s="10">
        <v>1.4799370024850618</v>
      </c>
      <c r="LC8" s="10">
        <v>0</v>
      </c>
      <c r="LD8" s="10">
        <v>13.91140782335958</v>
      </c>
      <c r="LE8" s="10">
        <v>0.29598740049701233</v>
      </c>
      <c r="LF8" s="10">
        <v>0.44398110074551844</v>
      </c>
      <c r="LG8" s="10">
        <v>456.11601918808498</v>
      </c>
      <c r="LH8" s="10">
        <v>355.62886169716029</v>
      </c>
      <c r="LI8" s="10">
        <v>59.345473799650968</v>
      </c>
      <c r="LJ8" s="10">
        <v>65.561209210088236</v>
      </c>
      <c r="LK8" s="10">
        <v>6992.567716999094</v>
      </c>
      <c r="LL8" s="10">
        <v>97.055521617158121</v>
      </c>
      <c r="LM8" s="10">
        <v>0</v>
      </c>
      <c r="LN8" s="10">
        <v>0</v>
      </c>
      <c r="LO8" s="10">
        <v>0</v>
      </c>
      <c r="LP8" s="10">
        <v>0</v>
      </c>
      <c r="LQ8" s="10">
        <v>4.5878047077036914</v>
      </c>
      <c r="LR8" s="10">
        <v>0.59197480099402466</v>
      </c>
      <c r="LS8" s="10">
        <v>7.6956724129223204</v>
      </c>
      <c r="LT8" s="10">
        <v>4.1438236069581729</v>
      </c>
      <c r="LU8" s="10">
        <v>0</v>
      </c>
      <c r="LV8" s="10">
        <v>0</v>
      </c>
      <c r="LW8" s="10">
        <v>0.14799370024850617</v>
      </c>
      <c r="LX8" s="10">
        <v>8281.1694526647807</v>
      </c>
      <c r="LY8" s="10">
        <v>1010.9449663975456</v>
      </c>
      <c r="LZ8" s="10">
        <v>196.22280753532957</v>
      </c>
      <c r="MA8" s="10">
        <v>129.49448771744289</v>
      </c>
      <c r="MB8" s="10">
        <v>138.81638237344984</v>
      </c>
      <c r="MC8" s="10">
        <v>114.39913029209525</v>
      </c>
      <c r="MD8" s="10">
        <v>1002.8053128838777</v>
      </c>
      <c r="ME8" s="10">
        <v>0</v>
      </c>
      <c r="MF8" s="10">
        <v>1985.4133438818933</v>
      </c>
      <c r="MG8" s="10">
        <v>4725.903894503781</v>
      </c>
      <c r="MH8" s="10">
        <v>771.82983380464134</v>
      </c>
      <c r="MI8" s="10">
        <v>3729.9481241425437</v>
      </c>
      <c r="MJ8" s="10">
        <v>7965.9613054138381</v>
      </c>
      <c r="MK8" s="10">
        <v>9.4715968159043946</v>
      </c>
      <c r="ML8" s="10">
        <v>0.29598740049701233</v>
      </c>
      <c r="MM8" s="10">
        <v>472.98786599422573</v>
      </c>
      <c r="MN8" s="10">
        <v>19.091187332057295</v>
      </c>
      <c r="MO8" s="10">
        <v>0.44398110074551844</v>
      </c>
      <c r="MP8" s="10">
        <v>393.6632426610264</v>
      </c>
      <c r="MQ8" s="10">
        <v>147.40172544751212</v>
      </c>
      <c r="MR8" s="10">
        <v>0.59197480099402466</v>
      </c>
      <c r="MS8" s="10">
        <v>0.14799370024850617</v>
      </c>
      <c r="MT8" s="10">
        <v>0.14799370024850617</v>
      </c>
      <c r="MU8" s="10">
        <v>7017.2692909831685</v>
      </c>
      <c r="MV8" s="10">
        <v>495.33491473175013</v>
      </c>
      <c r="MW8" s="10">
        <v>18073.953734024693</v>
      </c>
      <c r="MX8" s="10">
        <v>265510.17622722161</v>
      </c>
      <c r="MY8" s="10">
        <v>4142.9356447566815</v>
      </c>
      <c r="MZ8" s="10">
        <v>713.18164149755114</v>
      </c>
      <c r="NA8" s="10">
        <v>2161.1520047289355</v>
      </c>
      <c r="NB8" s="10">
        <v>74.440831224998604</v>
      </c>
      <c r="NC8" s="10">
        <v>577.76740577016801</v>
      </c>
      <c r="ND8" s="10">
        <v>53.573719489959231</v>
      </c>
      <c r="NE8" s="10">
        <v>8.7316283146618634</v>
      </c>
      <c r="NF8" s="10">
        <v>103.29960277345729</v>
      </c>
      <c r="NG8" s="10">
        <v>360.95663490610656</v>
      </c>
      <c r="NH8" s="10">
        <v>450.49282355645278</v>
      </c>
      <c r="NI8" s="10">
        <v>68.521083215058354</v>
      </c>
      <c r="NJ8" s="10">
        <v>277.34019426570057</v>
      </c>
      <c r="NK8" s="10">
        <v>3096.7437670555373</v>
      </c>
      <c r="NL8" s="10">
        <v>175.22454109423131</v>
      </c>
      <c r="NM8" s="10">
        <v>0</v>
      </c>
      <c r="NN8" s="10">
        <v>410.53452448935604</v>
      </c>
      <c r="NO8" s="10">
        <v>0</v>
      </c>
      <c r="NP8" s="10">
        <v>424.29793861246719</v>
      </c>
      <c r="NQ8" s="14">
        <f t="shared" si="0"/>
        <v>8185151.9015034726</v>
      </c>
      <c r="NR8" s="11">
        <f>W_DirectConsumption_Total!E8</f>
        <v>592416.76399652602</v>
      </c>
      <c r="NS8" s="11">
        <f t="shared" si="1"/>
        <v>8777568.6654999983</v>
      </c>
      <c r="NT8" s="3">
        <v>8777568.665500002</v>
      </c>
      <c r="NU8" s="11">
        <f t="shared" si="2"/>
        <v>0</v>
      </c>
    </row>
    <row r="9" spans="1:385">
      <c r="A9" s="9">
        <v>6</v>
      </c>
      <c r="B9" s="28" t="s">
        <v>757</v>
      </c>
      <c r="C9" s="10">
        <v>0</v>
      </c>
      <c r="D9" s="10">
        <v>0</v>
      </c>
      <c r="E9" s="10">
        <v>0</v>
      </c>
      <c r="F9" s="10">
        <v>1.6577898384918279</v>
      </c>
      <c r="G9" s="10">
        <v>4.4708641075923961</v>
      </c>
      <c r="H9" s="10">
        <v>0</v>
      </c>
      <c r="I9" s="10">
        <v>68282.544781344695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35556.754180344928</v>
      </c>
      <c r="Q9" s="10">
        <v>524.39952025138757</v>
      </c>
      <c r="R9" s="10">
        <v>118.81690733447907</v>
      </c>
      <c r="S9" s="10">
        <v>0</v>
      </c>
      <c r="T9" s="10">
        <v>0</v>
      </c>
      <c r="U9" s="10">
        <v>10.25005762867019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0.54194248430255521</v>
      </c>
      <c r="AI9" s="10">
        <v>121022.81190867761</v>
      </c>
      <c r="AJ9" s="10">
        <v>1473.3911854306841</v>
      </c>
      <c r="AK9" s="10">
        <v>4020.126259651975</v>
      </c>
      <c r="AL9" s="10">
        <v>23.324508958407698</v>
      </c>
      <c r="AM9" s="10">
        <v>665.9114850423889</v>
      </c>
      <c r="AN9" s="10">
        <v>5825.322825443609</v>
      </c>
      <c r="AO9" s="10">
        <v>24711.173607841924</v>
      </c>
      <c r="AP9" s="10">
        <v>0</v>
      </c>
      <c r="AQ9" s="10">
        <v>0.39495371535163032</v>
      </c>
      <c r="AR9" s="10">
        <v>4052.9313881951343</v>
      </c>
      <c r="AS9" s="10">
        <v>106681.79260997285</v>
      </c>
      <c r="AT9" s="10">
        <v>280418.60285568092</v>
      </c>
      <c r="AU9" s="10">
        <v>28514.827627225604</v>
      </c>
      <c r="AV9" s="10">
        <v>5237222.1980914017</v>
      </c>
      <c r="AW9" s="10">
        <v>0</v>
      </c>
      <c r="AX9" s="10">
        <v>0</v>
      </c>
      <c r="AY9" s="10">
        <v>1114.6157726356585</v>
      </c>
      <c r="AZ9" s="10">
        <v>81532.349798765354</v>
      </c>
      <c r="BA9" s="10">
        <v>3298.3214564122363</v>
      </c>
      <c r="BB9" s="10">
        <v>22460.398914850717</v>
      </c>
      <c r="BC9" s="10">
        <v>47120.73014725044</v>
      </c>
      <c r="BD9" s="10">
        <v>60409.098844567707</v>
      </c>
      <c r="BE9" s="10">
        <v>463.16749095066422</v>
      </c>
      <c r="BF9" s="10">
        <v>1651.5483310174861</v>
      </c>
      <c r="BG9" s="10">
        <v>4.0791369786213838E-2</v>
      </c>
      <c r="BH9" s="10">
        <v>35521.661341032173</v>
      </c>
      <c r="BI9" s="10">
        <v>385.98827934896013</v>
      </c>
      <c r="BJ9" s="10">
        <v>197732.97179159793</v>
      </c>
      <c r="BK9" s="10">
        <v>0</v>
      </c>
      <c r="BL9" s="10">
        <v>30636.119372245259</v>
      </c>
      <c r="BM9" s="10">
        <v>3280.0184411744608</v>
      </c>
      <c r="BN9" s="10">
        <v>854.171469055849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89.678998855460534</v>
      </c>
      <c r="CL9" s="10">
        <v>11.767434077565339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0.32050361974882302</v>
      </c>
      <c r="CY9" s="10">
        <v>3.4948120668447413</v>
      </c>
      <c r="CZ9" s="10">
        <v>0</v>
      </c>
      <c r="DA9" s="10">
        <v>0</v>
      </c>
      <c r="DB9" s="10">
        <v>105.9172621629253</v>
      </c>
      <c r="DC9" s="10">
        <v>0</v>
      </c>
      <c r="DD9" s="10">
        <v>0</v>
      </c>
      <c r="DE9" s="10">
        <v>0</v>
      </c>
      <c r="DF9" s="10">
        <v>0</v>
      </c>
      <c r="DG9" s="10">
        <v>1732.2358976677667</v>
      </c>
      <c r="DH9" s="10">
        <v>0</v>
      </c>
      <c r="DI9" s="10">
        <v>0</v>
      </c>
      <c r="DJ9" s="10">
        <v>0</v>
      </c>
      <c r="DK9" s="10">
        <v>0</v>
      </c>
      <c r="DL9" s="10">
        <v>10326.426393827562</v>
      </c>
      <c r="DM9" s="10">
        <v>0</v>
      </c>
      <c r="DN9" s="10">
        <v>0</v>
      </c>
      <c r="DO9" s="10">
        <v>32.397125240977893</v>
      </c>
      <c r="DP9" s="10">
        <v>0</v>
      </c>
      <c r="DQ9" s="10">
        <v>0</v>
      </c>
      <c r="DR9" s="10">
        <v>26.850878256788739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27.411613200408517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5.2527947628034806</v>
      </c>
      <c r="IR9" s="10">
        <v>0</v>
      </c>
      <c r="IS9" s="10">
        <v>0</v>
      </c>
      <c r="IT9" s="10">
        <v>1.7020228840368821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416.14782830012837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63.169600267427569</v>
      </c>
      <c r="LH9" s="10">
        <v>0.23476177710853541</v>
      </c>
      <c r="LI9" s="10">
        <v>0</v>
      </c>
      <c r="LJ9" s="10">
        <v>0</v>
      </c>
      <c r="LK9" s="10">
        <v>7532.3925596707295</v>
      </c>
      <c r="LL9" s="10">
        <v>68.736258929223098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3016.3945245966788</v>
      </c>
      <c r="LY9" s="10">
        <v>0</v>
      </c>
      <c r="LZ9" s="10">
        <v>11.856340742843326</v>
      </c>
      <c r="MA9" s="10">
        <v>0</v>
      </c>
      <c r="MB9" s="10">
        <v>34.473860077197209</v>
      </c>
      <c r="MC9" s="10">
        <v>0</v>
      </c>
      <c r="MD9" s="10">
        <v>0</v>
      </c>
      <c r="ME9" s="10">
        <v>0</v>
      </c>
      <c r="MF9" s="10">
        <v>785.04471542331214</v>
      </c>
      <c r="MG9" s="10">
        <v>2126.2853190554529</v>
      </c>
      <c r="MH9" s="10">
        <v>307.8662862970296</v>
      </c>
      <c r="MI9" s="10">
        <v>1920.0838722736012</v>
      </c>
      <c r="MJ9" s="10">
        <v>3630.9383583298209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5643.1315293271164</v>
      </c>
      <c r="MX9" s="10">
        <v>103789.10181599615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722.28462083137003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4">
        <f t="shared" si="0"/>
        <v>6548025.0455813659</v>
      </c>
      <c r="NR9" s="11">
        <f>W_DirectConsumption_Total!E9</f>
        <v>121363.52558530077</v>
      </c>
      <c r="NS9" s="11">
        <f t="shared" si="1"/>
        <v>6669388.5711666672</v>
      </c>
      <c r="NT9" s="3">
        <v>6669388.5711666653</v>
      </c>
      <c r="NU9" s="11">
        <f t="shared" si="2"/>
        <v>0</v>
      </c>
    </row>
    <row r="10" spans="1:385">
      <c r="A10" s="9">
        <v>7</v>
      </c>
      <c r="B10" s="28" t="s">
        <v>758</v>
      </c>
      <c r="C10" s="10">
        <v>26820.72675770205</v>
      </c>
      <c r="D10" s="10">
        <v>3.133897092971504</v>
      </c>
      <c r="E10" s="10">
        <v>273861.6799364012</v>
      </c>
      <c r="F10" s="10">
        <v>6535.5544111377967</v>
      </c>
      <c r="G10" s="10">
        <v>57289.562038094999</v>
      </c>
      <c r="H10" s="10">
        <v>6094.0643900894438</v>
      </c>
      <c r="I10" s="10">
        <v>803.89951340132745</v>
      </c>
      <c r="J10" s="10">
        <v>866.02020182568981</v>
      </c>
      <c r="K10" s="10">
        <v>290.23350626841568</v>
      </c>
      <c r="L10" s="10">
        <v>4126.5577683586871</v>
      </c>
      <c r="M10" s="10">
        <v>17651.590194784309</v>
      </c>
      <c r="N10" s="10">
        <v>17362.548536936163</v>
      </c>
      <c r="O10" s="10">
        <v>281.2607521000217</v>
      </c>
      <c r="P10" s="10">
        <v>4201092.5888213972</v>
      </c>
      <c r="Q10" s="10">
        <v>4459827.9595739106</v>
      </c>
      <c r="R10" s="10">
        <v>4061042.6989230667</v>
      </c>
      <c r="S10" s="10">
        <v>4107657.0028860266</v>
      </c>
      <c r="T10" s="10">
        <v>2836459.1954282452</v>
      </c>
      <c r="U10" s="10">
        <v>220220.55793778418</v>
      </c>
      <c r="V10" s="10">
        <v>90780.069968376993</v>
      </c>
      <c r="W10" s="10">
        <v>187637.87711390189</v>
      </c>
      <c r="X10" s="10">
        <v>8.9914884310257168</v>
      </c>
      <c r="Y10" s="10">
        <v>8.2441794077118864</v>
      </c>
      <c r="Z10" s="10">
        <v>126282.44498361774</v>
      </c>
      <c r="AA10" s="10">
        <v>908.02725335251557</v>
      </c>
      <c r="AB10" s="10">
        <v>949157.19701849506</v>
      </c>
      <c r="AC10" s="10">
        <v>252811.81165922948</v>
      </c>
      <c r="AD10" s="10">
        <v>39.555819077025916</v>
      </c>
      <c r="AE10" s="10">
        <v>30.128306843779896</v>
      </c>
      <c r="AF10" s="10">
        <v>40.512433150588407</v>
      </c>
      <c r="AG10" s="10">
        <v>22.384357519126532</v>
      </c>
      <c r="AH10" s="10">
        <v>459.67862425553517</v>
      </c>
      <c r="AI10" s="10">
        <v>1496.7889411726105</v>
      </c>
      <c r="AJ10" s="10">
        <v>15381.998159540393</v>
      </c>
      <c r="AK10" s="10">
        <v>3043.7885982508415</v>
      </c>
      <c r="AL10" s="10">
        <v>656.49434333068621</v>
      </c>
      <c r="AM10" s="10">
        <v>574.30546401825359</v>
      </c>
      <c r="AN10" s="10">
        <v>2497.4580534079005</v>
      </c>
      <c r="AO10" s="10">
        <v>764.40510436910211</v>
      </c>
      <c r="AP10" s="10">
        <v>2065268.8803455241</v>
      </c>
      <c r="AQ10" s="10">
        <v>4228.0547043010392</v>
      </c>
      <c r="AR10" s="10">
        <v>14960.809476259816</v>
      </c>
      <c r="AS10" s="10">
        <v>73257.887651017241</v>
      </c>
      <c r="AT10" s="10">
        <v>427187.47324708407</v>
      </c>
      <c r="AU10" s="10">
        <v>32758.203861350714</v>
      </c>
      <c r="AV10" s="10">
        <v>1.1570602866592199</v>
      </c>
      <c r="AW10" s="10">
        <v>151855.87002368056</v>
      </c>
      <c r="AX10" s="10">
        <v>57052.059178093361</v>
      </c>
      <c r="AY10" s="10">
        <v>162594.77468551899</v>
      </c>
      <c r="AZ10" s="10">
        <v>29739.402827792986</v>
      </c>
      <c r="BA10" s="10">
        <v>98651.7130740883</v>
      </c>
      <c r="BB10" s="10">
        <v>10298.22752238694</v>
      </c>
      <c r="BC10" s="10">
        <v>114574.85396172783</v>
      </c>
      <c r="BD10" s="10">
        <v>134399.2243952615</v>
      </c>
      <c r="BE10" s="10">
        <v>21.174561106372256</v>
      </c>
      <c r="BF10" s="10">
        <v>10937.538374296661</v>
      </c>
      <c r="BG10" s="10">
        <v>37.356509409734265</v>
      </c>
      <c r="BH10" s="10">
        <v>190121.8730153667</v>
      </c>
      <c r="BI10" s="10">
        <v>344738.40206649451</v>
      </c>
      <c r="BJ10" s="10">
        <v>20332.736826987184</v>
      </c>
      <c r="BK10" s="10">
        <v>4.60036828250957</v>
      </c>
      <c r="BL10" s="10">
        <v>1264472.6700822162</v>
      </c>
      <c r="BM10" s="10">
        <v>4450.3980349885178</v>
      </c>
      <c r="BN10" s="10">
        <v>67026.181971735234</v>
      </c>
      <c r="BO10" s="10">
        <v>13031.163184571778</v>
      </c>
      <c r="BP10" s="10">
        <v>9480.6078366379552</v>
      </c>
      <c r="BQ10" s="10">
        <v>1566.7154116988274</v>
      </c>
      <c r="BR10" s="10">
        <v>7060.1051190394219</v>
      </c>
      <c r="BS10" s="10">
        <v>6178.9741910437815</v>
      </c>
      <c r="BT10" s="10">
        <v>602.60532927822658</v>
      </c>
      <c r="BU10" s="10">
        <v>10325.797257628674</v>
      </c>
      <c r="BV10" s="10">
        <v>2783.1505824334372</v>
      </c>
      <c r="BW10" s="10">
        <v>7886.9382271778995</v>
      </c>
      <c r="BX10" s="10">
        <v>1702.1131707124791</v>
      </c>
      <c r="BY10" s="10">
        <v>688.11024900790414</v>
      </c>
      <c r="BZ10" s="10">
        <v>4681.2125061423121</v>
      </c>
      <c r="CA10" s="10">
        <v>18333.481302287903</v>
      </c>
      <c r="CB10" s="10">
        <v>21.092767992640649</v>
      </c>
      <c r="CC10" s="10">
        <v>130.67507551737953</v>
      </c>
      <c r="CD10" s="10">
        <v>2.3123658646294043</v>
      </c>
      <c r="CE10" s="10">
        <v>253.06837125270513</v>
      </c>
      <c r="CF10" s="10">
        <v>290.44994652890307</v>
      </c>
      <c r="CG10" s="10">
        <v>118.2551364043579</v>
      </c>
      <c r="CH10" s="10">
        <v>56.650664438548148</v>
      </c>
      <c r="CI10" s="10">
        <v>126.04130856789519</v>
      </c>
      <c r="CJ10" s="10">
        <v>2579.3571820254847</v>
      </c>
      <c r="CK10" s="10">
        <v>29378.444218135697</v>
      </c>
      <c r="CL10" s="10">
        <v>8922.636595730095</v>
      </c>
      <c r="CM10" s="10">
        <v>2766.2075433163895</v>
      </c>
      <c r="CN10" s="10">
        <v>257.83673958459218</v>
      </c>
      <c r="CO10" s="10">
        <v>-697.44901383694912</v>
      </c>
      <c r="CP10" s="10">
        <v>11.507971727817138</v>
      </c>
      <c r="CQ10" s="10">
        <v>1671.4796999177026</v>
      </c>
      <c r="CR10" s="10">
        <v>99.104789157523783</v>
      </c>
      <c r="CS10" s="10">
        <v>-145.74497528990437</v>
      </c>
      <c r="CT10" s="10">
        <v>2258.8046320707513</v>
      </c>
      <c r="CU10" s="10">
        <v>8.2215518540850869</v>
      </c>
      <c r="CV10" s="10">
        <v>1.1097660847524891</v>
      </c>
      <c r="CW10" s="10">
        <v>0.25913938703471567</v>
      </c>
      <c r="CX10" s="10">
        <v>0.70633730787648075</v>
      </c>
      <c r="CY10" s="10">
        <v>370.76122238911955</v>
      </c>
      <c r="CZ10" s="10">
        <v>51.997674345481293</v>
      </c>
      <c r="DA10" s="10">
        <v>1.7373538989922499E-3</v>
      </c>
      <c r="DB10" s="10">
        <v>144.8942973366976</v>
      </c>
      <c r="DC10" s="10">
        <v>83.487129935339922</v>
      </c>
      <c r="DD10" s="10">
        <v>30.432887990990814</v>
      </c>
      <c r="DE10" s="10">
        <v>11.712614332481651</v>
      </c>
      <c r="DF10" s="10">
        <v>2.5851213643270241</v>
      </c>
      <c r="DG10" s="10">
        <v>9286.8576604052596</v>
      </c>
      <c r="DH10" s="10">
        <v>125.11985154717004</v>
      </c>
      <c r="DI10" s="10">
        <v>2790.441226686869</v>
      </c>
      <c r="DJ10" s="10">
        <v>151.70254386291623</v>
      </c>
      <c r="DK10" s="10">
        <v>961.07936186129098</v>
      </c>
      <c r="DL10" s="10">
        <v>43254.063216803472</v>
      </c>
      <c r="DM10" s="10">
        <v>3673.9725826609656</v>
      </c>
      <c r="DN10" s="10">
        <v>277.96273496790809</v>
      </c>
      <c r="DO10" s="10">
        <v>263.75368663471346</v>
      </c>
      <c r="DP10" s="10">
        <v>561.66128147408597</v>
      </c>
      <c r="DQ10" s="10">
        <v>21.775781357667931</v>
      </c>
      <c r="DR10" s="10">
        <v>2243.5002311419244</v>
      </c>
      <c r="DS10" s="10">
        <v>14.081292495980863</v>
      </c>
      <c r="DT10" s="10">
        <v>18139.886976879174</v>
      </c>
      <c r="DU10" s="10">
        <v>5.0501584457601414</v>
      </c>
      <c r="DV10" s="10">
        <v>5.3447466726498513E-2</v>
      </c>
      <c r="DW10" s="10">
        <v>293.40553199312154</v>
      </c>
      <c r="DX10" s="10">
        <v>7064.0530463082387</v>
      </c>
      <c r="DY10" s="10">
        <v>161107.04064858338</v>
      </c>
      <c r="DZ10" s="10">
        <v>46758.037358972986</v>
      </c>
      <c r="EA10" s="10">
        <v>897.10111167338778</v>
      </c>
      <c r="EB10" s="10">
        <v>1766.9565828618324</v>
      </c>
      <c r="EC10" s="10">
        <v>65.329481316240489</v>
      </c>
      <c r="ED10" s="10">
        <v>135.90082676996752</v>
      </c>
      <c r="EE10" s="10">
        <v>0.22283257502650078</v>
      </c>
      <c r="EF10" s="10">
        <v>152.04107258385196</v>
      </c>
      <c r="EG10" s="10">
        <v>13.836451023440034</v>
      </c>
      <c r="EH10" s="10">
        <v>34.895557702791599</v>
      </c>
      <c r="EI10" s="10">
        <v>71.871667438909242</v>
      </c>
      <c r="EJ10" s="10">
        <v>8.9956985819267583</v>
      </c>
      <c r="EK10" s="10">
        <v>192.46360492998335</v>
      </c>
      <c r="EL10" s="10">
        <v>31.226296296436018</v>
      </c>
      <c r="EM10" s="10">
        <v>812.14467013901117</v>
      </c>
      <c r="EN10" s="10">
        <v>1354.5935376957634</v>
      </c>
      <c r="EO10" s="10">
        <v>60.108863776319389</v>
      </c>
      <c r="EP10" s="10">
        <v>13.188356615037483</v>
      </c>
      <c r="EQ10" s="10">
        <v>71.754479211057713</v>
      </c>
      <c r="ER10" s="10">
        <v>44.318805513864618</v>
      </c>
      <c r="ES10" s="10">
        <v>0</v>
      </c>
      <c r="ET10" s="10">
        <v>172.15785187460935</v>
      </c>
      <c r="EU10" s="10">
        <v>118.19332092905741</v>
      </c>
      <c r="EV10" s="10">
        <v>98.986814125487399</v>
      </c>
      <c r="EW10" s="10">
        <v>32.022631619592481</v>
      </c>
      <c r="EX10" s="10">
        <v>66.316389000419093</v>
      </c>
      <c r="EY10" s="10">
        <v>1.3100361320786125</v>
      </c>
      <c r="EZ10" s="10">
        <v>10.241438359151587</v>
      </c>
      <c r="FA10" s="10">
        <v>10.745369227247703</v>
      </c>
      <c r="FB10" s="10">
        <v>1.3971642130693498</v>
      </c>
      <c r="FC10" s="10">
        <v>1.3176674085755073</v>
      </c>
      <c r="FD10" s="10">
        <v>0.56113701865402399</v>
      </c>
      <c r="FE10" s="10">
        <v>0.42329433208618394</v>
      </c>
      <c r="FF10" s="10">
        <v>1.1982294908053874</v>
      </c>
      <c r="FG10" s="10">
        <v>0</v>
      </c>
      <c r="FH10" s="10">
        <v>1543.9046219053741</v>
      </c>
      <c r="FI10" s="10">
        <v>169.33152513782238</v>
      </c>
      <c r="FJ10" s="10">
        <v>0.14821920254808624</v>
      </c>
      <c r="FK10" s="10">
        <v>0.11759655514984632</v>
      </c>
      <c r="FL10" s="10">
        <v>32.770912787234543</v>
      </c>
      <c r="FM10" s="10">
        <v>0.1918494403870786</v>
      </c>
      <c r="FN10" s="10">
        <v>0.31301210320133827</v>
      </c>
      <c r="FO10" s="10">
        <v>197.55928347615625</v>
      </c>
      <c r="FP10" s="10">
        <v>339.64115862105365</v>
      </c>
      <c r="FQ10" s="10">
        <v>133.73484228745343</v>
      </c>
      <c r="FR10" s="10">
        <v>43.768162922970191</v>
      </c>
      <c r="FS10" s="10">
        <v>28.877007605479868</v>
      </c>
      <c r="FT10" s="10">
        <v>29.323231298344101</v>
      </c>
      <c r="FU10" s="10">
        <v>88.704565091575233</v>
      </c>
      <c r="FV10" s="10">
        <v>2.16103384880694</v>
      </c>
      <c r="FW10" s="10">
        <v>6.4577321008226418</v>
      </c>
      <c r="FX10" s="10">
        <v>247.0799214753697</v>
      </c>
      <c r="FY10" s="10">
        <v>1019.3499855183755</v>
      </c>
      <c r="FZ10" s="10">
        <v>839.97963915778109</v>
      </c>
      <c r="GA10" s="10">
        <v>491.83151463977475</v>
      </c>
      <c r="GB10" s="10">
        <v>354.03418597310895</v>
      </c>
      <c r="GC10" s="10">
        <v>195.68259230918119</v>
      </c>
      <c r="GD10" s="10">
        <v>753.87321160071247</v>
      </c>
      <c r="GE10" s="10">
        <v>1872.0186349942994</v>
      </c>
      <c r="GF10" s="10">
        <v>165.0208335436443</v>
      </c>
      <c r="GG10" s="10">
        <v>155.49103312558532</v>
      </c>
      <c r="GH10" s="10">
        <v>204.49645422890805</v>
      </c>
      <c r="GI10" s="10">
        <v>95.251187089692181</v>
      </c>
      <c r="GJ10" s="10">
        <v>505.07775248066065</v>
      </c>
      <c r="GK10" s="10">
        <v>179.78761307694506</v>
      </c>
      <c r="GL10" s="10">
        <v>124.34593072131449</v>
      </c>
      <c r="GM10" s="10">
        <v>35.079611203099986</v>
      </c>
      <c r="GN10" s="10">
        <v>706.93103349999535</v>
      </c>
      <c r="GO10" s="10">
        <v>670.2439518926443</v>
      </c>
      <c r="GP10" s="10">
        <v>300.43486530419085</v>
      </c>
      <c r="GQ10" s="10">
        <v>152.05690978545445</v>
      </c>
      <c r="GR10" s="10">
        <v>1381.2800363026688</v>
      </c>
      <c r="GS10" s="10">
        <v>358.43276402480495</v>
      </c>
      <c r="GT10" s="10">
        <v>674.74380524797209</v>
      </c>
      <c r="GU10" s="10">
        <v>101.35219684686105</v>
      </c>
      <c r="GV10" s="10">
        <v>212.87444773589493</v>
      </c>
      <c r="GW10" s="10">
        <v>158.64003738487366</v>
      </c>
      <c r="GX10" s="10">
        <v>1176.9960560855995</v>
      </c>
      <c r="GY10" s="10">
        <v>385.29803993004782</v>
      </c>
      <c r="GZ10" s="10">
        <v>13.088630869792301</v>
      </c>
      <c r="HA10" s="10">
        <v>294.54105880396094</v>
      </c>
      <c r="HB10" s="10">
        <v>149.12779261475976</v>
      </c>
      <c r="HC10" s="10">
        <v>1.1091094739397807</v>
      </c>
      <c r="HD10" s="10">
        <v>284.67944397755241</v>
      </c>
      <c r="HE10" s="10">
        <v>256.82097322075668</v>
      </c>
      <c r="HF10" s="10">
        <v>1054.1587430016657</v>
      </c>
      <c r="HG10" s="10">
        <v>1144.7301889774017</v>
      </c>
      <c r="HH10" s="10">
        <v>251.75348137722034</v>
      </c>
      <c r="HI10" s="10">
        <v>676.67120987809017</v>
      </c>
      <c r="HJ10" s="10">
        <v>8.4108009541083213</v>
      </c>
      <c r="HK10" s="10">
        <v>106.90280182554314</v>
      </c>
      <c r="HL10" s="10">
        <v>0.17005123461327881</v>
      </c>
      <c r="HM10" s="10">
        <v>227.47293344660395</v>
      </c>
      <c r="HN10" s="10">
        <v>29.422696476637057</v>
      </c>
      <c r="HO10" s="10">
        <v>140.25100345805998</v>
      </c>
      <c r="HP10" s="10">
        <v>448.11593490925691</v>
      </c>
      <c r="HQ10" s="10">
        <v>41.714865782493725</v>
      </c>
      <c r="HR10" s="10">
        <v>339.44482457392735</v>
      </c>
      <c r="HS10" s="10">
        <v>28.04774430350859</v>
      </c>
      <c r="HT10" s="10">
        <v>16.587480688813972</v>
      </c>
      <c r="HU10" s="10">
        <v>81.139753972598001</v>
      </c>
      <c r="HV10" s="10">
        <v>77.601383686163373</v>
      </c>
      <c r="HW10" s="10">
        <v>39.803223929209949</v>
      </c>
      <c r="HX10" s="10">
        <v>5.4620937351822985</v>
      </c>
      <c r="HY10" s="10">
        <v>128.01115218004657</v>
      </c>
      <c r="HZ10" s="10">
        <v>1664.8085211606453</v>
      </c>
      <c r="IA10" s="10">
        <v>384.9105237087735</v>
      </c>
      <c r="IB10" s="10">
        <v>31.303711056420124</v>
      </c>
      <c r="IC10" s="10">
        <v>4266.6543354779615</v>
      </c>
      <c r="ID10" s="10">
        <v>12324.017715902441</v>
      </c>
      <c r="IE10" s="10">
        <v>713.54114804552171</v>
      </c>
      <c r="IF10" s="10">
        <v>10.402778408795669</v>
      </c>
      <c r="IG10" s="10">
        <v>235.47061923221804</v>
      </c>
      <c r="IH10" s="10">
        <v>195.20200247567496</v>
      </c>
      <c r="II10" s="10">
        <v>439.03073774758781</v>
      </c>
      <c r="IJ10" s="10">
        <v>101.94745635662311</v>
      </c>
      <c r="IK10" s="10">
        <v>17.564705273536067</v>
      </c>
      <c r="IL10" s="10">
        <v>6.5506786355445483E-3</v>
      </c>
      <c r="IM10" s="10">
        <v>28.526542064194693</v>
      </c>
      <c r="IN10" s="10">
        <v>432.62534820560904</v>
      </c>
      <c r="IO10" s="10">
        <v>88.69547197393635</v>
      </c>
      <c r="IP10" s="10">
        <v>1355.8672448326504</v>
      </c>
      <c r="IQ10" s="10">
        <v>108.03425371342311</v>
      </c>
      <c r="IR10" s="10">
        <v>58.304938893056068</v>
      </c>
      <c r="IS10" s="10">
        <v>6.1293575056358307</v>
      </c>
      <c r="IT10" s="10">
        <v>343.8851337067112</v>
      </c>
      <c r="IU10" s="10">
        <v>13729.704064953892</v>
      </c>
      <c r="IV10" s="10">
        <v>3.2123872477685382</v>
      </c>
      <c r="IW10" s="10">
        <v>1900.4350120932745</v>
      </c>
      <c r="IX10" s="10">
        <v>3884.6180528840205</v>
      </c>
      <c r="IY10" s="10">
        <v>14228.417665770357</v>
      </c>
      <c r="IZ10" s="10">
        <v>848.85638066970785</v>
      </c>
      <c r="JA10" s="10">
        <v>21903.598393462107</v>
      </c>
      <c r="JB10" s="10">
        <v>1050.8249282865215</v>
      </c>
      <c r="JC10" s="10">
        <v>36823.301717510789</v>
      </c>
      <c r="JD10" s="10">
        <v>16601.779206165247</v>
      </c>
      <c r="JE10" s="10">
        <v>984.81751086837369</v>
      </c>
      <c r="JF10" s="10">
        <v>1274.8964310599395</v>
      </c>
      <c r="JG10" s="10">
        <v>442.13546644657879</v>
      </c>
      <c r="JH10" s="10">
        <v>22.625129912630431</v>
      </c>
      <c r="JI10" s="10">
        <v>22052.709543500026</v>
      </c>
      <c r="JJ10" s="10">
        <v>9.2610823953964374</v>
      </c>
      <c r="JK10" s="10">
        <v>3.0636038126255483</v>
      </c>
      <c r="JL10" s="10">
        <v>152.01099888418275</v>
      </c>
      <c r="JM10" s="10">
        <v>6.6731478448177728E-2</v>
      </c>
      <c r="JN10" s="10">
        <v>60.970791031187261</v>
      </c>
      <c r="JO10" s="10">
        <v>4.0176201659024811</v>
      </c>
      <c r="JP10" s="10">
        <v>190.13147474592213</v>
      </c>
      <c r="JQ10" s="10">
        <v>825.79741959635226</v>
      </c>
      <c r="JR10" s="10">
        <v>2160.9987631421704</v>
      </c>
      <c r="JS10" s="10">
        <v>742.23953079228113</v>
      </c>
      <c r="JT10" s="10">
        <v>82420.946788240108</v>
      </c>
      <c r="JU10" s="10">
        <v>45.349380622565775</v>
      </c>
      <c r="JV10" s="10">
        <v>44.578910076975973</v>
      </c>
      <c r="JW10" s="10">
        <v>11.899010206326002</v>
      </c>
      <c r="JX10" s="10">
        <v>7.3081000185751339</v>
      </c>
      <c r="JY10" s="10">
        <v>18.179441722831424</v>
      </c>
      <c r="JZ10" s="10">
        <v>6.2336705146703739</v>
      </c>
      <c r="KA10" s="10">
        <v>325.26871361359014</v>
      </c>
      <c r="KB10" s="10">
        <v>137.57304905161712</v>
      </c>
      <c r="KC10" s="10">
        <v>0.82529625353679492</v>
      </c>
      <c r="KD10" s="10">
        <v>16.175390468086817</v>
      </c>
      <c r="KE10" s="10">
        <v>15.514356681599638</v>
      </c>
      <c r="KF10" s="10">
        <v>1079.0187850552868</v>
      </c>
      <c r="KG10" s="10">
        <v>102.70408877579125</v>
      </c>
      <c r="KH10" s="10">
        <v>254.26772575193726</v>
      </c>
      <c r="KI10" s="10">
        <v>297.51427202176336</v>
      </c>
      <c r="KJ10" s="10">
        <v>5.2688775858088022</v>
      </c>
      <c r="KK10" s="10">
        <v>46.73630600287882</v>
      </c>
      <c r="KL10" s="10">
        <v>66.392011287692455</v>
      </c>
      <c r="KM10" s="10">
        <v>126.8616966639226</v>
      </c>
      <c r="KN10" s="10">
        <v>6.6096882192643749</v>
      </c>
      <c r="KO10" s="10">
        <v>3.6643264256401036</v>
      </c>
      <c r="KP10" s="10">
        <v>1.5848475580100281</v>
      </c>
      <c r="KQ10" s="10">
        <v>0.77626222069681661</v>
      </c>
      <c r="KR10" s="10">
        <v>13.641009488086672</v>
      </c>
      <c r="KS10" s="10">
        <v>130.23493708790915</v>
      </c>
      <c r="KT10" s="10">
        <v>2.3210777883335201</v>
      </c>
      <c r="KU10" s="10">
        <v>60.680486286679695</v>
      </c>
      <c r="KV10" s="10">
        <v>284.04222736596904</v>
      </c>
      <c r="KW10" s="10">
        <v>428.94968458266533</v>
      </c>
      <c r="KX10" s="10">
        <v>21.011953272833242</v>
      </c>
      <c r="KY10" s="10">
        <v>3.3990701661134963</v>
      </c>
      <c r="KZ10" s="10">
        <v>12.687409374710736</v>
      </c>
      <c r="LA10" s="10">
        <v>10.613512797609443</v>
      </c>
      <c r="LB10" s="10">
        <v>193.07812542521185</v>
      </c>
      <c r="LC10" s="10">
        <v>122.62380009760327</v>
      </c>
      <c r="LD10" s="10">
        <v>4.6675144580081005</v>
      </c>
      <c r="LE10" s="10">
        <v>-571.79985118423929</v>
      </c>
      <c r="LF10" s="10">
        <v>-614.41669950816822</v>
      </c>
      <c r="LG10" s="10">
        <v>1983.5851287811779</v>
      </c>
      <c r="LH10" s="10">
        <v>777.5481476778051</v>
      </c>
      <c r="LI10" s="10">
        <v>20.48136760939602</v>
      </c>
      <c r="LJ10" s="10">
        <v>22.656979789095072</v>
      </c>
      <c r="LK10" s="10">
        <v>31401.235822125764</v>
      </c>
      <c r="LL10" s="10">
        <v>315.37088621993399</v>
      </c>
      <c r="LM10" s="10">
        <v>63764.868887419027</v>
      </c>
      <c r="LN10" s="10">
        <v>70511.498053379852</v>
      </c>
      <c r="LO10" s="10">
        <v>25.068139994588311</v>
      </c>
      <c r="LP10" s="10">
        <v>39.35268882816279</v>
      </c>
      <c r="LQ10" s="10">
        <v>89911.883874173975</v>
      </c>
      <c r="LR10" s="10">
        <v>6.6153944750707092</v>
      </c>
      <c r="LS10" s="10">
        <v>17503.520087964975</v>
      </c>
      <c r="LT10" s="10">
        <v>8.9922052403643082</v>
      </c>
      <c r="LU10" s="10">
        <v>57329.19632394347</v>
      </c>
      <c r="LV10" s="10">
        <v>1.8115618067678494</v>
      </c>
      <c r="LW10" s="10">
        <v>912241.90647874761</v>
      </c>
      <c r="LX10" s="10">
        <v>88239.339218296256</v>
      </c>
      <c r="LY10" s="10">
        <v>81006.228367632546</v>
      </c>
      <c r="LZ10" s="10">
        <v>2064.2622649987802</v>
      </c>
      <c r="MA10" s="10">
        <v>131639.77374880205</v>
      </c>
      <c r="MB10" s="10">
        <v>1034.873549107642</v>
      </c>
      <c r="MC10" s="10">
        <v>395.88824657111036</v>
      </c>
      <c r="MD10" s="10">
        <v>723.61601647669329</v>
      </c>
      <c r="ME10" s="10">
        <v>4.1449091185466491</v>
      </c>
      <c r="MF10" s="10">
        <v>10982.422181880534</v>
      </c>
      <c r="MG10" s="10">
        <v>25118.101751243445</v>
      </c>
      <c r="MH10" s="10">
        <v>3810.5341114608809</v>
      </c>
      <c r="MI10" s="10">
        <v>19757.016059499259</v>
      </c>
      <c r="MJ10" s="10">
        <v>31702.315529162173</v>
      </c>
      <c r="MK10" s="10">
        <v>745.74534346697305</v>
      </c>
      <c r="ML10" s="10">
        <v>8785.0702240515584</v>
      </c>
      <c r="MM10" s="10">
        <v>1891.6992079369156</v>
      </c>
      <c r="MN10" s="10">
        <v>6.6606860951084492</v>
      </c>
      <c r="MO10" s="10">
        <v>9.7409015540203612</v>
      </c>
      <c r="MP10" s="10">
        <v>1074.6158806124786</v>
      </c>
      <c r="MQ10" s="10">
        <v>2055.6252917939187</v>
      </c>
      <c r="MR10" s="10">
        <v>39.817837387705438</v>
      </c>
      <c r="MS10" s="10">
        <v>100.78347526160643</v>
      </c>
      <c r="MT10" s="10">
        <v>2.1618760057821889</v>
      </c>
      <c r="MU10" s="10">
        <v>315.04214635830959</v>
      </c>
      <c r="MV10" s="10">
        <v>183.29615331487801</v>
      </c>
      <c r="MW10" s="10">
        <v>71240.543110392784</v>
      </c>
      <c r="MX10" s="10">
        <v>635914.3188642828</v>
      </c>
      <c r="MY10" s="10">
        <v>42.844138659189021</v>
      </c>
      <c r="MZ10" s="10">
        <v>22.902026597399615</v>
      </c>
      <c r="NA10" s="10">
        <v>756.73199010060728</v>
      </c>
      <c r="NB10" s="10">
        <v>34.923036558971859</v>
      </c>
      <c r="NC10" s="10">
        <v>19.26563392437852</v>
      </c>
      <c r="ND10" s="10">
        <v>34.368469407691457</v>
      </c>
      <c r="NE10" s="10">
        <v>65709.067385538772</v>
      </c>
      <c r="NF10" s="10">
        <v>181507.79546435969</v>
      </c>
      <c r="NG10" s="10">
        <v>99165.370013896187</v>
      </c>
      <c r="NH10" s="10">
        <v>324.07499672199719</v>
      </c>
      <c r="NI10" s="10">
        <v>9429.3521849212702</v>
      </c>
      <c r="NJ10" s="10">
        <v>23.019110119330993</v>
      </c>
      <c r="NK10" s="10">
        <v>60239.909580028303</v>
      </c>
      <c r="NL10" s="10">
        <v>6672.9805857671372</v>
      </c>
      <c r="NM10" s="10">
        <v>87.156406501044643</v>
      </c>
      <c r="NN10" s="10">
        <v>4086.1661838863279</v>
      </c>
      <c r="NO10" s="10">
        <v>1518.8473424844767</v>
      </c>
      <c r="NP10" s="10">
        <v>418.85813597735842</v>
      </c>
      <c r="NQ10" s="14">
        <f t="shared" si="0"/>
        <v>30710856.910196189</v>
      </c>
      <c r="NR10" s="11">
        <f>W_DirectConsumption_Total!E10</f>
        <v>4967585.8008037927</v>
      </c>
      <c r="NS10" s="11">
        <f t="shared" si="1"/>
        <v>35678442.710999981</v>
      </c>
      <c r="NT10" s="3">
        <v>35678442.710999995</v>
      </c>
      <c r="NU10" s="11">
        <f t="shared" si="2"/>
        <v>0</v>
      </c>
    </row>
    <row r="11" spans="1:385">
      <c r="A11" s="9">
        <v>8</v>
      </c>
      <c r="B11" s="28" t="s">
        <v>759</v>
      </c>
      <c r="C11" s="10">
        <v>1.5239749604480928</v>
      </c>
      <c r="D11" s="10">
        <v>0.13560659258631647</v>
      </c>
      <c r="E11" s="10">
        <v>0.26509061977389758</v>
      </c>
      <c r="F11" s="10">
        <v>8.5047755542378783E-2</v>
      </c>
      <c r="G11" s="10">
        <v>1.9628109172690116</v>
      </c>
      <c r="H11" s="10">
        <v>0.51936919547659621</v>
      </c>
      <c r="I11" s="10">
        <v>0.25571218019145681</v>
      </c>
      <c r="J11" s="10">
        <v>8.9385499857502007E-2</v>
      </c>
      <c r="K11" s="10">
        <v>0.1257014135899624</v>
      </c>
      <c r="L11" s="10">
        <v>0.25149536282774249</v>
      </c>
      <c r="M11" s="10">
        <v>8.9686870080122542E-4</v>
      </c>
      <c r="N11" s="10">
        <v>0.22568286816917341</v>
      </c>
      <c r="O11" s="10">
        <v>4.8798866094245455E-3</v>
      </c>
      <c r="P11" s="10">
        <v>0</v>
      </c>
      <c r="Q11" s="10">
        <v>26.193560502918167</v>
      </c>
      <c r="R11" s="10">
        <v>6.3035733859552918</v>
      </c>
      <c r="S11" s="10">
        <v>0</v>
      </c>
      <c r="T11" s="10">
        <v>0</v>
      </c>
      <c r="U11" s="10">
        <v>430.62686573005521</v>
      </c>
      <c r="V11" s="10">
        <v>0</v>
      </c>
      <c r="W11" s="10">
        <v>93.916537132127218</v>
      </c>
      <c r="X11" s="10">
        <v>7.9660358172466389E-4</v>
      </c>
      <c r="Y11" s="10">
        <v>0</v>
      </c>
      <c r="Z11" s="10">
        <v>0</v>
      </c>
      <c r="AA11" s="10">
        <v>1.2386738864908364</v>
      </c>
      <c r="AB11" s="10">
        <v>5.2471766765773298</v>
      </c>
      <c r="AC11" s="10">
        <v>0.12090405399240699</v>
      </c>
      <c r="AD11" s="10">
        <v>0</v>
      </c>
      <c r="AE11" s="10">
        <v>0</v>
      </c>
      <c r="AF11" s="10">
        <v>0</v>
      </c>
      <c r="AG11" s="10">
        <v>0</v>
      </c>
      <c r="AH11" s="10">
        <v>1497.5442210573076</v>
      </c>
      <c r="AI11" s="10">
        <v>0.8979187469610187</v>
      </c>
      <c r="AJ11" s="10">
        <v>1615.3260371830761</v>
      </c>
      <c r="AK11" s="10">
        <v>184.53040507284248</v>
      </c>
      <c r="AL11" s="10">
        <v>36.972637510957455</v>
      </c>
      <c r="AM11" s="10">
        <v>6.3442031664790219</v>
      </c>
      <c r="AN11" s="10">
        <v>2.2479856705549004</v>
      </c>
      <c r="AO11" s="10">
        <v>18.201986795170605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0.13542439381012253</v>
      </c>
      <c r="AZ11" s="10">
        <v>0</v>
      </c>
      <c r="BA11" s="10">
        <v>2.1429945111173723</v>
      </c>
      <c r="BB11" s="10">
        <v>4.830235490382926E-2</v>
      </c>
      <c r="BC11" s="10">
        <v>14.044015779216728</v>
      </c>
      <c r="BD11" s="10">
        <v>183.62438375352832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0.7675036760792503</v>
      </c>
      <c r="BM11" s="10">
        <v>1.1134693336052364</v>
      </c>
      <c r="BN11" s="10">
        <v>0</v>
      </c>
      <c r="BO11" s="10">
        <v>79.241329419309892</v>
      </c>
      <c r="BP11" s="10">
        <v>0</v>
      </c>
      <c r="BQ11" s="10">
        <v>0</v>
      </c>
      <c r="BR11" s="10">
        <v>24.842418665921521</v>
      </c>
      <c r="BS11" s="10">
        <v>0</v>
      </c>
      <c r="BT11" s="10">
        <v>0</v>
      </c>
      <c r="BU11" s="10">
        <v>43.923192038843169</v>
      </c>
      <c r="BV11" s="10">
        <v>0</v>
      </c>
      <c r="BW11" s="10">
        <v>0</v>
      </c>
      <c r="BX11" s="10">
        <v>0</v>
      </c>
      <c r="BY11" s="10">
        <v>70.187315387452955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0.29751879953033483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464.82260467682067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0.22447968674025467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43.747009982675415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0.1117177165567094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4.0894018262137656E-2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2.1928676459407149E-2</v>
      </c>
      <c r="LH11" s="10">
        <v>0</v>
      </c>
      <c r="LI11" s="10">
        <v>0</v>
      </c>
      <c r="LJ11" s="10">
        <v>0</v>
      </c>
      <c r="LK11" s="10">
        <v>6.2365220338979679</v>
      </c>
      <c r="LL11" s="10">
        <v>0.15350545954718275</v>
      </c>
      <c r="LM11" s="10">
        <v>2.8434093653765591</v>
      </c>
      <c r="LN11" s="10">
        <v>1.2720515581947764</v>
      </c>
      <c r="LO11" s="10">
        <v>0</v>
      </c>
      <c r="LP11" s="10">
        <v>0</v>
      </c>
      <c r="LQ11" s="10">
        <v>209.60421164294661</v>
      </c>
      <c r="LR11" s="10">
        <v>0</v>
      </c>
      <c r="LS11" s="10">
        <v>27.873850774652428</v>
      </c>
      <c r="LT11" s="10">
        <v>0</v>
      </c>
      <c r="LU11" s="10">
        <v>110.68775076019089</v>
      </c>
      <c r="LV11" s="10">
        <v>0</v>
      </c>
      <c r="LW11" s="10">
        <v>1604.2633542220133</v>
      </c>
      <c r="LX11" s="10">
        <v>61.112482423697969</v>
      </c>
      <c r="LY11" s="10">
        <v>0</v>
      </c>
      <c r="LZ11" s="10">
        <v>0.23455502457295527</v>
      </c>
      <c r="MA11" s="10">
        <v>0</v>
      </c>
      <c r="MB11" s="10">
        <v>0.47148071687125181</v>
      </c>
      <c r="MC11" s="10">
        <v>0</v>
      </c>
      <c r="MD11" s="10">
        <v>0</v>
      </c>
      <c r="ME11" s="10">
        <v>0</v>
      </c>
      <c r="MF11" s="10">
        <v>2.6036566943260882</v>
      </c>
      <c r="MG11" s="10">
        <v>6.8331871048541437</v>
      </c>
      <c r="MH11" s="10">
        <v>1.066236155460252</v>
      </c>
      <c r="MI11" s="10">
        <v>10.012643344629167</v>
      </c>
      <c r="MJ11" s="10">
        <v>23.588809997863976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17.147455398550996</v>
      </c>
      <c r="MX11" s="10">
        <v>121.9622177501173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2.0203171806622922</v>
      </c>
      <c r="NH11" s="10">
        <v>0</v>
      </c>
      <c r="NI11" s="10">
        <v>1.5705673680386202E-2</v>
      </c>
      <c r="NJ11" s="10">
        <v>0</v>
      </c>
      <c r="NK11" s="10">
        <v>2.2747076501096499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4">
        <f t="shared" si="0"/>
        <v>7072.7737510991383</v>
      </c>
      <c r="NR11" s="11">
        <f>W_DirectConsumption_Total!E11</f>
        <v>278.29258223419373</v>
      </c>
      <c r="NS11" s="11">
        <f t="shared" si="1"/>
        <v>7351.0663333333323</v>
      </c>
      <c r="NT11" s="3">
        <v>7351.0663333333323</v>
      </c>
      <c r="NU11" s="11">
        <f t="shared" si="2"/>
        <v>0</v>
      </c>
    </row>
    <row r="12" spans="1:385">
      <c r="A12" s="9">
        <v>9</v>
      </c>
      <c r="B12" s="28" t="s">
        <v>760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5.4994843609620627</v>
      </c>
      <c r="AB12" s="10">
        <v>23.296499899415128</v>
      </c>
      <c r="AC12" s="10">
        <v>62.272134716872557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0.29702395336218096</v>
      </c>
      <c r="AJ12" s="10">
        <v>274965.60459172254</v>
      </c>
      <c r="AK12" s="10">
        <v>819.28107784292047</v>
      </c>
      <c r="AL12" s="10">
        <v>180.94962898914582</v>
      </c>
      <c r="AM12" s="10">
        <v>28.527712321979244</v>
      </c>
      <c r="AN12" s="10">
        <v>421.74819080400744</v>
      </c>
      <c r="AO12" s="10">
        <v>853.05273409595634</v>
      </c>
      <c r="AP12" s="10">
        <v>0</v>
      </c>
      <c r="AQ12" s="10">
        <v>0</v>
      </c>
      <c r="AR12" s="10">
        <v>3394.8354637555544</v>
      </c>
      <c r="AS12" s="10">
        <v>2533.693151800283</v>
      </c>
      <c r="AT12" s="10">
        <v>27.609698748964021</v>
      </c>
      <c r="AU12" s="10">
        <v>1.6201306547028053E-2</v>
      </c>
      <c r="AV12" s="10">
        <v>0</v>
      </c>
      <c r="AW12" s="10">
        <v>0</v>
      </c>
      <c r="AX12" s="10">
        <v>0</v>
      </c>
      <c r="AY12" s="10">
        <v>3538.7833622740086</v>
      </c>
      <c r="AZ12" s="10">
        <v>977.92693021757623</v>
      </c>
      <c r="BA12" s="10">
        <v>24614.819586595859</v>
      </c>
      <c r="BB12" s="10">
        <v>6765.2566631012232</v>
      </c>
      <c r="BC12" s="10">
        <v>120387.5077278773</v>
      </c>
      <c r="BD12" s="10">
        <v>10261.804558953228</v>
      </c>
      <c r="BE12" s="10">
        <v>0</v>
      </c>
      <c r="BF12" s="10">
        <v>0</v>
      </c>
      <c r="BG12" s="10">
        <v>0</v>
      </c>
      <c r="BH12" s="10">
        <v>7.868434546339957</v>
      </c>
      <c r="BI12" s="10">
        <v>0</v>
      </c>
      <c r="BJ12" s="10">
        <v>0.23221872717406875</v>
      </c>
      <c r="BK12" s="10">
        <v>0</v>
      </c>
      <c r="BL12" s="10">
        <v>1183.9130540499361</v>
      </c>
      <c r="BM12" s="10">
        <v>24.237629733320894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70.983482890481028</v>
      </c>
      <c r="BY12" s="10">
        <v>4119.2430458770614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6.4994833860006304E-2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1615.7824698699985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6671.346872590635</v>
      </c>
      <c r="DS12" s="10">
        <v>0</v>
      </c>
      <c r="DT12" s="10">
        <v>3792.3888688464745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11354.05570513322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157.6757876479513</v>
      </c>
      <c r="IR12" s="10">
        <v>0</v>
      </c>
      <c r="IS12" s="10">
        <v>0</v>
      </c>
      <c r="IT12" s="10">
        <v>656.4596518476269</v>
      </c>
      <c r="IU12" s="10">
        <v>0</v>
      </c>
      <c r="IV12" s="10">
        <v>0</v>
      </c>
      <c r="IW12" s="10">
        <v>4648.9479540119773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381.17354714997623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741.7101917599548</v>
      </c>
      <c r="LH12" s="10">
        <v>2.1277715931763508</v>
      </c>
      <c r="LI12" s="10">
        <v>0</v>
      </c>
      <c r="LJ12" s="10">
        <v>0</v>
      </c>
      <c r="LK12" s="10">
        <v>10393.683826295864</v>
      </c>
      <c r="LL12" s="10">
        <v>106.26744410406349</v>
      </c>
      <c r="LM12" s="10">
        <v>128.76073640598884</v>
      </c>
      <c r="LN12" s="10">
        <v>111.70269012998176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12373.62393186714</v>
      </c>
      <c r="LY12" s="10">
        <v>0</v>
      </c>
      <c r="LZ12" s="10">
        <v>48.763338021074588</v>
      </c>
      <c r="MA12" s="10">
        <v>0</v>
      </c>
      <c r="MB12" s="10">
        <v>101.35917224497874</v>
      </c>
      <c r="MC12" s="10">
        <v>0</v>
      </c>
      <c r="MD12" s="10">
        <v>0</v>
      </c>
      <c r="ME12" s="10">
        <v>0</v>
      </c>
      <c r="MF12" s="10">
        <v>1567.520549681177</v>
      </c>
      <c r="MG12" s="10">
        <v>3758.5938825777343</v>
      </c>
      <c r="MH12" s="10">
        <v>538.99935523545469</v>
      </c>
      <c r="MI12" s="10">
        <v>3337.7152969247418</v>
      </c>
      <c r="MJ12" s="10">
        <v>6915.8928905599014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30701.996659288601</v>
      </c>
      <c r="MX12" s="10">
        <v>666833.80639005231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131.5120341924416</v>
      </c>
      <c r="NH12" s="10">
        <v>0</v>
      </c>
      <c r="NI12" s="10">
        <v>0.81067141010239463</v>
      </c>
      <c r="NJ12" s="10">
        <v>0</v>
      </c>
      <c r="NK12" s="10">
        <v>5831.1020695567404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4">
        <f t="shared" si="0"/>
        <v>1228173.1050429952</v>
      </c>
      <c r="NR12" s="11">
        <f>W_DirectConsumption_Total!E12</f>
        <v>826761.75112367165</v>
      </c>
      <c r="NS12" s="11">
        <f t="shared" si="1"/>
        <v>2054934.8561666668</v>
      </c>
      <c r="NT12" s="3">
        <v>2054934.8561666666</v>
      </c>
      <c r="NU12" s="11">
        <f t="shared" si="2"/>
        <v>0</v>
      </c>
    </row>
    <row r="13" spans="1:385">
      <c r="A13" s="9">
        <v>10</v>
      </c>
      <c r="B13" s="28" t="s">
        <v>761</v>
      </c>
      <c r="C13" s="10">
        <v>8.711186783650124</v>
      </c>
      <c r="D13" s="10">
        <v>1.6402160470104881E-2</v>
      </c>
      <c r="E13" s="10">
        <v>1.6320149667754358</v>
      </c>
      <c r="F13" s="10">
        <v>4.920648141031464E-2</v>
      </c>
      <c r="G13" s="10">
        <v>15.309502357424625</v>
      </c>
      <c r="H13" s="10">
        <v>4.2469290787106182</v>
      </c>
      <c r="I13" s="10">
        <v>0.44695887281035801</v>
      </c>
      <c r="J13" s="10">
        <v>0.32804320940209764</v>
      </c>
      <c r="K13" s="10">
        <v>0.91031990609082092</v>
      </c>
      <c r="L13" s="10">
        <v>0.5002658943381989</v>
      </c>
      <c r="M13" s="10">
        <v>8.2010802350524405E-3</v>
      </c>
      <c r="N13" s="10">
        <v>1.3847520766773158</v>
      </c>
      <c r="O13" s="10">
        <v>4.5105941292788422E-2</v>
      </c>
      <c r="P13" s="10">
        <v>156.47735327045734</v>
      </c>
      <c r="Q13" s="10">
        <v>10.50124848878297</v>
      </c>
      <c r="R13" s="10">
        <v>155.84714030530361</v>
      </c>
      <c r="S13" s="10">
        <v>0</v>
      </c>
      <c r="T13" s="10">
        <v>0</v>
      </c>
      <c r="U13" s="10">
        <v>2656.4160670926508</v>
      </c>
      <c r="V13" s="10">
        <v>0</v>
      </c>
      <c r="W13" s="10">
        <v>636.8274149641768</v>
      </c>
      <c r="X13" s="10">
        <v>3.6904861057735987E-2</v>
      </c>
      <c r="Y13" s="10">
        <v>0</v>
      </c>
      <c r="Z13" s="10">
        <v>3.1441551722296399</v>
      </c>
      <c r="AA13" s="10">
        <v>0</v>
      </c>
      <c r="AB13" s="10">
        <v>1.2759066830440589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3051.6707849363142</v>
      </c>
      <c r="AI13" s="10">
        <v>45214.272032971829</v>
      </c>
      <c r="AJ13" s="10">
        <v>10263.752504380716</v>
      </c>
      <c r="AK13" s="10">
        <v>0</v>
      </c>
      <c r="AL13" s="10">
        <v>4.865230440587451E-3</v>
      </c>
      <c r="AM13" s="10">
        <v>0</v>
      </c>
      <c r="AN13" s="10">
        <v>622.27317658544666</v>
      </c>
      <c r="AO13" s="10">
        <v>6.9916088398099383</v>
      </c>
      <c r="AP13" s="10">
        <v>0</v>
      </c>
      <c r="AQ13" s="10">
        <v>0</v>
      </c>
      <c r="AR13" s="10">
        <v>154.34799834074005</v>
      </c>
      <c r="AS13" s="10">
        <v>12619.113466872626</v>
      </c>
      <c r="AT13" s="10">
        <v>26844.433596934472</v>
      </c>
      <c r="AU13" s="10">
        <v>8.6642269191327823E-2</v>
      </c>
      <c r="AV13" s="10">
        <v>0</v>
      </c>
      <c r="AW13" s="10">
        <v>0.62001280427236316</v>
      </c>
      <c r="AX13" s="10">
        <v>0</v>
      </c>
      <c r="AY13" s="10">
        <v>4519.2714285412803</v>
      </c>
      <c r="AZ13" s="10">
        <v>414.01583457970384</v>
      </c>
      <c r="BA13" s="10">
        <v>2074.3889924320642</v>
      </c>
      <c r="BB13" s="10">
        <v>771.76634466844405</v>
      </c>
      <c r="BC13" s="10">
        <v>5092.6632522875316</v>
      </c>
      <c r="BD13" s="10">
        <v>4600.4046286857219</v>
      </c>
      <c r="BE13" s="10">
        <v>0.60389672843791731</v>
      </c>
      <c r="BF13" s="10">
        <v>5.4077036347129521</v>
      </c>
      <c r="BG13" s="10">
        <v>1.1618778445927906</v>
      </c>
      <c r="BH13" s="10">
        <v>16.689246144642507</v>
      </c>
      <c r="BI13" s="10">
        <v>0.50868209946583243</v>
      </c>
      <c r="BJ13" s="10">
        <v>31263.60743704671</v>
      </c>
      <c r="BK13" s="10">
        <v>0</v>
      </c>
      <c r="BL13" s="10">
        <v>4952.8935749533257</v>
      </c>
      <c r="BM13" s="10">
        <v>3.6154791788690428</v>
      </c>
      <c r="BN13" s="10">
        <v>0</v>
      </c>
      <c r="BO13" s="10">
        <v>488.8174830670925</v>
      </c>
      <c r="BP13" s="10">
        <v>0</v>
      </c>
      <c r="BQ13" s="10">
        <v>0</v>
      </c>
      <c r="BR13" s="10">
        <v>153.24589648562298</v>
      </c>
      <c r="BS13" s="10">
        <v>0</v>
      </c>
      <c r="BT13" s="10">
        <v>0</v>
      </c>
      <c r="BU13" s="10">
        <v>270.94982300319481</v>
      </c>
      <c r="BV13" s="10">
        <v>0</v>
      </c>
      <c r="BW13" s="10">
        <v>0</v>
      </c>
      <c r="BX13" s="10">
        <v>0</v>
      </c>
      <c r="BY13" s="10">
        <v>432.96581597444077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517.86774565114388</v>
      </c>
      <c r="CL13" s="10">
        <v>67.953195682627197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1.0046323287939241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3316.9890257564252</v>
      </c>
      <c r="DM13" s="10">
        <v>0</v>
      </c>
      <c r="DN13" s="10">
        <v>0</v>
      </c>
      <c r="DO13" s="10">
        <v>187.08311230329284</v>
      </c>
      <c r="DP13" s="10">
        <v>0</v>
      </c>
      <c r="DQ13" s="10">
        <v>0</v>
      </c>
      <c r="DR13" s="10">
        <v>155.05529688180519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2867.3599667731619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1.3847520766773158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298.97512488834263</v>
      </c>
      <c r="IR13" s="10">
        <v>0</v>
      </c>
      <c r="IS13" s="10">
        <v>0</v>
      </c>
      <c r="IT13" s="10">
        <v>9.8286417695570503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72.064257189961424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92.858674789617737</v>
      </c>
      <c r="LH13" s="10">
        <v>6.1768689082221888</v>
      </c>
      <c r="LI13" s="10">
        <v>0</v>
      </c>
      <c r="LJ13" s="10">
        <v>0</v>
      </c>
      <c r="LK13" s="10">
        <v>9987.3555471282016</v>
      </c>
      <c r="LL13" s="10">
        <v>99.73767913883573</v>
      </c>
      <c r="LM13" s="10">
        <v>17.540192971246004</v>
      </c>
      <c r="LN13" s="10">
        <v>7.8469284345047896</v>
      </c>
      <c r="LO13" s="10">
        <v>0</v>
      </c>
      <c r="LP13" s="10">
        <v>0</v>
      </c>
      <c r="LQ13" s="10">
        <v>1291.0505194888176</v>
      </c>
      <c r="LR13" s="10">
        <v>0</v>
      </c>
      <c r="LS13" s="10">
        <v>171.70925750798716</v>
      </c>
      <c r="LT13" s="10">
        <v>0</v>
      </c>
      <c r="LU13" s="10">
        <v>682.22118977635762</v>
      </c>
      <c r="LV13" s="10">
        <v>0</v>
      </c>
      <c r="LW13" s="10">
        <v>9895.8999239616587</v>
      </c>
      <c r="LX13" s="10">
        <v>2401.7529079645356</v>
      </c>
      <c r="LY13" s="10">
        <v>0</v>
      </c>
      <c r="LZ13" s="10">
        <v>9.8349323312980683</v>
      </c>
      <c r="MA13" s="10">
        <v>0</v>
      </c>
      <c r="MB13" s="10">
        <v>22.49718456644009</v>
      </c>
      <c r="MC13" s="10">
        <v>0</v>
      </c>
      <c r="MD13" s="10">
        <v>0</v>
      </c>
      <c r="ME13" s="10">
        <v>0</v>
      </c>
      <c r="MF13" s="10">
        <v>434.67793300756796</v>
      </c>
      <c r="MG13" s="10">
        <v>1141.6666000951866</v>
      </c>
      <c r="MH13" s="10">
        <v>162.86316857330283</v>
      </c>
      <c r="MI13" s="10">
        <v>1071.5661366628592</v>
      </c>
      <c r="MJ13" s="10">
        <v>2157.433599366711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1370.3778059472143</v>
      </c>
      <c r="MX13" s="10">
        <v>32580.146266723892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12.462768690095844</v>
      </c>
      <c r="NH13" s="10">
        <v>0</v>
      </c>
      <c r="NI13" s="10">
        <v>0</v>
      </c>
      <c r="NJ13" s="10">
        <v>0</v>
      </c>
      <c r="NK13" s="10">
        <v>266.34410228626177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4">
        <f t="shared" si="0"/>
        <v>228874.24510679126</v>
      </c>
      <c r="NR13" s="11">
        <f>W_DirectConsumption_Total!E13</f>
        <v>230187.098226542</v>
      </c>
      <c r="NS13" s="11">
        <f t="shared" si="1"/>
        <v>459061.34333333327</v>
      </c>
      <c r="NT13" s="3">
        <v>459061.34333333332</v>
      </c>
      <c r="NU13" s="11">
        <f t="shared" si="2"/>
        <v>0</v>
      </c>
    </row>
    <row r="14" spans="1:385">
      <c r="A14" s="9">
        <v>11</v>
      </c>
      <c r="B14" s="28" t="s">
        <v>762</v>
      </c>
      <c r="C14" s="10">
        <v>9.2619363812839833E-2</v>
      </c>
      <c r="D14" s="10">
        <v>4.7593238604311124E-5</v>
      </c>
      <c r="E14" s="10">
        <v>9.1357136171493758E-5</v>
      </c>
      <c r="F14" s="10">
        <v>8.3151405377647022E-5</v>
      </c>
      <c r="G14" s="10">
        <v>0.12308323185834223</v>
      </c>
      <c r="H14" s="10">
        <v>4.6142102648652247E-2</v>
      </c>
      <c r="I14" s="10">
        <v>6.6739943789953523E-5</v>
      </c>
      <c r="J14" s="10">
        <v>2.7352435979489151E-6</v>
      </c>
      <c r="K14" s="10">
        <v>7.2939829278637735E-7</v>
      </c>
      <c r="L14" s="10">
        <v>1.1852722257778632E-5</v>
      </c>
      <c r="M14" s="10">
        <v>7.2939829278637735E-7</v>
      </c>
      <c r="N14" s="10">
        <v>4.5323170715426339E-2</v>
      </c>
      <c r="O14" s="10">
        <v>1.2035071830975227E-5</v>
      </c>
      <c r="P14" s="10">
        <v>1560.9544088148145</v>
      </c>
      <c r="Q14" s="10">
        <v>2050.4766912832656</v>
      </c>
      <c r="R14" s="10">
        <v>2087.4246504643756</v>
      </c>
      <c r="S14" s="10">
        <v>2096.5505686897341</v>
      </c>
      <c r="T14" s="10">
        <v>1446.7633400663876</v>
      </c>
      <c r="U14" s="10">
        <v>196.60523749874483</v>
      </c>
      <c r="V14" s="10">
        <v>38.902401423451323</v>
      </c>
      <c r="W14" s="10">
        <v>110.78456554440157</v>
      </c>
      <c r="X14" s="10">
        <v>8.0233812206501513E-6</v>
      </c>
      <c r="Y14" s="10">
        <v>4.6790900482246114E-4</v>
      </c>
      <c r="Z14" s="10">
        <v>62.692695946086204</v>
      </c>
      <c r="AA14" s="10">
        <v>22957.033013343851</v>
      </c>
      <c r="AB14" s="10">
        <v>78526.696367627752</v>
      </c>
      <c r="AC14" s="10">
        <v>9835.8852559942989</v>
      </c>
      <c r="AD14" s="10">
        <v>3.606874557828636E-4</v>
      </c>
      <c r="AE14" s="10">
        <v>1.9292584844199682E-4</v>
      </c>
      <c r="AF14" s="10">
        <v>9.1648895488608321E-4</v>
      </c>
      <c r="AG14" s="10">
        <v>4.2341570896249208E-4</v>
      </c>
      <c r="AH14" s="10">
        <v>105.7882715050261</v>
      </c>
      <c r="AI14" s="10">
        <v>91.495235575259628</v>
      </c>
      <c r="AJ14" s="10">
        <v>3476.1520337438246</v>
      </c>
      <c r="AK14" s="10">
        <v>1965500.8109056503</v>
      </c>
      <c r="AL14" s="10">
        <v>459779.2042016327</v>
      </c>
      <c r="AM14" s="10">
        <v>70117.146176805967</v>
      </c>
      <c r="AN14" s="10">
        <v>67621.084484917737</v>
      </c>
      <c r="AO14" s="10">
        <v>236048.79121961258</v>
      </c>
      <c r="AP14" s="10">
        <v>8.3370224865482942E-3</v>
      </c>
      <c r="AQ14" s="10">
        <v>1.1579197897983739E-3</v>
      </c>
      <c r="AR14" s="10">
        <v>1337.5094122515</v>
      </c>
      <c r="AS14" s="10">
        <v>1679.7669613068663</v>
      </c>
      <c r="AT14" s="10">
        <v>1299.1394814311504</v>
      </c>
      <c r="AU14" s="10">
        <v>1.4792220525638722</v>
      </c>
      <c r="AV14" s="10">
        <v>2.0605501771215161E-5</v>
      </c>
      <c r="AW14" s="10">
        <v>7.1863966796777829E-4</v>
      </c>
      <c r="AX14" s="10">
        <v>3.2895863004665619E-4</v>
      </c>
      <c r="AY14" s="10">
        <v>3471.085704179568</v>
      </c>
      <c r="AZ14" s="10">
        <v>2119.0396042137049</v>
      </c>
      <c r="BA14" s="10">
        <v>21530.269956187611</v>
      </c>
      <c r="BB14" s="10">
        <v>1457.4588594651668</v>
      </c>
      <c r="BC14" s="10">
        <v>58325.765234387181</v>
      </c>
      <c r="BD14" s="10">
        <v>602.64331012324965</v>
      </c>
      <c r="BE14" s="10">
        <v>3.887692900551391E-4</v>
      </c>
      <c r="BF14" s="10">
        <v>9.8322889867603664E-4</v>
      </c>
      <c r="BG14" s="10">
        <v>4.4456825945329696E-4</v>
      </c>
      <c r="BH14" s="10">
        <v>1.7687908600069651E-4</v>
      </c>
      <c r="BI14" s="10">
        <v>-15.276222457001181</v>
      </c>
      <c r="BJ14" s="10">
        <v>-7.4303223817944728</v>
      </c>
      <c r="BK14" s="10">
        <v>4.7410889031114529E-5</v>
      </c>
      <c r="BL14" s="10">
        <v>13762.012499919003</v>
      </c>
      <c r="BM14" s="10">
        <v>1039.8493784498771</v>
      </c>
      <c r="BN14" s="10">
        <v>5.6364253075067315E-3</v>
      </c>
      <c r="BO14" s="10">
        <v>15.926784008012932</v>
      </c>
      <c r="BP14" s="10">
        <v>4.0481605249643943E-5</v>
      </c>
      <c r="BQ14" s="10">
        <v>5.2699026653815763E-5</v>
      </c>
      <c r="BR14" s="10">
        <v>5.0028402606233984</v>
      </c>
      <c r="BS14" s="10">
        <v>3.6834613785712055E-5</v>
      </c>
      <c r="BT14" s="10">
        <v>2.4713122102698545E-2</v>
      </c>
      <c r="BU14" s="10">
        <v>8.8454711002128157</v>
      </c>
      <c r="BV14" s="10">
        <v>7.7790327925667143E-4</v>
      </c>
      <c r="BW14" s="10">
        <v>4.5222694152755399E-5</v>
      </c>
      <c r="BX14" s="10">
        <v>7.3122178851834326E-5</v>
      </c>
      <c r="BY14" s="10">
        <v>14.13450939300373</v>
      </c>
      <c r="BZ14" s="10">
        <v>1.028451592828792E-4</v>
      </c>
      <c r="CA14" s="10">
        <v>1.3895037477580489E-4</v>
      </c>
      <c r="CB14" s="10">
        <v>6.37858807041687E-4</v>
      </c>
      <c r="CC14" s="10">
        <v>2.0129569385172051E-3</v>
      </c>
      <c r="CD14" s="10">
        <v>2.1881948783591321E-6</v>
      </c>
      <c r="CE14" s="10">
        <v>5.1987863318349054E-4</v>
      </c>
      <c r="CF14" s="10">
        <v>3.1382361547133885E-4</v>
      </c>
      <c r="CG14" s="10">
        <v>5.6163668544551056E-5</v>
      </c>
      <c r="CH14" s="10">
        <v>1.1998601916335909E-4</v>
      </c>
      <c r="CI14" s="10">
        <v>9.9745216538537102E-5</v>
      </c>
      <c r="CJ14" s="10">
        <v>1.3293283886031728E-4</v>
      </c>
      <c r="CK14" s="10">
        <v>6.5427026862938055E-4</v>
      </c>
      <c r="CL14" s="10">
        <v>2.8555943162586673E-4</v>
      </c>
      <c r="CM14" s="10">
        <v>1.0375690714886219E-4</v>
      </c>
      <c r="CN14" s="10">
        <v>1.8927885697806493E-4</v>
      </c>
      <c r="CO14" s="10">
        <v>3.2877628047345964E-4</v>
      </c>
      <c r="CP14" s="10">
        <v>3.8694579432317318E-4</v>
      </c>
      <c r="CQ14" s="10">
        <v>1.4259736623973678E-4</v>
      </c>
      <c r="CR14" s="10">
        <v>5.3647244434438049E-4</v>
      </c>
      <c r="CS14" s="10">
        <v>1.798878539584403E-3</v>
      </c>
      <c r="CT14" s="10">
        <v>10.312814459220824</v>
      </c>
      <c r="CU14" s="10">
        <v>7.1663382266261568E-5</v>
      </c>
      <c r="CV14" s="10">
        <v>6.4004700192004616E-5</v>
      </c>
      <c r="CW14" s="10">
        <v>3.6214625236843635E-4</v>
      </c>
      <c r="CX14" s="10">
        <v>3.4646418907352923E-6</v>
      </c>
      <c r="CY14" s="10">
        <v>1.6885570478004634E-4</v>
      </c>
      <c r="CZ14" s="10">
        <v>4.449329585996902E-5</v>
      </c>
      <c r="DA14" s="10">
        <v>1.1123323964992255E-5</v>
      </c>
      <c r="DB14" s="10">
        <v>0.38011055985271502</v>
      </c>
      <c r="DC14" s="10">
        <v>9.3180631903459706E-5</v>
      </c>
      <c r="DD14" s="10">
        <v>2.8081834272275528E-5</v>
      </c>
      <c r="DE14" s="10">
        <v>7.3304528425030934E-5</v>
      </c>
      <c r="DF14" s="10">
        <v>9.1174786598297164E-6</v>
      </c>
      <c r="DG14" s="10">
        <v>12.732631721925131</v>
      </c>
      <c r="DH14" s="10">
        <v>3.7628640162114437</v>
      </c>
      <c r="DI14" s="10">
        <v>1.8198487405020116E-4</v>
      </c>
      <c r="DJ14" s="10">
        <v>1.7888493130585904E-4</v>
      </c>
      <c r="DK14" s="10">
        <v>5.5634854782280927E-4</v>
      </c>
      <c r="DL14" s="10">
        <v>3607.4017919349644</v>
      </c>
      <c r="DM14" s="10">
        <v>1001.5202115020379</v>
      </c>
      <c r="DN14" s="10">
        <v>1.4063376633621818</v>
      </c>
      <c r="DO14" s="10">
        <v>58.303927543765063</v>
      </c>
      <c r="DP14" s="10">
        <v>153.56986303176981</v>
      </c>
      <c r="DQ14" s="10">
        <v>1.2908526286586914E-3</v>
      </c>
      <c r="DR14" s="10">
        <v>30.292211205937861</v>
      </c>
      <c r="DS14" s="10">
        <v>1.2217421404171822E-5</v>
      </c>
      <c r="DT14" s="10">
        <v>31.527728622539147</v>
      </c>
      <c r="DU14" s="10">
        <v>1.3309323670579338</v>
      </c>
      <c r="DV14" s="10">
        <v>9.4821778062229058E-6</v>
      </c>
      <c r="DW14" s="10">
        <v>4.0098671145931094E-4</v>
      </c>
      <c r="DX14" s="10">
        <v>2.7270378671550681E-3</v>
      </c>
      <c r="DY14" s="10">
        <v>1.0612745160041791E-3</v>
      </c>
      <c r="DZ14" s="10">
        <v>1.7996079378771895E-3</v>
      </c>
      <c r="EA14" s="10">
        <v>7.2028081412654771E-5</v>
      </c>
      <c r="EB14" s="10">
        <v>93.739591120213959</v>
      </c>
      <c r="EC14" s="10">
        <v>8.1583199048156302E-4</v>
      </c>
      <c r="ED14" s="10">
        <v>0.17151554568349517</v>
      </c>
      <c r="EE14" s="10">
        <v>1.8927885697806493E-4</v>
      </c>
      <c r="EF14" s="10">
        <v>4.3362728506150138E-4</v>
      </c>
      <c r="EG14" s="10">
        <v>2.8594236572957957E-3</v>
      </c>
      <c r="EH14" s="10">
        <v>1.0315515355731341E-3</v>
      </c>
      <c r="EI14" s="10">
        <v>9.5852723982714796</v>
      </c>
      <c r="EJ14" s="10">
        <v>3.278645326074766E-4</v>
      </c>
      <c r="EK14" s="10">
        <v>5.6984241623935731E-4</v>
      </c>
      <c r="EL14" s="10">
        <v>1.1136088435116016E-3</v>
      </c>
      <c r="EM14" s="10">
        <v>3.8722073441079669E-2</v>
      </c>
      <c r="EN14" s="10">
        <v>10.471327940732795</v>
      </c>
      <c r="EO14" s="10">
        <v>2.0372094317523521E-3</v>
      </c>
      <c r="EP14" s="10">
        <v>2.0970200917608348E-4</v>
      </c>
      <c r="EQ14" s="10">
        <v>1.8050784250730875E-3</v>
      </c>
      <c r="ER14" s="10">
        <v>1.7620439257986912E-3</v>
      </c>
      <c r="ES14" s="10">
        <v>0</v>
      </c>
      <c r="ET14" s="10">
        <v>1.4553319436820195E-3</v>
      </c>
      <c r="EU14" s="10">
        <v>7.7589743395150895E-4</v>
      </c>
      <c r="EV14" s="10">
        <v>1.2594885020688769E-3</v>
      </c>
      <c r="EW14" s="10">
        <v>9.4694133360991441E-4</v>
      </c>
      <c r="EX14" s="10">
        <v>9.2068299506960476E-4</v>
      </c>
      <c r="EY14" s="10">
        <v>4.4019186969657874E-4</v>
      </c>
      <c r="EZ14" s="10">
        <v>2.9606276704199058E-3</v>
      </c>
      <c r="FA14" s="10">
        <v>1.5249894806431184E-3</v>
      </c>
      <c r="FB14" s="10">
        <v>1.2430770404811835E-3</v>
      </c>
      <c r="FC14" s="10">
        <v>5.9464195819409419E-4</v>
      </c>
      <c r="FD14" s="10">
        <v>1.6192642099857577E-4</v>
      </c>
      <c r="FE14" s="10">
        <v>5.1860218617111439E-4</v>
      </c>
      <c r="FF14" s="10">
        <v>9.137537112881343E-4</v>
      </c>
      <c r="FG14" s="10">
        <v>0</v>
      </c>
      <c r="FH14" s="10">
        <v>3.0348439467109195E-3</v>
      </c>
      <c r="FI14" s="10">
        <v>4.4675645433165608E-5</v>
      </c>
      <c r="FJ14" s="10">
        <v>3.35340865108537E-4</v>
      </c>
      <c r="FK14" s="10">
        <v>4.0226315847168714E-4</v>
      </c>
      <c r="FL14" s="10">
        <v>2.5547175204842869E-4</v>
      </c>
      <c r="FM14" s="10">
        <v>1.2283067250522595E-3</v>
      </c>
      <c r="FN14" s="10">
        <v>4.2615095256044093E-4</v>
      </c>
      <c r="FO14" s="10">
        <v>6.2655313350349815E-4</v>
      </c>
      <c r="FP14" s="10">
        <v>1.1125147460724219E-3</v>
      </c>
      <c r="FQ14" s="10">
        <v>1.0289986415483818E-3</v>
      </c>
      <c r="FR14" s="10">
        <v>1.1028502186930026E-3</v>
      </c>
      <c r="FS14" s="10">
        <v>7.138985790646669E-4</v>
      </c>
      <c r="FT14" s="10">
        <v>1.7470912607965706E-3</v>
      </c>
      <c r="FU14" s="10">
        <v>1.7075214034129092E-3</v>
      </c>
      <c r="FV14" s="10">
        <v>4.2779209871921035E-4</v>
      </c>
      <c r="FW14" s="10">
        <v>8.0616746310214354E-4</v>
      </c>
      <c r="FX14" s="10">
        <v>1.1015737716806265E-3</v>
      </c>
      <c r="FY14" s="10">
        <v>2.9651864097498207E-3</v>
      </c>
      <c r="FZ14" s="10">
        <v>2.0995729857855873E-3</v>
      </c>
      <c r="GA14" s="10">
        <v>1.9974572247954945E-3</v>
      </c>
      <c r="GB14" s="10">
        <v>1.2246597335883276E-3</v>
      </c>
      <c r="GC14" s="10">
        <v>3.2055231472229318E-3</v>
      </c>
      <c r="GD14" s="10">
        <v>1.2405241464564312E-3</v>
      </c>
      <c r="GE14" s="10">
        <v>3.7142784564414299E-3</v>
      </c>
      <c r="GF14" s="10">
        <v>5.9828894965802603E-4</v>
      </c>
      <c r="GG14" s="10">
        <v>1.8703595722774681E-3</v>
      </c>
      <c r="GH14" s="10">
        <v>1.4646317719150459E-3</v>
      </c>
      <c r="GI14" s="10">
        <v>5.1933158446390061E-4</v>
      </c>
      <c r="GJ14" s="10">
        <v>2.0645618677318412E-3</v>
      </c>
      <c r="GK14" s="10">
        <v>1.2576650063369113E-3</v>
      </c>
      <c r="GL14" s="10">
        <v>4.4639175518526293E-4</v>
      </c>
      <c r="GM14" s="10">
        <v>9.3089457116861407E-4</v>
      </c>
      <c r="GN14" s="10">
        <v>9.1010671982420235E-4</v>
      </c>
      <c r="GO14" s="10">
        <v>2.547423537556423E-3</v>
      </c>
      <c r="GP14" s="10">
        <v>2.1772539039673365E-4</v>
      </c>
      <c r="GQ14" s="10">
        <v>3.5430522072098279E-4</v>
      </c>
      <c r="GR14" s="10">
        <v>1.0249869509380567E-3</v>
      </c>
      <c r="GS14" s="10">
        <v>6.4168814807881555E-4</v>
      </c>
      <c r="GT14" s="10">
        <v>4.6426201335852919E-4</v>
      </c>
      <c r="GU14" s="10">
        <v>3.1418831461773206E-4</v>
      </c>
      <c r="GV14" s="10">
        <v>1.3019759526236837E-4</v>
      </c>
      <c r="GW14" s="10">
        <v>2.9048287010217477E-4</v>
      </c>
      <c r="GX14" s="10">
        <v>2.3486625027721353E-4</v>
      </c>
      <c r="GY14" s="10">
        <v>4.6845605354205091E-4</v>
      </c>
      <c r="GZ14" s="10">
        <v>7.1481032693064986E-5</v>
      </c>
      <c r="HA14" s="10">
        <v>6.734169738150229E-4</v>
      </c>
      <c r="HB14" s="10">
        <v>6.6904058405830463E-4</v>
      </c>
      <c r="HC14" s="10">
        <v>6.3092952326021642E-5</v>
      </c>
      <c r="HD14" s="10">
        <v>1.6374991673054172E-4</v>
      </c>
      <c r="HE14" s="10">
        <v>9.4092379769442679E-5</v>
      </c>
      <c r="HF14" s="10">
        <v>2.0804262805999446E-3</v>
      </c>
      <c r="HG14" s="10">
        <v>4.7410889031114533E-4</v>
      </c>
      <c r="HH14" s="10">
        <v>3.7126373102826612E-4</v>
      </c>
      <c r="HI14" s="10">
        <v>1.0412160629525536E-4</v>
      </c>
      <c r="HJ14" s="10">
        <v>2.2848401521533273E-4</v>
      </c>
      <c r="HK14" s="10">
        <v>9.0263038732314203E-5</v>
      </c>
      <c r="HL14" s="10">
        <v>6.5044092759225199E-4</v>
      </c>
      <c r="HM14" s="10">
        <v>1.4345440923376077E-3</v>
      </c>
      <c r="HN14" s="10">
        <v>2.4617192381540238E-4</v>
      </c>
      <c r="HO14" s="10">
        <v>2.3760149387516244E-4</v>
      </c>
      <c r="HP14" s="10">
        <v>8.3516104524040212E-5</v>
      </c>
      <c r="HQ14" s="10">
        <v>3.5193467626942702E-5</v>
      </c>
      <c r="HR14" s="10">
        <v>1.9602579118633892E-4</v>
      </c>
      <c r="HS14" s="10">
        <v>1.349386841654798E-5</v>
      </c>
      <c r="HT14" s="10">
        <v>2.6641272644022432E-4</v>
      </c>
      <c r="HU14" s="10">
        <v>1.7487324069553398E-4</v>
      </c>
      <c r="HV14" s="10">
        <v>7.7498568608552599E-5</v>
      </c>
      <c r="HW14" s="10">
        <v>1.6557341246250767E-4</v>
      </c>
      <c r="HX14" s="10">
        <v>6.7834041229133092E-5</v>
      </c>
      <c r="HY14" s="10">
        <v>2.5328355717006956E-4</v>
      </c>
      <c r="HZ14" s="10">
        <v>1.0835211639341636E-3</v>
      </c>
      <c r="IA14" s="10">
        <v>6.0558293258588982E-4</v>
      </c>
      <c r="IB14" s="10">
        <v>1.2545650635925691E-4</v>
      </c>
      <c r="IC14" s="10">
        <v>1.2804587029864854E-3</v>
      </c>
      <c r="ID14" s="10">
        <v>7.0405170211205071E-4</v>
      </c>
      <c r="IE14" s="10">
        <v>6.191679757890361E-3</v>
      </c>
      <c r="IF14" s="10">
        <v>6.8198740375526281E-5</v>
      </c>
      <c r="IG14" s="10">
        <v>5.2024333232988365E-4</v>
      </c>
      <c r="IH14" s="10">
        <v>5.1094350409685739E-4</v>
      </c>
      <c r="II14" s="10">
        <v>2.141878086767197E-3</v>
      </c>
      <c r="IJ14" s="10">
        <v>8.2859646060532473E-4</v>
      </c>
      <c r="IK14" s="10">
        <v>1.0818800177753941E-3</v>
      </c>
      <c r="IL14" s="10">
        <v>4.1940401835216694E-5</v>
      </c>
      <c r="IM14" s="10">
        <v>2.7917719656398593E-4</v>
      </c>
      <c r="IN14" s="10">
        <v>1.0486923954536142E-3</v>
      </c>
      <c r="IO14" s="10">
        <v>2.26113470763777E-5</v>
      </c>
      <c r="IP14" s="10">
        <v>1.188919217241795E-4</v>
      </c>
      <c r="IQ14" s="10">
        <v>2516.5503252306244</v>
      </c>
      <c r="IR14" s="10">
        <v>1.9693753905232191E-5</v>
      </c>
      <c r="IS14" s="10">
        <v>2.3121925881328161E-4</v>
      </c>
      <c r="IT14" s="10">
        <v>1.67214558621277E-4</v>
      </c>
      <c r="IU14" s="10">
        <v>2.0131392880904015E-4</v>
      </c>
      <c r="IV14" s="10">
        <v>1.449679106912925E-4</v>
      </c>
      <c r="IW14" s="10">
        <v>1241.1781337828209</v>
      </c>
      <c r="IX14" s="10">
        <v>3.096788096725803E-2</v>
      </c>
      <c r="IY14" s="10">
        <v>1.5392127473524527E-2</v>
      </c>
      <c r="IZ14" s="10">
        <v>6.3931760362725975E-4</v>
      </c>
      <c r="JA14" s="10">
        <v>4.3653576075398701E-2</v>
      </c>
      <c r="JB14" s="10">
        <v>3.9009314795654643E-2</v>
      </c>
      <c r="JC14" s="10">
        <v>6.8971902565879853E-3</v>
      </c>
      <c r="JD14" s="10">
        <v>4.4919993861249046E-3</v>
      </c>
      <c r="JE14" s="10">
        <v>1.0211576099009283E-5</v>
      </c>
      <c r="JF14" s="10">
        <v>3.198776213014658E-3</v>
      </c>
      <c r="JG14" s="10">
        <v>1.9358230690550455E-3</v>
      </c>
      <c r="JH14" s="10">
        <v>4.2998029359756943E-4</v>
      </c>
      <c r="JI14" s="10">
        <v>8.136073256885647E-3</v>
      </c>
      <c r="JJ14" s="10">
        <v>1.0557493239363221E-2</v>
      </c>
      <c r="JK14" s="10">
        <v>7.6750935358446551E-4</v>
      </c>
      <c r="JL14" s="10">
        <v>9.97452165385371E-4</v>
      </c>
      <c r="JM14" s="10">
        <v>4.2724504999962058E-4</v>
      </c>
      <c r="JN14" s="10">
        <v>3.418872147862947E-3</v>
      </c>
      <c r="JO14" s="10">
        <v>2.8902407351660202E-4</v>
      </c>
      <c r="JP14" s="10">
        <v>3.7419955915673126E-3</v>
      </c>
      <c r="JQ14" s="10">
        <v>3.873104934695664E-4</v>
      </c>
      <c r="JR14" s="10">
        <v>1.8511399272625472E-2</v>
      </c>
      <c r="JS14" s="10">
        <v>5.3921862891672126E-2</v>
      </c>
      <c r="JT14" s="10">
        <v>31.062874545363218</v>
      </c>
      <c r="JU14" s="10">
        <v>1.404693467205325E-2</v>
      </c>
      <c r="JV14" s="10">
        <v>8.7985492563088744E-3</v>
      </c>
      <c r="JW14" s="10">
        <v>7.31130613731745E-3</v>
      </c>
      <c r="JX14" s="10">
        <v>2.1420239664257545E-2</v>
      </c>
      <c r="JY14" s="10">
        <v>1.007846091057577E-3</v>
      </c>
      <c r="JZ14" s="10">
        <v>2.3386332762463224E-3</v>
      </c>
      <c r="KA14" s="10">
        <v>7.6094476894938826E-4</v>
      </c>
      <c r="KB14" s="10">
        <v>8.9867340158477586E-3</v>
      </c>
      <c r="KC14" s="10">
        <v>4.7884997921425671E-4</v>
      </c>
      <c r="KD14" s="10">
        <v>4.0286491206323587E-3</v>
      </c>
      <c r="KE14" s="10">
        <v>3.970114907636252E-3</v>
      </c>
      <c r="KF14" s="10">
        <v>3.0814160277053297E-2</v>
      </c>
      <c r="KG14" s="10">
        <v>1.3587413747597834E-2</v>
      </c>
      <c r="KH14" s="10">
        <v>8.5941353847554915E-4</v>
      </c>
      <c r="KI14" s="10">
        <v>1.7797318343987608E-4</v>
      </c>
      <c r="KJ14" s="10">
        <v>3.9276274570814451E-3</v>
      </c>
      <c r="KK14" s="10">
        <v>1.5262659276554948E-4</v>
      </c>
      <c r="KL14" s="10">
        <v>1.1365848897343725E-3</v>
      </c>
      <c r="KM14" s="10">
        <v>1.8557716064217407E-3</v>
      </c>
      <c r="KN14" s="10">
        <v>9.2143062831971084E-3</v>
      </c>
      <c r="KO14" s="10">
        <v>3.9661032170259272E-4</v>
      </c>
      <c r="KP14" s="10">
        <v>1.3129169270154794E-5</v>
      </c>
      <c r="KQ14" s="10">
        <v>5.5981318971354461E-5</v>
      </c>
      <c r="KR14" s="10">
        <v>3.1564711120330482E-4</v>
      </c>
      <c r="KS14" s="10">
        <v>584.74541253920734</v>
      </c>
      <c r="KT14" s="10">
        <v>1.5474184781462997E-3</v>
      </c>
      <c r="KU14" s="10">
        <v>3.2348814285075833E-4</v>
      </c>
      <c r="KV14" s="10">
        <v>4.0576427027706179E-3</v>
      </c>
      <c r="KW14" s="10">
        <v>2.7959660058233808E-3</v>
      </c>
      <c r="KX14" s="10">
        <v>1.7480030086625532E-3</v>
      </c>
      <c r="KY14" s="10">
        <v>9.8322889867603664E-4</v>
      </c>
      <c r="KZ14" s="10">
        <v>7.0540108895370554E-3</v>
      </c>
      <c r="LA14" s="10">
        <v>1.062186263870162E-3</v>
      </c>
      <c r="LB14" s="10">
        <v>2.8909701334588066E-3</v>
      </c>
      <c r="LC14" s="10">
        <v>9.4128849684081998E-4</v>
      </c>
      <c r="LD14" s="10">
        <v>1.6143407715094498E-3</v>
      </c>
      <c r="LE14" s="10">
        <v>4.3380963463469794E-4</v>
      </c>
      <c r="LF14" s="10">
        <v>5.3063725800208956E-4</v>
      </c>
      <c r="LG14" s="10">
        <v>800.71445822236751</v>
      </c>
      <c r="LH14" s="10">
        <v>3.5448757029417945E-3</v>
      </c>
      <c r="LI14" s="10">
        <v>3.1119595812157595E-2</v>
      </c>
      <c r="LJ14" s="10">
        <v>1.9140505300153723E-2</v>
      </c>
      <c r="LK14" s="10">
        <v>8281.6887498640735</v>
      </c>
      <c r="LL14" s="10">
        <v>86.869474324915871</v>
      </c>
      <c r="LM14" s="10">
        <v>65.032073639431914</v>
      </c>
      <c r="LN14" s="10">
        <v>67.831477571069712</v>
      </c>
      <c r="LO14" s="10">
        <v>2.4981891527933424E-5</v>
      </c>
      <c r="LP14" s="10">
        <v>1.4241501666654018E-4</v>
      </c>
      <c r="LQ14" s="10">
        <v>87.453407200566588</v>
      </c>
      <c r="LR14" s="10">
        <v>8.6105468463431841E-4</v>
      </c>
      <c r="LS14" s="10">
        <v>14.454451029129734</v>
      </c>
      <c r="LT14" s="10">
        <v>3.4008195401164843E-4</v>
      </c>
      <c r="LU14" s="10">
        <v>51.27218928277933</v>
      </c>
      <c r="LV14" s="10">
        <v>4.5587393299148582E-6</v>
      </c>
      <c r="LW14" s="10">
        <v>784.20880230741159</v>
      </c>
      <c r="LX14" s="10">
        <v>36862.816404429337</v>
      </c>
      <c r="LY14" s="10">
        <v>5.1553871334141148E-3</v>
      </c>
      <c r="LZ14" s="10">
        <v>153.93251034585813</v>
      </c>
      <c r="MA14" s="10">
        <v>1.7788200865327777E-3</v>
      </c>
      <c r="MB14" s="10">
        <v>335.6220436693722</v>
      </c>
      <c r="MC14" s="10">
        <v>1.6426049553549219E-3</v>
      </c>
      <c r="MD14" s="10">
        <v>3.2642397097922353E-3</v>
      </c>
      <c r="ME14" s="10">
        <v>2.6938502448332884E-3</v>
      </c>
      <c r="MF14" s="10">
        <v>6453.1892952433627</v>
      </c>
      <c r="MG14" s="10">
        <v>18145.609557861335</v>
      </c>
      <c r="MH14" s="10">
        <v>2751.4632339184491</v>
      </c>
      <c r="MI14" s="10">
        <v>19391.834664843391</v>
      </c>
      <c r="MJ14" s="10">
        <v>38430.652588029036</v>
      </c>
      <c r="MK14" s="10">
        <v>2.8014364930192786E-3</v>
      </c>
      <c r="ML14" s="10">
        <v>9.1211256512936482E-4</v>
      </c>
      <c r="MM14" s="10">
        <v>5.6533838178140141E-3</v>
      </c>
      <c r="MN14" s="10">
        <v>5.0780709143787598E-3</v>
      </c>
      <c r="MO14" s="10">
        <v>3.1582946077650137E-4</v>
      </c>
      <c r="MP14" s="10">
        <v>4.5113284408837442E-4</v>
      </c>
      <c r="MQ14" s="10">
        <v>4.5173459767992316E-3</v>
      </c>
      <c r="MR14" s="10">
        <v>4.2853973196931641E-3</v>
      </c>
      <c r="MS14" s="10">
        <v>1.1347796289597263E-2</v>
      </c>
      <c r="MT14" s="10">
        <v>2.3632504686278626E-4</v>
      </c>
      <c r="MU14" s="10">
        <v>5.2228564754968551E-3</v>
      </c>
      <c r="MV14" s="10">
        <v>4.4786878672815542E-3</v>
      </c>
      <c r="MW14" s="10">
        <v>58725.02404620422</v>
      </c>
      <c r="MX14" s="10">
        <v>519734.36523339816</v>
      </c>
      <c r="MY14" s="10">
        <v>2.7562137988665233E-3</v>
      </c>
      <c r="MZ14" s="10">
        <v>9.9927566111733708E-4</v>
      </c>
      <c r="NA14" s="10">
        <v>1.4717434052697129E-3</v>
      </c>
      <c r="NB14" s="10">
        <v>2.0605501771215161E-5</v>
      </c>
      <c r="NC14" s="10">
        <v>1.7509206018336988E-3</v>
      </c>
      <c r="ND14" s="10">
        <v>1.9237879972240702E-4</v>
      </c>
      <c r="NE14" s="10">
        <v>7.5405878205591117</v>
      </c>
      <c r="NF14" s="10">
        <v>35.689476317721088</v>
      </c>
      <c r="NG14" s="10">
        <v>110.35860140136204</v>
      </c>
      <c r="NH14" s="10">
        <v>9.2268884037476735E-4</v>
      </c>
      <c r="NI14" s="10">
        <v>264.05769216478359</v>
      </c>
      <c r="NJ14" s="10">
        <v>1.2873879867679558E-4</v>
      </c>
      <c r="NK14" s="10">
        <v>9301.8744614679945</v>
      </c>
      <c r="NL14" s="10">
        <v>7.417980637637458E-4</v>
      </c>
      <c r="NM14" s="10">
        <v>8.1692608792074264E-5</v>
      </c>
      <c r="NN14" s="10">
        <v>3.5704046431893176E-4</v>
      </c>
      <c r="NO14" s="10">
        <v>1.3311518843351388E-4</v>
      </c>
      <c r="NP14" s="10">
        <v>0</v>
      </c>
      <c r="NQ14" s="14">
        <f t="shared" si="0"/>
        <v>3760703.1126749511</v>
      </c>
      <c r="NR14" s="11">
        <f>W_DirectConsumption_Total!E14</f>
        <v>1505630.7637917155</v>
      </c>
      <c r="NS14" s="11">
        <f t="shared" si="1"/>
        <v>5266333.8764666663</v>
      </c>
      <c r="NT14" s="3">
        <v>5266333.8764666673</v>
      </c>
      <c r="NU14" s="11">
        <f t="shared" si="2"/>
        <v>0</v>
      </c>
    </row>
    <row r="15" spans="1:385">
      <c r="A15" s="9">
        <v>12</v>
      </c>
      <c r="B15" s="28" t="s">
        <v>763</v>
      </c>
      <c r="C15" s="10">
        <v>0</v>
      </c>
      <c r="D15" s="10">
        <v>0</v>
      </c>
      <c r="E15" s="10">
        <v>0</v>
      </c>
      <c r="F15" s="10">
        <v>0</v>
      </c>
      <c r="G15" s="10">
        <v>56.630468619279291</v>
      </c>
      <c r="H15" s="10">
        <v>122.17912127309076</v>
      </c>
      <c r="I15" s="10">
        <v>0</v>
      </c>
      <c r="J15" s="10">
        <v>0</v>
      </c>
      <c r="K15" s="10">
        <v>0</v>
      </c>
      <c r="L15" s="10">
        <v>0</v>
      </c>
      <c r="M15" s="10">
        <v>15.160912858704695</v>
      </c>
      <c r="N15" s="10">
        <v>8.0263656310789546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24.97091529669008</v>
      </c>
      <c r="V15" s="10">
        <v>0</v>
      </c>
      <c r="W15" s="10">
        <v>41.4695557605746</v>
      </c>
      <c r="X15" s="10">
        <v>32.105462524315818</v>
      </c>
      <c r="Y15" s="10">
        <v>3.12136441208626</v>
      </c>
      <c r="Z15" s="10">
        <v>18.728186472517564</v>
      </c>
      <c r="AA15" s="10">
        <v>735.75018284890416</v>
      </c>
      <c r="AB15" s="10">
        <v>344.24190373294186</v>
      </c>
      <c r="AC15" s="10">
        <v>11.147730043165215</v>
      </c>
      <c r="AD15" s="10">
        <v>0.44590920172660864</v>
      </c>
      <c r="AE15" s="10">
        <v>1.3377276051798259</v>
      </c>
      <c r="AF15" s="10">
        <v>3.5672736138128691</v>
      </c>
      <c r="AG15" s="10">
        <v>2.2295460086330432</v>
      </c>
      <c r="AH15" s="10">
        <v>0</v>
      </c>
      <c r="AI15" s="10">
        <v>171.67504266474435</v>
      </c>
      <c r="AJ15" s="10">
        <v>32.551371726042426</v>
      </c>
      <c r="AK15" s="10">
        <v>0</v>
      </c>
      <c r="AL15" s="10">
        <v>466.42102500603261</v>
      </c>
      <c r="AM15" s="10">
        <v>0</v>
      </c>
      <c r="AN15" s="10">
        <v>775.88201100429899</v>
      </c>
      <c r="AO15" s="10">
        <v>323.73008045351787</v>
      </c>
      <c r="AP15" s="10">
        <v>0</v>
      </c>
      <c r="AQ15" s="10">
        <v>0</v>
      </c>
      <c r="AR15" s="10">
        <v>418.70874042128548</v>
      </c>
      <c r="AS15" s="10">
        <v>0</v>
      </c>
      <c r="AT15" s="10">
        <v>0</v>
      </c>
      <c r="AU15" s="10">
        <v>263.97824742215232</v>
      </c>
      <c r="AV15" s="10">
        <v>0</v>
      </c>
      <c r="AW15" s="10">
        <v>0</v>
      </c>
      <c r="AX15" s="10">
        <v>0</v>
      </c>
      <c r="AY15" s="10">
        <v>7.5804564293523473</v>
      </c>
      <c r="AZ15" s="10">
        <v>52.171376602013204</v>
      </c>
      <c r="BA15" s="10">
        <v>0</v>
      </c>
      <c r="BB15" s="10">
        <v>0</v>
      </c>
      <c r="BC15" s="10">
        <v>331.7564460845968</v>
      </c>
      <c r="BD15" s="10">
        <v>428.07283365754427</v>
      </c>
      <c r="BE15" s="10">
        <v>365.19963621409244</v>
      </c>
      <c r="BF15" s="10">
        <v>0</v>
      </c>
      <c r="BG15" s="10">
        <v>114.15275564201181</v>
      </c>
      <c r="BH15" s="10">
        <v>322.39235284833808</v>
      </c>
      <c r="BI15" s="10">
        <v>97.654115178127299</v>
      </c>
      <c r="BJ15" s="10">
        <v>0</v>
      </c>
      <c r="BK15" s="10">
        <v>0</v>
      </c>
      <c r="BL15" s="10">
        <v>0</v>
      </c>
      <c r="BM15" s="10">
        <v>0</v>
      </c>
      <c r="BN15" s="10">
        <v>0.44590920172660864</v>
      </c>
      <c r="BO15" s="10">
        <v>0.89181840345321728</v>
      </c>
      <c r="BP15" s="10">
        <v>0</v>
      </c>
      <c r="BQ15" s="10">
        <v>0</v>
      </c>
      <c r="BR15" s="10">
        <v>4.5945845733380475</v>
      </c>
      <c r="BS15" s="10">
        <v>1.3377276051798259</v>
      </c>
      <c r="BT15" s="10">
        <v>112.36911883510538</v>
      </c>
      <c r="BU15" s="10">
        <v>26.907242615208268</v>
      </c>
      <c r="BV15" s="10">
        <v>152.50094699050015</v>
      </c>
      <c r="BW15" s="10">
        <v>35.672736138128691</v>
      </c>
      <c r="BX15" s="10">
        <v>62.427288241725208</v>
      </c>
      <c r="BY15" s="10">
        <v>1.3377276051798259</v>
      </c>
      <c r="BZ15" s="10">
        <v>0</v>
      </c>
      <c r="CA15" s="10">
        <v>56.608235041308362</v>
      </c>
      <c r="CB15" s="10">
        <v>0</v>
      </c>
      <c r="CC15" s="10">
        <v>117171.68168691407</v>
      </c>
      <c r="CD15" s="10">
        <v>22.295460086330429</v>
      </c>
      <c r="CE15" s="10">
        <v>264459.03791940294</v>
      </c>
      <c r="CF15" s="10">
        <v>122626.3881952035</v>
      </c>
      <c r="CG15" s="10">
        <v>2070.81441009828</v>
      </c>
      <c r="CH15" s="10">
        <v>46790.916861654972</v>
      </c>
      <c r="CI15" s="10">
        <v>23077.096757893392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61.089560636545379</v>
      </c>
      <c r="CP15" s="10">
        <v>0</v>
      </c>
      <c r="CQ15" s="10">
        <v>0</v>
      </c>
      <c r="CR15" s="10">
        <v>0</v>
      </c>
      <c r="CS15" s="10">
        <v>244.20973421106248</v>
      </c>
      <c r="CT15" s="10">
        <v>38.348191348488342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114.15275564201181</v>
      </c>
      <c r="DD15" s="10">
        <v>0</v>
      </c>
      <c r="DE15" s="10">
        <v>0</v>
      </c>
      <c r="DF15" s="10">
        <v>0</v>
      </c>
      <c r="DG15" s="10">
        <v>230.08914809093005</v>
      </c>
      <c r="DH15" s="10">
        <v>0</v>
      </c>
      <c r="DI15" s="10">
        <v>0</v>
      </c>
      <c r="DJ15" s="10">
        <v>21.403641682877215</v>
      </c>
      <c r="DK15" s="10">
        <v>0</v>
      </c>
      <c r="DL15" s="10">
        <v>25.862733700143302</v>
      </c>
      <c r="DM15" s="10">
        <v>0</v>
      </c>
      <c r="DN15" s="10">
        <v>0</v>
      </c>
      <c r="DO15" s="10">
        <v>189.51141073380865</v>
      </c>
      <c r="DP15" s="10">
        <v>58.860014627912335</v>
      </c>
      <c r="DQ15" s="10">
        <v>0</v>
      </c>
      <c r="DR15" s="10">
        <v>8.4722748328055637</v>
      </c>
      <c r="DS15" s="10">
        <v>47.266375383020517</v>
      </c>
      <c r="DT15" s="10">
        <v>573.88514262214528</v>
      </c>
      <c r="DU15" s="10">
        <v>0</v>
      </c>
      <c r="DV15" s="10">
        <v>0</v>
      </c>
      <c r="DW15" s="10">
        <v>0</v>
      </c>
      <c r="DX15" s="10">
        <v>943.11430616137864</v>
      </c>
      <c r="DY15" s="10">
        <v>0</v>
      </c>
      <c r="DZ15" s="10">
        <v>44.590920172660859</v>
      </c>
      <c r="EA15" s="10">
        <v>191.74095674244171</v>
      </c>
      <c r="EB15" s="10">
        <v>40.459442756589212</v>
      </c>
      <c r="EC15" s="10">
        <v>2540.7906314382162</v>
      </c>
      <c r="ED15" s="10">
        <v>19.620004875970778</v>
      </c>
      <c r="EE15" s="10">
        <v>923.92386597753318</v>
      </c>
      <c r="EF15" s="10">
        <v>0</v>
      </c>
      <c r="EG15" s="10">
        <v>0</v>
      </c>
      <c r="EH15" s="10">
        <v>46.78103464778318</v>
      </c>
      <c r="EI15" s="10">
        <v>7094.4153994703429</v>
      </c>
      <c r="EJ15" s="10">
        <v>516.3628555994128</v>
      </c>
      <c r="EK15" s="10">
        <v>6.6886380258991291</v>
      </c>
      <c r="EL15" s="10">
        <v>199.76732237352064</v>
      </c>
      <c r="EM15" s="10">
        <v>14.269094455251476</v>
      </c>
      <c r="EN15" s="10">
        <v>884.46446498006696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172.56686106819754</v>
      </c>
      <c r="EX15" s="10">
        <v>227.41369288057041</v>
      </c>
      <c r="EY15" s="10">
        <v>0</v>
      </c>
      <c r="EZ15" s="10">
        <v>60.643651434818779</v>
      </c>
      <c r="FA15" s="10">
        <v>0</v>
      </c>
      <c r="FB15" s="10">
        <v>9.8100024379853892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3225.2612560885605</v>
      </c>
      <c r="FI15" s="10">
        <v>92.749113959134604</v>
      </c>
      <c r="FJ15" s="10">
        <v>309.0150767965398</v>
      </c>
      <c r="FK15" s="10">
        <v>869.52294336688681</v>
      </c>
      <c r="FL15" s="10">
        <v>22.741369288057037</v>
      </c>
      <c r="FM15" s="10">
        <v>0</v>
      </c>
      <c r="FN15" s="10">
        <v>365.19963621409244</v>
      </c>
      <c r="FO15" s="10">
        <v>28.363264820920271</v>
      </c>
      <c r="FP15" s="10">
        <v>8223.6726662415203</v>
      </c>
      <c r="FQ15" s="10">
        <v>64.008731758646874</v>
      </c>
      <c r="FR15" s="10">
        <v>293.32141151247112</v>
      </c>
      <c r="FS15" s="10">
        <v>1798.2426487086047</v>
      </c>
      <c r="FT15" s="10">
        <v>595.18768766003018</v>
      </c>
      <c r="FU15" s="10">
        <v>854.94343226598073</v>
      </c>
      <c r="FV15" s="10">
        <v>1.4732201612517877</v>
      </c>
      <c r="FW15" s="10">
        <v>0.44590920172660864</v>
      </c>
      <c r="FX15" s="10">
        <v>5.3509104207193037</v>
      </c>
      <c r="FY15" s="10">
        <v>162.31094942848554</v>
      </c>
      <c r="FZ15" s="10">
        <v>3.12136441208626</v>
      </c>
      <c r="GA15" s="10">
        <v>538.03872003674189</v>
      </c>
      <c r="GB15" s="10">
        <v>0</v>
      </c>
      <c r="GC15" s="10">
        <v>161.20477540193892</v>
      </c>
      <c r="GD15" s="10">
        <v>17.79693653555362</v>
      </c>
      <c r="GE15" s="10">
        <v>318.01127045215497</v>
      </c>
      <c r="GF15" s="10">
        <v>21.985043440675785</v>
      </c>
      <c r="GG15" s="10">
        <v>494.95921391653559</v>
      </c>
      <c r="GH15" s="10">
        <v>117.72002925582467</v>
      </c>
      <c r="GI15" s="10">
        <v>65.99456185553808</v>
      </c>
      <c r="GJ15" s="10">
        <v>7.5804564293523473</v>
      </c>
      <c r="GK15" s="10">
        <v>26.308642901869909</v>
      </c>
      <c r="GL15" s="10">
        <v>5.7968196224459128</v>
      </c>
      <c r="GM15" s="10">
        <v>2.6754552103596518</v>
      </c>
      <c r="GN15" s="10">
        <v>3.12136441208626</v>
      </c>
      <c r="GO15" s="10">
        <v>399.27078634557489</v>
      </c>
      <c r="GP15" s="10">
        <v>13.377276051798258</v>
      </c>
      <c r="GQ15" s="10">
        <v>94.978659967767641</v>
      </c>
      <c r="GR15" s="10">
        <v>6322.8491368073946</v>
      </c>
      <c r="GS15" s="10">
        <v>951.30343354893159</v>
      </c>
      <c r="GT15" s="10">
        <v>564.46147536265119</v>
      </c>
      <c r="GU15" s="10">
        <v>7.1345472276257382</v>
      </c>
      <c r="GV15" s="10">
        <v>317.48735162934531</v>
      </c>
      <c r="GW15" s="10">
        <v>37.902282146761735</v>
      </c>
      <c r="GX15" s="10">
        <v>76.696382696976684</v>
      </c>
      <c r="GY15" s="10">
        <v>34.335008532948862</v>
      </c>
      <c r="GZ15" s="10">
        <v>2.6754552103596518</v>
      </c>
      <c r="HA15" s="10">
        <v>482.02784706646389</v>
      </c>
      <c r="HB15" s="10">
        <v>252.3846081772605</v>
      </c>
      <c r="HC15" s="10">
        <v>11.593639244891826</v>
      </c>
      <c r="HD15" s="10">
        <v>94.628811788602277</v>
      </c>
      <c r="HE15" s="10">
        <v>70.00774467107756</v>
      </c>
      <c r="HF15" s="10">
        <v>234.10233090646952</v>
      </c>
      <c r="HG15" s="10">
        <v>41.915464962301215</v>
      </c>
      <c r="HH15" s="10">
        <v>82.493202319422608</v>
      </c>
      <c r="HI15" s="10">
        <v>544.70303339642373</v>
      </c>
      <c r="HJ15" s="10">
        <v>14.269094455251476</v>
      </c>
      <c r="HK15" s="10">
        <v>90.073658748774946</v>
      </c>
      <c r="HL15" s="10">
        <v>28.98409811222956</v>
      </c>
      <c r="HM15" s="10">
        <v>414.96654271788992</v>
      </c>
      <c r="HN15" s="10">
        <v>56.630468619279291</v>
      </c>
      <c r="HO15" s="10">
        <v>34.335008532948862</v>
      </c>
      <c r="HP15" s="10">
        <v>21.403641682877215</v>
      </c>
      <c r="HQ15" s="10">
        <v>4.0131828155394773</v>
      </c>
      <c r="HR15" s="10">
        <v>27.200461305323124</v>
      </c>
      <c r="HS15" s="10">
        <v>5.3509104207193037</v>
      </c>
      <c r="HT15" s="10">
        <v>22.741369288057037</v>
      </c>
      <c r="HU15" s="10">
        <v>1.7836368069064346</v>
      </c>
      <c r="HV15" s="10">
        <v>322.98506349330682</v>
      </c>
      <c r="HW15" s="10">
        <v>4.9050012189926946</v>
      </c>
      <c r="HX15" s="10">
        <v>14.715003656978084</v>
      </c>
      <c r="HY15" s="10">
        <v>12.039548446618433</v>
      </c>
      <c r="HZ15" s="10">
        <v>588.27376932023697</v>
      </c>
      <c r="IA15" s="10">
        <v>1463.9890852869848</v>
      </c>
      <c r="IB15" s="10">
        <v>0</v>
      </c>
      <c r="IC15" s="10">
        <v>281.36870628949004</v>
      </c>
      <c r="ID15" s="10">
        <v>3100.0530334458213</v>
      </c>
      <c r="IE15" s="10">
        <v>3616.333612194459</v>
      </c>
      <c r="IF15" s="10">
        <v>594.06764440849793</v>
      </c>
      <c r="IG15" s="10">
        <v>4.4590920172660864</v>
      </c>
      <c r="IH15" s="10">
        <v>61.875246772575075</v>
      </c>
      <c r="II15" s="10">
        <v>2313.5425597951048</v>
      </c>
      <c r="IJ15" s="10">
        <v>1071.0310572300496</v>
      </c>
      <c r="IK15" s="10">
        <v>60.034980476618131</v>
      </c>
      <c r="IL15" s="10">
        <v>0</v>
      </c>
      <c r="IM15" s="10">
        <v>0</v>
      </c>
      <c r="IN15" s="10">
        <v>42.807283365754429</v>
      </c>
      <c r="IO15" s="10">
        <v>751.7575935091819</v>
      </c>
      <c r="IP15" s="10">
        <v>87.415401493955073</v>
      </c>
      <c r="IQ15" s="10">
        <v>614.11132490822445</v>
      </c>
      <c r="IR15" s="10">
        <v>38.168231636474516</v>
      </c>
      <c r="IS15" s="10">
        <v>5806.9313369637694</v>
      </c>
      <c r="IT15" s="10">
        <v>1593.9176980106411</v>
      </c>
      <c r="IU15" s="10">
        <v>2976.751777832952</v>
      </c>
      <c r="IV15" s="10">
        <v>0</v>
      </c>
      <c r="IW15" s="10">
        <v>43654.939689317944</v>
      </c>
      <c r="IX15" s="10">
        <v>534059.96417323709</v>
      </c>
      <c r="IY15" s="10">
        <v>236926.58940056735</v>
      </c>
      <c r="IZ15" s="10">
        <v>22009.628792100666</v>
      </c>
      <c r="JA15" s="10">
        <v>123252.87214113402</v>
      </c>
      <c r="JB15" s="10">
        <v>141917.94226042702</v>
      </c>
      <c r="JC15" s="10">
        <v>7597.9702624262191</v>
      </c>
      <c r="JD15" s="10">
        <v>2910.4581082189297</v>
      </c>
      <c r="JE15" s="10">
        <v>1203.9724268137527</v>
      </c>
      <c r="JF15" s="10">
        <v>10414.34438856182</v>
      </c>
      <c r="JG15" s="10">
        <v>814.63497312912637</v>
      </c>
      <c r="JH15" s="10">
        <v>84.808738105754585</v>
      </c>
      <c r="JI15" s="10">
        <v>18871.173199011952</v>
      </c>
      <c r="JJ15" s="10">
        <v>130.65139610589634</v>
      </c>
      <c r="JK15" s="10">
        <v>44.145010970934258</v>
      </c>
      <c r="JL15" s="10">
        <v>14.269094455251476</v>
      </c>
      <c r="JM15" s="10">
        <v>0</v>
      </c>
      <c r="JN15" s="10">
        <v>0</v>
      </c>
      <c r="JO15" s="10">
        <v>0</v>
      </c>
      <c r="JP15" s="10">
        <v>0</v>
      </c>
      <c r="JQ15" s="10">
        <v>6.6886380258991291</v>
      </c>
      <c r="JR15" s="10">
        <v>0</v>
      </c>
      <c r="JS15" s="10">
        <v>24541.504735427359</v>
      </c>
      <c r="JT15" s="10">
        <v>8334.9347986737685</v>
      </c>
      <c r="JU15" s="10">
        <v>1348.4294260212646</v>
      </c>
      <c r="JV15" s="10">
        <v>0</v>
      </c>
      <c r="JW15" s="10">
        <v>0</v>
      </c>
      <c r="JX15" s="10">
        <v>0.89181840345321728</v>
      </c>
      <c r="JY15" s="10">
        <v>0</v>
      </c>
      <c r="JZ15" s="10">
        <v>22.098302418776811</v>
      </c>
      <c r="KA15" s="10">
        <v>148.79523628643054</v>
      </c>
      <c r="KB15" s="10">
        <v>10.255911639711998</v>
      </c>
      <c r="KC15" s="10">
        <v>0.44590920172660864</v>
      </c>
      <c r="KD15" s="10">
        <v>0</v>
      </c>
      <c r="KE15" s="10">
        <v>0</v>
      </c>
      <c r="KF15" s="10">
        <v>4.0131828155394773</v>
      </c>
      <c r="KG15" s="10">
        <v>0</v>
      </c>
      <c r="KH15" s="10">
        <v>0.89181840345321728</v>
      </c>
      <c r="KI15" s="10">
        <v>363.86190860891259</v>
      </c>
      <c r="KJ15" s="10">
        <v>6.2427288241725201</v>
      </c>
      <c r="KK15" s="10">
        <v>0.89181840345321728</v>
      </c>
      <c r="KL15" s="10">
        <v>461.5160237870399</v>
      </c>
      <c r="KM15" s="10">
        <v>31174.538368938371</v>
      </c>
      <c r="KN15" s="10">
        <v>37.456372945035127</v>
      </c>
      <c r="KO15" s="10">
        <v>20.065914077697389</v>
      </c>
      <c r="KP15" s="10">
        <v>19.620004875970778</v>
      </c>
      <c r="KQ15" s="10">
        <v>0</v>
      </c>
      <c r="KR15" s="10">
        <v>0</v>
      </c>
      <c r="KS15" s="10">
        <v>0</v>
      </c>
      <c r="KT15" s="10">
        <v>0</v>
      </c>
      <c r="KU15" s="10">
        <v>24.97091529669008</v>
      </c>
      <c r="KV15" s="10">
        <v>91.857295555681375</v>
      </c>
      <c r="KW15" s="10">
        <v>194.41641195280138</v>
      </c>
      <c r="KX15" s="10">
        <v>7.5804564293523473</v>
      </c>
      <c r="KY15" s="10">
        <v>114.59866484373842</v>
      </c>
      <c r="KZ15" s="10">
        <v>62.873197443451822</v>
      </c>
      <c r="LA15" s="10">
        <v>18.728186472517564</v>
      </c>
      <c r="LB15" s="10">
        <v>130.65139610589634</v>
      </c>
      <c r="LC15" s="10">
        <v>50.387739795106775</v>
      </c>
      <c r="LD15" s="10">
        <v>657.63341149960297</v>
      </c>
      <c r="LE15" s="10">
        <v>0</v>
      </c>
      <c r="LF15" s="10">
        <v>1.7836368069064346</v>
      </c>
      <c r="LG15" s="10">
        <v>678.61337755872455</v>
      </c>
      <c r="LH15" s="10">
        <v>77.588201100429899</v>
      </c>
      <c r="LI15" s="10">
        <v>140.01548934215512</v>
      </c>
      <c r="LJ15" s="10">
        <v>28.092279708776346</v>
      </c>
      <c r="LK15" s="10">
        <v>0</v>
      </c>
      <c r="LL15" s="10">
        <v>0</v>
      </c>
      <c r="LM15" s="10">
        <v>3.5672736138128691</v>
      </c>
      <c r="LN15" s="10">
        <v>61.981379039998593</v>
      </c>
      <c r="LO15" s="10">
        <v>16.49864046388452</v>
      </c>
      <c r="LP15" s="10">
        <v>1.3377276051798259</v>
      </c>
      <c r="LQ15" s="10">
        <v>144.02867215769459</v>
      </c>
      <c r="LR15" s="10">
        <v>20.511823279423997</v>
      </c>
      <c r="LS15" s="10">
        <v>32.551371726042426</v>
      </c>
      <c r="LT15" s="10">
        <v>10.701820841438607</v>
      </c>
      <c r="LU15" s="10">
        <v>67.77819866244451</v>
      </c>
      <c r="LV15" s="10">
        <v>0</v>
      </c>
      <c r="LW15" s="10">
        <v>610.00378796200062</v>
      </c>
      <c r="LX15" s="10">
        <v>7.5804564293523473</v>
      </c>
      <c r="LY15" s="10">
        <v>7.1345472276257382</v>
      </c>
      <c r="LZ15" s="10">
        <v>1.7836368069064346</v>
      </c>
      <c r="MA15" s="10">
        <v>3.12136441208626</v>
      </c>
      <c r="MB15" s="10">
        <v>0.44590920172660864</v>
      </c>
      <c r="MC15" s="10">
        <v>23.633187691510258</v>
      </c>
      <c r="MD15" s="10">
        <v>370.99645583653842</v>
      </c>
      <c r="ME15" s="10">
        <v>0</v>
      </c>
      <c r="MF15" s="10">
        <v>36.118645339855298</v>
      </c>
      <c r="MG15" s="10">
        <v>89.181840345321717</v>
      </c>
      <c r="MH15" s="10">
        <v>21.403641682877215</v>
      </c>
      <c r="MI15" s="10">
        <v>10.255911639711998</v>
      </c>
      <c r="MJ15" s="10">
        <v>108.3559360195659</v>
      </c>
      <c r="MK15" s="10">
        <v>16.49864046388452</v>
      </c>
      <c r="ML15" s="10">
        <v>251.04688057208065</v>
      </c>
      <c r="MM15" s="10">
        <v>189.51141073380865</v>
      </c>
      <c r="MN15" s="10">
        <v>0</v>
      </c>
      <c r="MO15" s="10">
        <v>1.7836368069064346</v>
      </c>
      <c r="MP15" s="10">
        <v>418.55225192955055</v>
      </c>
      <c r="MQ15" s="10">
        <v>0</v>
      </c>
      <c r="MR15" s="10">
        <v>0</v>
      </c>
      <c r="MS15" s="10">
        <v>2259.212989344433</v>
      </c>
      <c r="MT15" s="10">
        <v>0</v>
      </c>
      <c r="MU15" s="10">
        <v>634.97470325869062</v>
      </c>
      <c r="MV15" s="10">
        <v>5752.8953693995818</v>
      </c>
      <c r="MW15" s="10">
        <v>506.99876236315396</v>
      </c>
      <c r="MX15" s="10">
        <v>10935.031353941624</v>
      </c>
      <c r="MY15" s="10">
        <v>292.96234553438188</v>
      </c>
      <c r="MZ15" s="10">
        <v>9.8100024379853892</v>
      </c>
      <c r="NA15" s="10">
        <v>88.290021941868517</v>
      </c>
      <c r="NB15" s="10">
        <v>363.41599940718601</v>
      </c>
      <c r="NC15" s="10">
        <v>33.889099331222255</v>
      </c>
      <c r="ND15" s="10">
        <v>0</v>
      </c>
      <c r="NE15" s="10">
        <v>50.833648996833389</v>
      </c>
      <c r="NF15" s="10">
        <v>461.96193298876659</v>
      </c>
      <c r="NG15" s="10">
        <v>622.93515481207226</v>
      </c>
      <c r="NH15" s="10">
        <v>769.19337297839979</v>
      </c>
      <c r="NI15" s="10">
        <v>331.31053688287022</v>
      </c>
      <c r="NJ15" s="10">
        <v>11.147730043165215</v>
      </c>
      <c r="NK15" s="10">
        <v>1050.1161700661635</v>
      </c>
      <c r="NL15" s="10">
        <v>436.09919928862325</v>
      </c>
      <c r="NM15" s="10">
        <v>383.83299930635678</v>
      </c>
      <c r="NN15" s="10">
        <v>333.09417368977665</v>
      </c>
      <c r="NO15" s="10">
        <v>0</v>
      </c>
      <c r="NP15" s="10">
        <v>47.712284584747117</v>
      </c>
      <c r="NQ15" s="14">
        <f t="shared" si="0"/>
        <v>1893886.0578892529</v>
      </c>
      <c r="NR15" s="11">
        <f>W_DirectConsumption_Total!E15</f>
        <v>31743.133110748226</v>
      </c>
      <c r="NS15" s="11">
        <f t="shared" si="1"/>
        <v>1925629.191000001</v>
      </c>
      <c r="NT15" s="3">
        <v>1925629.1910000001</v>
      </c>
      <c r="NU15" s="11">
        <f t="shared" si="2"/>
        <v>0</v>
      </c>
    </row>
    <row r="16" spans="1:385">
      <c r="A16" s="9">
        <v>13</v>
      </c>
      <c r="B16" s="28" t="s">
        <v>764</v>
      </c>
      <c r="C16" s="10">
        <v>0</v>
      </c>
      <c r="D16" s="10">
        <v>0</v>
      </c>
      <c r="E16" s="10">
        <v>0</v>
      </c>
      <c r="F16" s="10">
        <v>0</v>
      </c>
      <c r="G16" s="10">
        <v>815.78364975941145</v>
      </c>
      <c r="H16" s="10">
        <v>7.7979319462296681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44.388228001615033</v>
      </c>
      <c r="O16" s="10">
        <v>19.1949094061038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0.59984091894074376</v>
      </c>
      <c r="Y16" s="10">
        <v>0</v>
      </c>
      <c r="Z16" s="10">
        <v>18.595068487163054</v>
      </c>
      <c r="AA16" s="10">
        <v>0</v>
      </c>
      <c r="AB16" s="10">
        <v>140.36277503213404</v>
      </c>
      <c r="AC16" s="10">
        <v>10.197295621992644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2.9992045947037185</v>
      </c>
      <c r="AK16" s="10">
        <v>0</v>
      </c>
      <c r="AL16" s="10">
        <v>0</v>
      </c>
      <c r="AM16" s="10">
        <v>0</v>
      </c>
      <c r="AN16" s="10">
        <v>13.196500216696363</v>
      </c>
      <c r="AO16" s="10">
        <v>195.54813957468244</v>
      </c>
      <c r="AP16" s="10">
        <v>0</v>
      </c>
      <c r="AQ16" s="10">
        <v>0</v>
      </c>
      <c r="AR16" s="10">
        <v>15.595863892459336</v>
      </c>
      <c r="AS16" s="10">
        <v>745.60226224334451</v>
      </c>
      <c r="AT16" s="10">
        <v>0</v>
      </c>
      <c r="AU16" s="10">
        <v>350.90693758033507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1153.4940871230501</v>
      </c>
      <c r="BB16" s="10">
        <v>833.77887732763372</v>
      </c>
      <c r="BC16" s="10">
        <v>4824.5205110404022</v>
      </c>
      <c r="BD16" s="10">
        <v>5.9984091894074369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0.59984091894074376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18.595068487163054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1395.8298183751106</v>
      </c>
      <c r="CF16" s="10">
        <v>12.596659297755616</v>
      </c>
      <c r="CG16" s="10">
        <v>0</v>
      </c>
      <c r="CH16" s="10">
        <v>5.3985682704666935</v>
      </c>
      <c r="CI16" s="10">
        <v>2.399363675762975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373.70089250008334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110.37072908509684</v>
      </c>
      <c r="DP16" s="10">
        <v>0</v>
      </c>
      <c r="DQ16" s="10">
        <v>0</v>
      </c>
      <c r="DR16" s="10">
        <v>2418.5585851690785</v>
      </c>
      <c r="DS16" s="10">
        <v>0</v>
      </c>
      <c r="DT16" s="10">
        <v>583.04537321040289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872.76853705878216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0.59984091894074376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1.1996818378814875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2.399363675762975</v>
      </c>
      <c r="IP16" s="10">
        <v>181.75179843904533</v>
      </c>
      <c r="IQ16" s="10">
        <v>35.390614217503881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351.50677849927581</v>
      </c>
      <c r="IX16" s="10">
        <v>22.194114000807517</v>
      </c>
      <c r="IY16" s="10">
        <v>19.1949094061038</v>
      </c>
      <c r="IZ16" s="10">
        <v>2.9992045947037185</v>
      </c>
      <c r="JA16" s="10">
        <v>79.7788422191189</v>
      </c>
      <c r="JB16" s="10">
        <v>288.52348201049773</v>
      </c>
      <c r="JC16" s="10">
        <v>117.56882011238578</v>
      </c>
      <c r="JD16" s="10">
        <v>51.586319028903958</v>
      </c>
      <c r="JE16" s="10">
        <v>66.58234200242255</v>
      </c>
      <c r="JF16" s="10">
        <v>1.7995227568222312</v>
      </c>
      <c r="JG16" s="10">
        <v>0.59984091894074376</v>
      </c>
      <c r="JH16" s="10">
        <v>1.1996818378814875</v>
      </c>
      <c r="JI16" s="10">
        <v>30.59188686597793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94.175024273696764</v>
      </c>
      <c r="LH16" s="10">
        <v>0</v>
      </c>
      <c r="LI16" s="10">
        <v>0</v>
      </c>
      <c r="LJ16" s="10">
        <v>0</v>
      </c>
      <c r="LK16" s="10">
        <v>1181.6866103132652</v>
      </c>
      <c r="LL16" s="10">
        <v>10.797136540933387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308.31823233554223</v>
      </c>
      <c r="LY16" s="10">
        <v>0</v>
      </c>
      <c r="LZ16" s="10">
        <v>1.1996818378814875</v>
      </c>
      <c r="MA16" s="10">
        <v>0</v>
      </c>
      <c r="MB16" s="10">
        <v>4.1988864325852058</v>
      </c>
      <c r="MC16" s="10">
        <v>0</v>
      </c>
      <c r="MD16" s="10">
        <v>0</v>
      </c>
      <c r="ME16" s="10">
        <v>0</v>
      </c>
      <c r="MF16" s="10">
        <v>164.95625270870454</v>
      </c>
      <c r="MG16" s="10">
        <v>518.86239488374326</v>
      </c>
      <c r="MH16" s="10">
        <v>71.980910272889247</v>
      </c>
      <c r="MI16" s="10">
        <v>474.47416688212826</v>
      </c>
      <c r="MJ16" s="10">
        <v>922.55533333086373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3153.3637108714897</v>
      </c>
      <c r="MX16" s="10">
        <v>30958.989508369665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547.65475899289902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4">
        <f t="shared" si="0"/>
        <v>54661.103579394214</v>
      </c>
      <c r="NR16" s="11">
        <f>W_DirectConsumption_Total!E16</f>
        <v>107273.75042060578</v>
      </c>
      <c r="NS16" s="11">
        <f t="shared" si="1"/>
        <v>161934.85399999999</v>
      </c>
      <c r="NT16" s="3">
        <v>161934.85399999999</v>
      </c>
      <c r="NU16" s="11">
        <f t="shared" si="2"/>
        <v>0</v>
      </c>
    </row>
    <row r="17" spans="1:385">
      <c r="A17" s="9">
        <v>14</v>
      </c>
      <c r="B17" s="28" t="s">
        <v>765</v>
      </c>
      <c r="C17" s="10">
        <v>0</v>
      </c>
      <c r="D17" s="10">
        <v>0</v>
      </c>
      <c r="E17" s="10">
        <v>0</v>
      </c>
      <c r="F17" s="10">
        <v>0</v>
      </c>
      <c r="G17" s="10">
        <v>5.5872317366325861</v>
      </c>
      <c r="H17" s="10">
        <v>7265.7506203637822</v>
      </c>
      <c r="I17" s="10">
        <v>0</v>
      </c>
      <c r="J17" s="10">
        <v>0</v>
      </c>
      <c r="K17" s="10">
        <v>0</v>
      </c>
      <c r="L17" s="10">
        <v>0</v>
      </c>
      <c r="M17" s="10">
        <v>1.4667207654021315</v>
      </c>
      <c r="N17" s="10">
        <v>0.78240825331233843</v>
      </c>
      <c r="O17" s="10">
        <v>2.5552538681226692E-3</v>
      </c>
      <c r="P17" s="10">
        <v>10528.565918825258</v>
      </c>
      <c r="Q17" s="10">
        <v>10912.027609626493</v>
      </c>
      <c r="R17" s="10">
        <v>6828.3348705415247</v>
      </c>
      <c r="S17" s="10">
        <v>0</v>
      </c>
      <c r="T17" s="10">
        <v>0</v>
      </c>
      <c r="U17" s="10">
        <v>2.4157753783093927</v>
      </c>
      <c r="V17" s="10">
        <v>0</v>
      </c>
      <c r="W17" s="10">
        <v>4.0119126818352413</v>
      </c>
      <c r="X17" s="10">
        <v>4224.9810165931831</v>
      </c>
      <c r="Y17" s="10">
        <v>-1879.9007992379788</v>
      </c>
      <c r="Z17" s="10">
        <v>994380.61012356274</v>
      </c>
      <c r="AA17" s="10">
        <v>71.179095968044606</v>
      </c>
      <c r="AB17" s="10">
        <v>33.321874437747276</v>
      </c>
      <c r="AC17" s="10">
        <v>1.079828629648419</v>
      </c>
      <c r="AD17" s="10">
        <v>2521.6121481204686</v>
      </c>
      <c r="AE17" s="10">
        <v>593.87766006241873</v>
      </c>
      <c r="AF17" s="10">
        <v>1162.5949869915614</v>
      </c>
      <c r="AG17" s="10">
        <v>868.64387841402413</v>
      </c>
      <c r="AH17" s="10">
        <v>0</v>
      </c>
      <c r="AI17" s="10">
        <v>16.608455725877075</v>
      </c>
      <c r="AJ17" s="10">
        <v>286.6619430743437</v>
      </c>
      <c r="AK17" s="10">
        <v>0</v>
      </c>
      <c r="AL17" s="10">
        <v>113.17633031199679</v>
      </c>
      <c r="AM17" s="10">
        <v>0</v>
      </c>
      <c r="AN17" s="10">
        <v>75.063348848790469</v>
      </c>
      <c r="AO17" s="10">
        <v>31.344833874721125</v>
      </c>
      <c r="AP17" s="10">
        <v>0</v>
      </c>
      <c r="AQ17" s="10">
        <v>0</v>
      </c>
      <c r="AR17" s="10">
        <v>40.50945257649142</v>
      </c>
      <c r="AS17" s="10">
        <v>9.9255642439889921E-2</v>
      </c>
      <c r="AT17" s="10">
        <v>0</v>
      </c>
      <c r="AU17" s="10">
        <v>25.584910091190199</v>
      </c>
      <c r="AV17" s="10">
        <v>0</v>
      </c>
      <c r="AW17" s="10">
        <v>0</v>
      </c>
      <c r="AX17" s="10">
        <v>0</v>
      </c>
      <c r="AY17" s="10">
        <v>0.73336038270106574</v>
      </c>
      <c r="AZ17" s="10">
        <v>5.0472449868249809</v>
      </c>
      <c r="BA17" s="10">
        <v>0.15355478713749665</v>
      </c>
      <c r="BB17" s="10">
        <v>0.11099383989657842</v>
      </c>
      <c r="BC17" s="10">
        <v>32.737548544097891</v>
      </c>
      <c r="BD17" s="10">
        <v>41.414090716423381</v>
      </c>
      <c r="BE17" s="10">
        <v>35.330714907774869</v>
      </c>
      <c r="BF17" s="10">
        <v>0</v>
      </c>
      <c r="BG17" s="10">
        <v>11.043544586557225</v>
      </c>
      <c r="BH17" s="10">
        <v>31.189385687815911</v>
      </c>
      <c r="BI17" s="10">
        <v>9.4474072830313744</v>
      </c>
      <c r="BJ17" s="10">
        <v>0</v>
      </c>
      <c r="BK17" s="10">
        <v>0</v>
      </c>
      <c r="BL17" s="10">
        <v>0</v>
      </c>
      <c r="BM17" s="10">
        <v>25808.577679902945</v>
      </c>
      <c r="BN17" s="10">
        <v>4.3138846041239159E-2</v>
      </c>
      <c r="BO17" s="10">
        <v>8.6277692082478319E-2</v>
      </c>
      <c r="BP17" s="10">
        <v>0</v>
      </c>
      <c r="BQ17" s="10">
        <v>0</v>
      </c>
      <c r="BR17" s="10">
        <v>0.47430829065041141</v>
      </c>
      <c r="BS17" s="10">
        <v>0.12941653812371748</v>
      </c>
      <c r="BT17" s="10">
        <v>10.873464604577013</v>
      </c>
      <c r="BU17" s="10">
        <v>2.9310323569688501</v>
      </c>
      <c r="BV17" s="10">
        <v>14.75348534610379</v>
      </c>
      <c r="BW17" s="10">
        <v>3.4511076832991323</v>
      </c>
      <c r="BX17" s="10">
        <v>164.37230338558547</v>
      </c>
      <c r="BY17" s="10">
        <v>0.12941653812371748</v>
      </c>
      <c r="BZ17" s="10">
        <v>0</v>
      </c>
      <c r="CA17" s="10">
        <v>5.8640358561666739</v>
      </c>
      <c r="CB17" s="10">
        <v>13170982.379701724</v>
      </c>
      <c r="CC17" s="10">
        <v>3335480.0165428151</v>
      </c>
      <c r="CD17" s="10">
        <v>1811645.3992635952</v>
      </c>
      <c r="CE17" s="10">
        <v>381715.55764412769</v>
      </c>
      <c r="CF17" s="10">
        <v>75922.376009989661</v>
      </c>
      <c r="CG17" s="10">
        <v>1859.8818864812199</v>
      </c>
      <c r="CH17" s="10">
        <v>23482.467879134347</v>
      </c>
      <c r="CI17" s="10">
        <v>13022.068897644551</v>
      </c>
      <c r="CJ17" s="10">
        <v>102837.27132290628</v>
      </c>
      <c r="CK17" s="10">
        <v>0</v>
      </c>
      <c r="CL17" s="10">
        <v>0</v>
      </c>
      <c r="CM17" s="10">
        <v>0</v>
      </c>
      <c r="CN17" s="10">
        <v>9.8561986857957979</v>
      </c>
      <c r="CO17" s="10">
        <v>5.9100219076497638</v>
      </c>
      <c r="CP17" s="10">
        <v>0</v>
      </c>
      <c r="CQ17" s="10">
        <v>0</v>
      </c>
      <c r="CR17" s="10">
        <v>1456.7584458940617</v>
      </c>
      <c r="CS17" s="10">
        <v>28.008054603732212</v>
      </c>
      <c r="CT17" s="10">
        <v>3.7099407595465674</v>
      </c>
      <c r="CU17" s="10">
        <v>0</v>
      </c>
      <c r="CV17" s="10">
        <v>0</v>
      </c>
      <c r="CW17" s="10">
        <v>0</v>
      </c>
      <c r="CX17" s="10">
        <v>0</v>
      </c>
      <c r="CY17" s="10">
        <v>4.0080692222403131</v>
      </c>
      <c r="CZ17" s="10">
        <v>0</v>
      </c>
      <c r="DA17" s="10">
        <v>0</v>
      </c>
      <c r="DB17" s="10">
        <v>0</v>
      </c>
      <c r="DC17" s="10">
        <v>11.043544586557225</v>
      </c>
      <c r="DD17" s="10">
        <v>0</v>
      </c>
      <c r="DE17" s="10">
        <v>0</v>
      </c>
      <c r="DF17" s="10">
        <v>0</v>
      </c>
      <c r="DG17" s="10">
        <v>22.259644557279401</v>
      </c>
      <c r="DH17" s="10">
        <v>0</v>
      </c>
      <c r="DI17" s="10">
        <v>0</v>
      </c>
      <c r="DJ17" s="10">
        <v>2.0706646099794797</v>
      </c>
      <c r="DK17" s="10">
        <v>0</v>
      </c>
      <c r="DL17" s="10">
        <v>2.5020530703918711</v>
      </c>
      <c r="DM17" s="10">
        <v>0</v>
      </c>
      <c r="DN17" s="10">
        <v>0</v>
      </c>
      <c r="DO17" s="10">
        <v>18.348702277268345</v>
      </c>
      <c r="DP17" s="10">
        <v>5.6943276774435683</v>
      </c>
      <c r="DQ17" s="10">
        <v>0</v>
      </c>
      <c r="DR17" s="10">
        <v>1.1416000621670004</v>
      </c>
      <c r="DS17" s="10">
        <v>4.5727176803713503</v>
      </c>
      <c r="DT17" s="10">
        <v>55.597310691319016</v>
      </c>
      <c r="DU17" s="10">
        <v>0</v>
      </c>
      <c r="DV17" s="10">
        <v>0</v>
      </c>
      <c r="DW17" s="10">
        <v>0</v>
      </c>
      <c r="DX17" s="10">
        <v>500.6830994788113</v>
      </c>
      <c r="DY17" s="10">
        <v>0</v>
      </c>
      <c r="DZ17" s="10">
        <v>4.3138846041239152</v>
      </c>
      <c r="EA17" s="10">
        <v>18.549703797732839</v>
      </c>
      <c r="EB17" s="10">
        <v>63.673505475516933</v>
      </c>
      <c r="EC17" s="10">
        <v>245.80514474298073</v>
      </c>
      <c r="ED17" s="10">
        <v>1.8981092258145227</v>
      </c>
      <c r="EE17" s="10">
        <v>89.383688997447535</v>
      </c>
      <c r="EF17" s="10">
        <v>11.874964870485901</v>
      </c>
      <c r="EG17" s="10">
        <v>0</v>
      </c>
      <c r="EH17" s="10">
        <v>380.65575371105638</v>
      </c>
      <c r="EI17" s="10">
        <v>686.33912036779827</v>
      </c>
      <c r="EJ17" s="10">
        <v>49.954783715754942</v>
      </c>
      <c r="EK17" s="10">
        <v>151.06330438343997</v>
      </c>
      <c r="EL17" s="10">
        <v>19.326203026475142</v>
      </c>
      <c r="EM17" s="10">
        <v>1.3804430733196531</v>
      </c>
      <c r="EN17" s="10">
        <v>86.400976178111875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292.91580013865217</v>
      </c>
      <c r="EU17" s="10">
        <v>0</v>
      </c>
      <c r="EV17" s="10">
        <v>383.95719747904411</v>
      </c>
      <c r="EW17" s="10">
        <v>119.61109562883735</v>
      </c>
      <c r="EX17" s="10">
        <v>22.00081148103197</v>
      </c>
      <c r="EY17" s="10">
        <v>0</v>
      </c>
      <c r="EZ17" s="10">
        <v>5.8670427649752837</v>
      </c>
      <c r="FA17" s="10">
        <v>0</v>
      </c>
      <c r="FB17" s="10">
        <v>0.94905461290726134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312.02327341628279</v>
      </c>
      <c r="FI17" s="10">
        <v>8.9728799765777456</v>
      </c>
      <c r="FJ17" s="10">
        <v>29.895220306578736</v>
      </c>
      <c r="FK17" s="10">
        <v>84.120749780416347</v>
      </c>
      <c r="FL17" s="10">
        <v>2.2000811481031968</v>
      </c>
      <c r="FM17" s="10">
        <v>0</v>
      </c>
      <c r="FN17" s="10">
        <v>35.330714907774869</v>
      </c>
      <c r="FO17" s="10">
        <v>93.844984301466013</v>
      </c>
      <c r="FP17" s="10">
        <v>1005.1806634749748</v>
      </c>
      <c r="FQ17" s="10">
        <v>347.74094084708412</v>
      </c>
      <c r="FR17" s="10">
        <v>79.782164096610003</v>
      </c>
      <c r="FS17" s="10">
        <v>245.5761392959304</v>
      </c>
      <c r="FT17" s="10">
        <v>58.147003163329217</v>
      </c>
      <c r="FU17" s="10">
        <v>82.740087691293482</v>
      </c>
      <c r="FV17" s="10">
        <v>0.17233636836173732</v>
      </c>
      <c r="FW17" s="10">
        <v>4.3138846041239159E-2</v>
      </c>
      <c r="FX17" s="10">
        <v>24.26759589346667</v>
      </c>
      <c r="FY17" s="10">
        <v>213.61862113377606</v>
      </c>
      <c r="FZ17" s="10">
        <v>0.30197192228867409</v>
      </c>
      <c r="GA17" s="10">
        <v>285.48680755006984</v>
      </c>
      <c r="GB17" s="10">
        <v>0</v>
      </c>
      <c r="GC17" s="10">
        <v>15.744583726036193</v>
      </c>
      <c r="GD17" s="10">
        <v>116.60250156768608</v>
      </c>
      <c r="GE17" s="10">
        <v>35.982608678871316</v>
      </c>
      <c r="GF17" s="10">
        <v>10.073366533249338</v>
      </c>
      <c r="GG17" s="10">
        <v>47.884119105775461</v>
      </c>
      <c r="GH17" s="10">
        <v>11.388655354887137</v>
      </c>
      <c r="GI17" s="10">
        <v>6.3845492141033953</v>
      </c>
      <c r="GJ17" s="10">
        <v>0.73336038270106574</v>
      </c>
      <c r="GK17" s="10">
        <v>2.5451919164331103</v>
      </c>
      <c r="GL17" s="10">
        <v>0.5608049985361091</v>
      </c>
      <c r="GM17" s="10">
        <v>0.25883307624743496</v>
      </c>
      <c r="GN17" s="10">
        <v>0.30197192228867409</v>
      </c>
      <c r="GO17" s="10">
        <v>83.778254361550594</v>
      </c>
      <c r="GP17" s="10">
        <v>1.2941653812371747</v>
      </c>
      <c r="GQ17" s="10">
        <v>9.1885742067839402</v>
      </c>
      <c r="GR17" s="10">
        <v>6490.8830616778969</v>
      </c>
      <c r="GS17" s="10">
        <v>100.64144798265127</v>
      </c>
      <c r="GT17" s="10">
        <v>57.440136425624715</v>
      </c>
      <c r="GU17" s="10">
        <v>0.69022153665982655</v>
      </c>
      <c r="GV17" s="10">
        <v>34.673180004857578</v>
      </c>
      <c r="GW17" s="10">
        <v>3.6668019135053282</v>
      </c>
      <c r="GX17" s="10">
        <v>7.4198815190931349</v>
      </c>
      <c r="GY17" s="10">
        <v>3.3216911451754147</v>
      </c>
      <c r="GZ17" s="10">
        <v>0.25883307624743496</v>
      </c>
      <c r="HA17" s="10">
        <v>46.633092570579528</v>
      </c>
      <c r="HB17" s="10">
        <v>24.416586859341361</v>
      </c>
      <c r="HC17" s="10">
        <v>1.1216099970722182</v>
      </c>
      <c r="HD17" s="10">
        <v>9.2739758356535411</v>
      </c>
      <c r="HE17" s="10">
        <v>6.7727988284745475</v>
      </c>
      <c r="HF17" s="10">
        <v>22.647894171650556</v>
      </c>
      <c r="HG17" s="10">
        <v>4.0550515278764809</v>
      </c>
      <c r="HH17" s="10">
        <v>7.9806865176292439</v>
      </c>
      <c r="HI17" s="10">
        <v>58.539625826571786</v>
      </c>
      <c r="HJ17" s="10">
        <v>1.3804430733196531</v>
      </c>
      <c r="HK17" s="10">
        <v>8.7140469003303096</v>
      </c>
      <c r="HL17" s="10">
        <v>2.8040249926805449</v>
      </c>
      <c r="HM17" s="10">
        <v>44.163288102323754</v>
      </c>
      <c r="HN17" s="10">
        <v>5.4786334472373728</v>
      </c>
      <c r="HO17" s="10">
        <v>3.3216911451754147</v>
      </c>
      <c r="HP17" s="10">
        <v>2.0706646099794797</v>
      </c>
      <c r="HQ17" s="10">
        <v>0.38824961437115241</v>
      </c>
      <c r="HR17" s="10">
        <v>2.6314696085155882</v>
      </c>
      <c r="HS17" s="10">
        <v>0.51766615249486991</v>
      </c>
      <c r="HT17" s="10">
        <v>2.2000811481031968</v>
      </c>
      <c r="HU17" s="10">
        <v>0.17255538416495664</v>
      </c>
      <c r="HV17" s="10">
        <v>37.656263042350879</v>
      </c>
      <c r="HW17" s="10">
        <v>0.47452730645363067</v>
      </c>
      <c r="HX17" s="10">
        <v>1.4235819193608921</v>
      </c>
      <c r="HY17" s="10">
        <v>1.1647488431134572</v>
      </c>
      <c r="HZ17" s="10">
        <v>64.394463019003268</v>
      </c>
      <c r="IA17" s="10">
        <v>155.97099837585478</v>
      </c>
      <c r="IB17" s="10">
        <v>0</v>
      </c>
      <c r="IC17" s="10">
        <v>27.220611852021907</v>
      </c>
      <c r="ID17" s="10">
        <v>1274.2966454842717</v>
      </c>
      <c r="IE17" s="10">
        <v>7295.3634815660616</v>
      </c>
      <c r="IF17" s="10">
        <v>1950.8768170864437</v>
      </c>
      <c r="IG17" s="10">
        <v>24.181318201384194</v>
      </c>
      <c r="IH17" s="10">
        <v>252.65406812790158</v>
      </c>
      <c r="II17" s="10">
        <v>512.67530747545675</v>
      </c>
      <c r="IJ17" s="10">
        <v>798.20321579318397</v>
      </c>
      <c r="IK17" s="10">
        <v>6.85141096744435</v>
      </c>
      <c r="IL17" s="10">
        <v>0</v>
      </c>
      <c r="IM17" s="10">
        <v>0</v>
      </c>
      <c r="IN17" s="10">
        <v>4.1413292199589593</v>
      </c>
      <c r="IO17" s="10">
        <v>415.35640938803527</v>
      </c>
      <c r="IP17" s="10">
        <v>5011.2327140167372</v>
      </c>
      <c r="IQ17" s="10">
        <v>1835.4234895664113</v>
      </c>
      <c r="IR17" s="10">
        <v>404.22830972019244</v>
      </c>
      <c r="IS17" s="10">
        <v>6288.0344046091832</v>
      </c>
      <c r="IT17" s="10">
        <v>1409.5590852039534</v>
      </c>
      <c r="IU17" s="10">
        <v>304.13957456351494</v>
      </c>
      <c r="IV17" s="10">
        <v>0</v>
      </c>
      <c r="IW17" s="10">
        <v>30122.738874835384</v>
      </c>
      <c r="IX17" s="10">
        <v>2010103.0393702802</v>
      </c>
      <c r="IY17" s="10">
        <v>278770.13717900537</v>
      </c>
      <c r="IZ17" s="10">
        <v>132833.89855158477</v>
      </c>
      <c r="JA17" s="10">
        <v>153706.76414777013</v>
      </c>
      <c r="JB17" s="10">
        <v>160158.23649155931</v>
      </c>
      <c r="JC17" s="10">
        <v>28772.707211591562</v>
      </c>
      <c r="JD17" s="10">
        <v>7413.7213658792507</v>
      </c>
      <c r="JE17" s="10">
        <v>46424.936901770576</v>
      </c>
      <c r="JF17" s="10">
        <v>15843.539576795169</v>
      </c>
      <c r="JG17" s="10">
        <v>4097.2268606694852</v>
      </c>
      <c r="JH17" s="10">
        <v>1152.5278876493362</v>
      </c>
      <c r="JI17" s="10">
        <v>22006.771803323685</v>
      </c>
      <c r="JJ17" s="10">
        <v>12.639681890083073</v>
      </c>
      <c r="JK17" s="10">
        <v>8102.3290235502982</v>
      </c>
      <c r="JL17" s="10">
        <v>1.3804430733196531</v>
      </c>
      <c r="JM17" s="10">
        <v>0</v>
      </c>
      <c r="JN17" s="10">
        <v>0</v>
      </c>
      <c r="JO17" s="10">
        <v>0</v>
      </c>
      <c r="JP17" s="10">
        <v>0</v>
      </c>
      <c r="JQ17" s="10">
        <v>0.64708269061858736</v>
      </c>
      <c r="JR17" s="10">
        <v>0</v>
      </c>
      <c r="JS17" s="10">
        <v>2374.2326695716793</v>
      </c>
      <c r="JT17" s="10">
        <v>806.35131020284234</v>
      </c>
      <c r="JU17" s="10">
        <v>130.4518704287072</v>
      </c>
      <c r="JV17" s="10">
        <v>0</v>
      </c>
      <c r="JW17" s="10">
        <v>0</v>
      </c>
      <c r="JX17" s="10">
        <v>8.6277692082478319E-2</v>
      </c>
      <c r="JY17" s="10">
        <v>0</v>
      </c>
      <c r="JZ17" s="10">
        <v>2.5850455254260596</v>
      </c>
      <c r="KA17" s="10">
        <v>45.114224569002566</v>
      </c>
      <c r="KB17" s="10">
        <v>0.99219345894850042</v>
      </c>
      <c r="KC17" s="10">
        <v>4.3138846041239159E-2</v>
      </c>
      <c r="KD17" s="10">
        <v>0</v>
      </c>
      <c r="KE17" s="10">
        <v>0</v>
      </c>
      <c r="KF17" s="10">
        <v>0.38824961437115241</v>
      </c>
      <c r="KG17" s="10">
        <v>0</v>
      </c>
      <c r="KH17" s="10">
        <v>8.6277692082478319E-2</v>
      </c>
      <c r="KI17" s="10">
        <v>35.201298369651148</v>
      </c>
      <c r="KJ17" s="10">
        <v>0.60394384457734818</v>
      </c>
      <c r="KK17" s="10">
        <v>8.6277692082478319E-2</v>
      </c>
      <c r="KL17" s="10">
        <v>44.648705652682523</v>
      </c>
      <c r="KM17" s="10">
        <v>71675.974323357208</v>
      </c>
      <c r="KN17" s="10">
        <v>3.6236630674640891</v>
      </c>
      <c r="KO17" s="10">
        <v>1.9412480718557621</v>
      </c>
      <c r="KP17" s="10">
        <v>1.8981092258145227</v>
      </c>
      <c r="KQ17" s="10">
        <v>0</v>
      </c>
      <c r="KR17" s="10">
        <v>0</v>
      </c>
      <c r="KS17" s="10">
        <v>0</v>
      </c>
      <c r="KT17" s="10">
        <v>0</v>
      </c>
      <c r="KU17" s="10">
        <v>2.4157753783093927</v>
      </c>
      <c r="KV17" s="10">
        <v>8.8866022844952663</v>
      </c>
      <c r="KW17" s="10">
        <v>18.808536873980273</v>
      </c>
      <c r="KX17" s="10">
        <v>0.73336038270106574</v>
      </c>
      <c r="KY17" s="10">
        <v>11.086683432598463</v>
      </c>
      <c r="KZ17" s="10">
        <v>6.0825772918147214</v>
      </c>
      <c r="LA17" s="10">
        <v>1.8118315337320445</v>
      </c>
      <c r="LB17" s="10">
        <v>12.639681890083073</v>
      </c>
      <c r="LC17" s="10">
        <v>4.874689602660025</v>
      </c>
      <c r="LD17" s="10">
        <v>947.02648919044771</v>
      </c>
      <c r="LE17" s="10">
        <v>0</v>
      </c>
      <c r="LF17" s="10">
        <v>0.17255538416495664</v>
      </c>
      <c r="LG17" s="10">
        <v>1447.4296738201551</v>
      </c>
      <c r="LH17" s="10">
        <v>7.5061592111756132</v>
      </c>
      <c r="LI17" s="10">
        <v>13.545597656949095</v>
      </c>
      <c r="LJ17" s="10">
        <v>2.717747300598067</v>
      </c>
      <c r="LK17" s="10">
        <v>0.1573078162563018</v>
      </c>
      <c r="LL17" s="10">
        <v>1.4373303008190013E-3</v>
      </c>
      <c r="LM17" s="10">
        <v>0.34511076832991328</v>
      </c>
      <c r="LN17" s="10">
        <v>5.9962995997322421</v>
      </c>
      <c r="LO17" s="10">
        <v>1.5961373035258488</v>
      </c>
      <c r="LP17" s="10">
        <v>0.12941653812371748</v>
      </c>
      <c r="LQ17" s="10">
        <v>13.933847271320248</v>
      </c>
      <c r="LR17" s="10">
        <v>1.9843869178970008</v>
      </c>
      <c r="LS17" s="10">
        <v>3.149135761010458</v>
      </c>
      <c r="LT17" s="10">
        <v>1.0353323049897398</v>
      </c>
      <c r="LU17" s="10">
        <v>6.557104598268352</v>
      </c>
      <c r="LV17" s="10">
        <v>0</v>
      </c>
      <c r="LW17" s="10">
        <v>59.013941384415162</v>
      </c>
      <c r="LX17" s="10">
        <v>0.77440414795778612</v>
      </c>
      <c r="LY17" s="10">
        <v>0.69022153665982655</v>
      </c>
      <c r="LZ17" s="10">
        <v>0.1727150875317143</v>
      </c>
      <c r="MA17" s="10">
        <v>0.30197192228867409</v>
      </c>
      <c r="MB17" s="10">
        <v>4.3697807824890994E-2</v>
      </c>
      <c r="MC17" s="10">
        <v>2.2863588401856751</v>
      </c>
      <c r="MD17" s="10">
        <v>35.891519906310982</v>
      </c>
      <c r="ME17" s="10">
        <v>0</v>
      </c>
      <c r="MF17" s="10">
        <v>3.5162057422695505</v>
      </c>
      <c r="MG17" s="10">
        <v>8.6968409143705205</v>
      </c>
      <c r="MH17" s="10">
        <v>2.0802468119849395</v>
      </c>
      <c r="MI17" s="10">
        <v>1.0553561405011576</v>
      </c>
      <c r="MJ17" s="10">
        <v>10.605551477057761</v>
      </c>
      <c r="MK17" s="10">
        <v>1.5961373035258488</v>
      </c>
      <c r="ML17" s="10">
        <v>24.287170321217644</v>
      </c>
      <c r="MM17" s="10">
        <v>18.334009567526639</v>
      </c>
      <c r="MN17" s="10">
        <v>0</v>
      </c>
      <c r="MO17" s="10">
        <v>0.17255538416495664</v>
      </c>
      <c r="MP17" s="10">
        <v>226.7255190933306</v>
      </c>
      <c r="MQ17" s="10">
        <v>0</v>
      </c>
      <c r="MR17" s="10">
        <v>0</v>
      </c>
      <c r="MS17" s="10">
        <v>666.59008852680427</v>
      </c>
      <c r="MT17" s="10">
        <v>0</v>
      </c>
      <c r="MU17" s="10">
        <v>61.429716762724553</v>
      </c>
      <c r="MV17" s="10">
        <v>2658.7662257455258</v>
      </c>
      <c r="MW17" s="10">
        <v>49.468648248411448</v>
      </c>
      <c r="MX17" s="10">
        <v>1062.0152265518561</v>
      </c>
      <c r="MY17" s="10">
        <v>28.342221849094127</v>
      </c>
      <c r="MZ17" s="10">
        <v>0.94905461290726134</v>
      </c>
      <c r="NA17" s="10">
        <v>8.5414915161653528</v>
      </c>
      <c r="NB17" s="10">
        <v>35.15815952360991</v>
      </c>
      <c r="NC17" s="10">
        <v>3.278552299134176</v>
      </c>
      <c r="ND17" s="10">
        <v>0</v>
      </c>
      <c r="NE17" s="10">
        <v>4.9178284487012638</v>
      </c>
      <c r="NF17" s="10">
        <v>45.450800974777977</v>
      </c>
      <c r="NG17" s="10">
        <v>135.30709504872942</v>
      </c>
      <c r="NH17" s="10">
        <v>74.414509421137538</v>
      </c>
      <c r="NI17" s="10">
        <v>39.968805855631295</v>
      </c>
      <c r="NJ17" s="10">
        <v>1.0784711510309788</v>
      </c>
      <c r="NK17" s="10">
        <v>101.66488701404309</v>
      </c>
      <c r="NL17" s="10">
        <v>69.898042792798989</v>
      </c>
      <c r="NM17" s="10">
        <v>2055.5925777268358</v>
      </c>
      <c r="NN17" s="10">
        <v>32.224717992805651</v>
      </c>
      <c r="NO17" s="10">
        <v>0</v>
      </c>
      <c r="NP17" s="10">
        <v>4.615856526412589</v>
      </c>
      <c r="NQ17" s="14">
        <f t="shared" si="0"/>
        <v>23008996.452854067</v>
      </c>
      <c r="NR17" s="11">
        <f>W_DirectConsumption_Total!E17</f>
        <v>-1196486.0917373786</v>
      </c>
      <c r="NS17" s="11">
        <f t="shared" si="1"/>
        <v>21812510.361116689</v>
      </c>
      <c r="NT17" s="3">
        <v>21812510.361116674</v>
      </c>
      <c r="NU17" s="11">
        <f t="shared" si="2"/>
        <v>0</v>
      </c>
    </row>
    <row r="18" spans="1:385">
      <c r="A18" s="9">
        <v>15</v>
      </c>
      <c r="B18" s="28" t="s">
        <v>766</v>
      </c>
      <c r="C18" s="10">
        <v>0</v>
      </c>
      <c r="D18" s="10">
        <v>0</v>
      </c>
      <c r="E18" s="10">
        <v>0</v>
      </c>
      <c r="F18" s="10">
        <v>0</v>
      </c>
      <c r="G18" s="10">
        <v>0.64663585853888039</v>
      </c>
      <c r="H18" s="10">
        <v>1.3951041357453009</v>
      </c>
      <c r="I18" s="10">
        <v>0</v>
      </c>
      <c r="J18" s="10">
        <v>0</v>
      </c>
      <c r="K18" s="10">
        <v>0</v>
      </c>
      <c r="L18" s="10">
        <v>0</v>
      </c>
      <c r="M18" s="10">
        <v>0.17311511173481839</v>
      </c>
      <c r="N18" s="10">
        <v>9.16491768007862E-2</v>
      </c>
      <c r="O18" s="10">
        <v>0</v>
      </c>
      <c r="P18" s="10">
        <v>72771.346854872754</v>
      </c>
      <c r="Q18" s="10">
        <v>141194.43682628463</v>
      </c>
      <c r="R18" s="10">
        <v>23962.537582202527</v>
      </c>
      <c r="S18" s="10">
        <v>0</v>
      </c>
      <c r="T18" s="10">
        <v>0</v>
      </c>
      <c r="U18" s="10">
        <v>0.2851307722691126</v>
      </c>
      <c r="V18" s="10">
        <v>0</v>
      </c>
      <c r="W18" s="10">
        <v>0.47352074680406203</v>
      </c>
      <c r="X18" s="10">
        <v>157.74906103721167</v>
      </c>
      <c r="Y18" s="10">
        <v>-85.596283689839851</v>
      </c>
      <c r="Z18" s="10">
        <v>30163.921856627461</v>
      </c>
      <c r="AA18" s="10">
        <v>8.4011745400720681</v>
      </c>
      <c r="AB18" s="10">
        <v>3.9307313605670524</v>
      </c>
      <c r="AC18" s="10">
        <v>0.12729052333442528</v>
      </c>
      <c r="AD18" s="10">
        <v>17.131476628208073</v>
      </c>
      <c r="AE18" s="10">
        <v>27.056935400602285</v>
      </c>
      <c r="AF18" s="10">
        <v>43.667945301787817</v>
      </c>
      <c r="AG18" s="10">
        <v>2.5458104666885056E-2</v>
      </c>
      <c r="AH18" s="10">
        <v>0</v>
      </c>
      <c r="AI18" s="10">
        <v>1.9602740593501495</v>
      </c>
      <c r="AJ18" s="10">
        <v>140501.80765124352</v>
      </c>
      <c r="AK18" s="10">
        <v>0</v>
      </c>
      <c r="AL18" s="10">
        <v>33730.685389949824</v>
      </c>
      <c r="AM18" s="10">
        <v>0</v>
      </c>
      <c r="AN18" s="10">
        <v>8.8594204240759993</v>
      </c>
      <c r="AO18" s="10">
        <v>3.6965167976317099</v>
      </c>
      <c r="AP18" s="10">
        <v>0</v>
      </c>
      <c r="AQ18" s="10">
        <v>0</v>
      </c>
      <c r="AR18" s="10">
        <v>4.7810320564410134</v>
      </c>
      <c r="AS18" s="10">
        <v>0</v>
      </c>
      <c r="AT18" s="10">
        <v>0</v>
      </c>
      <c r="AU18" s="10">
        <v>3.0142395925591905</v>
      </c>
      <c r="AV18" s="10">
        <v>0</v>
      </c>
      <c r="AW18" s="10">
        <v>0</v>
      </c>
      <c r="AX18" s="10">
        <v>0</v>
      </c>
      <c r="AY18" s="10">
        <v>8.6557555867409194E-2</v>
      </c>
      <c r="AZ18" s="10">
        <v>0.59571964920511022</v>
      </c>
      <c r="BA18" s="10">
        <v>0</v>
      </c>
      <c r="BB18" s="10">
        <v>0</v>
      </c>
      <c r="BC18" s="10">
        <v>3.7881659744324963</v>
      </c>
      <c r="BD18" s="10">
        <v>4.8879560960419308</v>
      </c>
      <c r="BE18" s="10">
        <v>4.1700375444357718</v>
      </c>
      <c r="BF18" s="10">
        <v>0</v>
      </c>
      <c r="BG18" s="10">
        <v>1.3034549589445148</v>
      </c>
      <c r="BH18" s="10">
        <v>3.6812419348315792</v>
      </c>
      <c r="BI18" s="10">
        <v>1.1150649844095655</v>
      </c>
      <c r="BJ18" s="10">
        <v>0</v>
      </c>
      <c r="BK18" s="10">
        <v>0</v>
      </c>
      <c r="BL18" s="10">
        <v>301.14932321573042</v>
      </c>
      <c r="BM18" s="10">
        <v>120288.56091284094</v>
      </c>
      <c r="BN18" s="10">
        <v>2206.8649758112078</v>
      </c>
      <c r="BO18" s="10">
        <v>1.0183241866754022E-2</v>
      </c>
      <c r="BP18" s="10">
        <v>0</v>
      </c>
      <c r="BQ18" s="10">
        <v>0</v>
      </c>
      <c r="BR18" s="10">
        <v>258.83584098505196</v>
      </c>
      <c r="BS18" s="10">
        <v>1.5274862800131033E-2</v>
      </c>
      <c r="BT18" s="10">
        <v>1.2830884752110068</v>
      </c>
      <c r="BU18" s="10">
        <v>440.08253828788219</v>
      </c>
      <c r="BV18" s="10">
        <v>1.7413343592149377</v>
      </c>
      <c r="BW18" s="10">
        <v>0.4073296746701609</v>
      </c>
      <c r="BX18" s="10">
        <v>7.9239364074200216</v>
      </c>
      <c r="BY18" s="10">
        <v>1.5274862800131033E-2</v>
      </c>
      <c r="BZ18" s="10">
        <v>0</v>
      </c>
      <c r="CA18" s="10">
        <v>0.42769615840366892</v>
      </c>
      <c r="CB18" s="10">
        <v>-1847.6665256795618</v>
      </c>
      <c r="CC18" s="10">
        <v>10412.951685520529</v>
      </c>
      <c r="CD18" s="10">
        <v>1033.2460135907111</v>
      </c>
      <c r="CE18" s="10">
        <v>1274058.6736470854</v>
      </c>
      <c r="CF18" s="10">
        <v>11554.525616580955</v>
      </c>
      <c r="CG18" s="10">
        <v>79.302878088422574</v>
      </c>
      <c r="CH18" s="10">
        <v>975.57867005949424</v>
      </c>
      <c r="CI18" s="10">
        <v>2396.7904855349047</v>
      </c>
      <c r="CJ18" s="10">
        <v>12230144.329133606</v>
      </c>
      <c r="CK18" s="10">
        <v>1620778.5993597982</v>
      </c>
      <c r="CL18" s="10">
        <v>620017.04919034883</v>
      </c>
      <c r="CM18" s="10">
        <v>-32698.228859782976</v>
      </c>
      <c r="CN18" s="10">
        <v>406.31013361073383</v>
      </c>
      <c r="CO18" s="10">
        <v>-63814.726220615499</v>
      </c>
      <c r="CP18" s="10">
        <v>-7547.5549130942436</v>
      </c>
      <c r="CQ18" s="10">
        <v>17791.337360604324</v>
      </c>
      <c r="CR18" s="10">
        <v>325067.12799341121</v>
      </c>
      <c r="CS18" s="10">
        <v>-49562.275279366011</v>
      </c>
      <c r="CT18" s="10">
        <v>0.43787940027042294</v>
      </c>
      <c r="CU18" s="10">
        <v>0</v>
      </c>
      <c r="CV18" s="10">
        <v>0</v>
      </c>
      <c r="CW18" s="10">
        <v>0</v>
      </c>
      <c r="CX18" s="10">
        <v>0</v>
      </c>
      <c r="CY18" s="10">
        <v>0.18027773691868104</v>
      </c>
      <c r="CZ18" s="10">
        <v>0</v>
      </c>
      <c r="DA18" s="10">
        <v>0</v>
      </c>
      <c r="DB18" s="10">
        <v>0</v>
      </c>
      <c r="DC18" s="10">
        <v>1.3034549589445148</v>
      </c>
      <c r="DD18" s="10">
        <v>0</v>
      </c>
      <c r="DE18" s="10">
        <v>0</v>
      </c>
      <c r="DF18" s="10">
        <v>0</v>
      </c>
      <c r="DG18" s="10">
        <v>2.6272764016225376</v>
      </c>
      <c r="DH18" s="10">
        <v>0</v>
      </c>
      <c r="DI18" s="10">
        <v>0</v>
      </c>
      <c r="DJ18" s="10">
        <v>6627.8822376384942</v>
      </c>
      <c r="DK18" s="10">
        <v>26345.860323201166</v>
      </c>
      <c r="DL18" s="10">
        <v>0.29531401413586666</v>
      </c>
      <c r="DM18" s="10">
        <v>0</v>
      </c>
      <c r="DN18" s="10">
        <v>0</v>
      </c>
      <c r="DO18" s="10">
        <v>2.1639388966852295</v>
      </c>
      <c r="DP18" s="10">
        <v>0.67209396320576542</v>
      </c>
      <c r="DQ18" s="10">
        <v>0</v>
      </c>
      <c r="DR18" s="10">
        <v>9.6740797734163206E-2</v>
      </c>
      <c r="DS18" s="10">
        <v>0.53971181893796316</v>
      </c>
      <c r="DT18" s="10">
        <v>6.5529161412562136</v>
      </c>
      <c r="DU18" s="10">
        <v>0</v>
      </c>
      <c r="DV18" s="10">
        <v>0</v>
      </c>
      <c r="DW18" s="10">
        <v>0</v>
      </c>
      <c r="DX18" s="10">
        <v>25.94429463083695</v>
      </c>
      <c r="DY18" s="10">
        <v>0</v>
      </c>
      <c r="DZ18" s="10">
        <v>0.50916209333770113</v>
      </c>
      <c r="EA18" s="10">
        <v>2.1893970013521149</v>
      </c>
      <c r="EB18" s="10">
        <v>3.0147549307162134</v>
      </c>
      <c r="EC18" s="10">
        <v>29.012056078382209</v>
      </c>
      <c r="ED18" s="10">
        <v>0.22403132106858847</v>
      </c>
      <c r="EE18" s="10">
        <v>10.549838573957167</v>
      </c>
      <c r="EF18" s="10">
        <v>0.54083321075604307</v>
      </c>
      <c r="EG18" s="10">
        <v>0</v>
      </c>
      <c r="EH18" s="10">
        <v>17.61008899594551</v>
      </c>
      <c r="EI18" s="10">
        <v>81.007689050028247</v>
      </c>
      <c r="EJ18" s="10">
        <v>5.8960970408505782</v>
      </c>
      <c r="EK18" s="10">
        <v>6.9269283169105336</v>
      </c>
      <c r="EL18" s="10">
        <v>2.2810461781529008</v>
      </c>
      <c r="EM18" s="10">
        <v>0.16293186986806435</v>
      </c>
      <c r="EN18" s="10">
        <v>9.6282551850159273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13.340552531982395</v>
      </c>
      <c r="EU18" s="10">
        <v>0</v>
      </c>
      <c r="EV18" s="10">
        <v>17.486940481112061</v>
      </c>
      <c r="EW18" s="10">
        <v>6.6576784611026101</v>
      </c>
      <c r="EX18" s="10">
        <v>2.5967266760222758</v>
      </c>
      <c r="EY18" s="10">
        <v>0</v>
      </c>
      <c r="EZ18" s="10">
        <v>0.69246044693927356</v>
      </c>
      <c r="FA18" s="10">
        <v>0</v>
      </c>
      <c r="FB18" s="10">
        <v>0.11201566053429424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36.827694211115919</v>
      </c>
      <c r="FI18" s="10">
        <v>1.0590571541424183</v>
      </c>
      <c r="FJ18" s="10">
        <v>3.5284933068302684</v>
      </c>
      <c r="FK18" s="10">
        <v>9.928660820085172</v>
      </c>
      <c r="FL18" s="10">
        <v>0.25967266760222751</v>
      </c>
      <c r="FM18" s="10">
        <v>0</v>
      </c>
      <c r="FN18" s="10">
        <v>4.1700375444357718</v>
      </c>
      <c r="FO18" s="10">
        <v>4.4366103423321537</v>
      </c>
      <c r="FP18" s="10">
        <v>2.186719943440572</v>
      </c>
      <c r="FQ18" s="10">
        <v>15.595534551807354</v>
      </c>
      <c r="FR18" s="10">
        <v>3.3089475530339998</v>
      </c>
      <c r="FS18" s="10">
        <v>1.8516225742700947</v>
      </c>
      <c r="FT18" s="10">
        <v>6.4765418272555575</v>
      </c>
      <c r="FU18" s="10">
        <v>9.7453624664835985</v>
      </c>
      <c r="FV18" s="10">
        <v>0</v>
      </c>
      <c r="FW18" s="10">
        <v>5.0916209333770109E-3</v>
      </c>
      <c r="FX18" s="10">
        <v>1.1427658727126102</v>
      </c>
      <c r="FY18" s="10">
        <v>10.867236865683283</v>
      </c>
      <c r="FZ18" s="10">
        <v>3.5641346533639075E-2</v>
      </c>
      <c r="GA18" s="10">
        <v>12.012073742646379</v>
      </c>
      <c r="GB18" s="10">
        <v>0</v>
      </c>
      <c r="GC18" s="10">
        <v>1.7566092220150689</v>
      </c>
      <c r="GD18" s="10">
        <v>5.3808029986430599</v>
      </c>
      <c r="GE18" s="10">
        <v>0.68736882600589644</v>
      </c>
      <c r="GF18" s="10">
        <v>0.59477003677270457</v>
      </c>
      <c r="GG18" s="10">
        <v>5.6516992360484828</v>
      </c>
      <c r="GH18" s="10">
        <v>1.3441879264115308</v>
      </c>
      <c r="GI18" s="10">
        <v>0.75355989813979762</v>
      </c>
      <c r="GJ18" s="10">
        <v>8.6557555867409194E-2</v>
      </c>
      <c r="GK18" s="10">
        <v>0.30040563506924367</v>
      </c>
      <c r="GL18" s="10">
        <v>6.6191072133901144E-2</v>
      </c>
      <c r="GM18" s="10">
        <v>3.0549725600262066E-2</v>
      </c>
      <c r="GN18" s="10">
        <v>3.5641346533639075E-2</v>
      </c>
      <c r="GO18" s="10">
        <v>5.6337473153368087</v>
      </c>
      <c r="GP18" s="10">
        <v>0.15274862800131034</v>
      </c>
      <c r="GQ18" s="10">
        <v>1.0845152588093034</v>
      </c>
      <c r="GR18" s="10">
        <v>271.71247308912916</v>
      </c>
      <c r="GS18" s="10">
        <v>8.4185204071226849</v>
      </c>
      <c r="GT18" s="10">
        <v>4.8472231285749139</v>
      </c>
      <c r="GU18" s="10">
        <v>8.1465934934032175E-2</v>
      </c>
      <c r="GV18" s="10">
        <v>3.8055118414831126</v>
      </c>
      <c r="GW18" s="10">
        <v>0.43278777933704593</v>
      </c>
      <c r="GX18" s="10">
        <v>0.87575880054084587</v>
      </c>
      <c r="GY18" s="10">
        <v>0.39205481187002983</v>
      </c>
      <c r="GZ18" s="10">
        <v>3.0549725600262066E-2</v>
      </c>
      <c r="HA18" s="10">
        <v>5.5040422289805484</v>
      </c>
      <c r="HB18" s="10">
        <v>2.8818574482913881</v>
      </c>
      <c r="HC18" s="10">
        <v>0.13238214426780229</v>
      </c>
      <c r="HD18" s="10">
        <v>1.0132325657420251</v>
      </c>
      <c r="HE18" s="10">
        <v>0.79938448654019068</v>
      </c>
      <c r="HF18" s="10">
        <v>2.6731009900229306</v>
      </c>
      <c r="HG18" s="10">
        <v>0.47861236773743909</v>
      </c>
      <c r="HH18" s="10">
        <v>0.94194987267474706</v>
      </c>
      <c r="HI18" s="10">
        <v>2.9225904157584042</v>
      </c>
      <c r="HJ18" s="10">
        <v>0.16293186986806435</v>
      </c>
      <c r="HK18" s="10">
        <v>1.0285074285421563</v>
      </c>
      <c r="HL18" s="10">
        <v>0.3309553606695057</v>
      </c>
      <c r="HM18" s="10">
        <v>4.8849354793590392</v>
      </c>
      <c r="HN18" s="10">
        <v>0.64663585853888039</v>
      </c>
      <c r="HO18" s="10">
        <v>0.39205481187002983</v>
      </c>
      <c r="HP18" s="10">
        <v>0.24439780480209652</v>
      </c>
      <c r="HQ18" s="10">
        <v>4.58245884003931E-2</v>
      </c>
      <c r="HR18" s="10">
        <v>0.31058887693599768</v>
      </c>
      <c r="HS18" s="10">
        <v>6.1099451200524131E-2</v>
      </c>
      <c r="HT18" s="10">
        <v>0.25967266760222751</v>
      </c>
      <c r="HU18" s="10">
        <v>2.0366483733508044E-2</v>
      </c>
      <c r="HV18" s="10">
        <v>7.1282693067278149E-2</v>
      </c>
      <c r="HW18" s="10">
        <v>5.6007830267147118E-2</v>
      </c>
      <c r="HX18" s="10">
        <v>0.16802349080144136</v>
      </c>
      <c r="HY18" s="10">
        <v>0.13747376520117929</v>
      </c>
      <c r="HZ18" s="10">
        <v>2.4948942573547357</v>
      </c>
      <c r="IA18" s="10">
        <v>8.6252058611406568</v>
      </c>
      <c r="IB18" s="10">
        <v>0</v>
      </c>
      <c r="IC18" s="10">
        <v>3.2128128089608938</v>
      </c>
      <c r="ID18" s="10">
        <v>74.557859892153743</v>
      </c>
      <c r="IE18" s="10">
        <v>339.13040583047655</v>
      </c>
      <c r="IF18" s="10">
        <v>54.027141465951487</v>
      </c>
      <c r="IG18" s="10">
        <v>1.1325826308458562</v>
      </c>
      <c r="IH18" s="10">
        <v>11.177219688958225</v>
      </c>
      <c r="II18" s="10">
        <v>22.738391603792607</v>
      </c>
      <c r="IJ18" s="10">
        <v>30.647215276175775</v>
      </c>
      <c r="IK18" s="10">
        <v>9.6740797734163206E-2</v>
      </c>
      <c r="IL18" s="10">
        <v>0</v>
      </c>
      <c r="IM18" s="10">
        <v>0</v>
      </c>
      <c r="IN18" s="10">
        <v>0.48879560960419305</v>
      </c>
      <c r="IO18" s="10">
        <v>20.425411813331653</v>
      </c>
      <c r="IP18" s="10">
        <v>769.11315587121567</v>
      </c>
      <c r="IQ18" s="10">
        <v>408.84976880491956</v>
      </c>
      <c r="IR18" s="10">
        <v>18.223326291586915</v>
      </c>
      <c r="IS18" s="10">
        <v>255.56556887430531</v>
      </c>
      <c r="IT18" s="10">
        <v>62.957410308819377</v>
      </c>
      <c r="IU18" s="10">
        <v>27.225297347169594</v>
      </c>
      <c r="IV18" s="10">
        <v>0</v>
      </c>
      <c r="IW18" s="10">
        <v>9789.2703751893405</v>
      </c>
      <c r="IX18" s="10">
        <v>91588.764363838869</v>
      </c>
      <c r="IY18" s="10">
        <v>12753.171578025282</v>
      </c>
      <c r="IZ18" s="10">
        <v>5958.4129429936756</v>
      </c>
      <c r="JA18" s="10">
        <v>6773.5548034698577</v>
      </c>
      <c r="JB18" s="10">
        <v>6831.0577791354845</v>
      </c>
      <c r="JC18" s="10">
        <v>1232.4360920085824</v>
      </c>
      <c r="JD18" s="10">
        <v>297.76602525870732</v>
      </c>
      <c r="JE18" s="10">
        <v>771.00556333317104</v>
      </c>
      <c r="JF18" s="10">
        <v>629.78125562225682</v>
      </c>
      <c r="JG18" s="10">
        <v>171.72158061859386</v>
      </c>
      <c r="JH18" s="10">
        <v>45.196724753004673</v>
      </c>
      <c r="JI18" s="10">
        <v>582.46904150986438</v>
      </c>
      <c r="JJ18" s="10">
        <v>1.4918449334794643</v>
      </c>
      <c r="JK18" s="10">
        <v>1941885.6179046724</v>
      </c>
      <c r="JL18" s="10">
        <v>0.16293186986806435</v>
      </c>
      <c r="JM18" s="10">
        <v>0</v>
      </c>
      <c r="JN18" s="10">
        <v>0</v>
      </c>
      <c r="JO18" s="10">
        <v>0</v>
      </c>
      <c r="JP18" s="10">
        <v>0</v>
      </c>
      <c r="JQ18" s="10">
        <v>7.6374314000655169E-2</v>
      </c>
      <c r="JR18" s="10">
        <v>0</v>
      </c>
      <c r="JS18" s="10">
        <v>280.22754131027057</v>
      </c>
      <c r="JT18" s="10">
        <v>-121860.89240753364</v>
      </c>
      <c r="JU18" s="10">
        <v>15.397061702532081</v>
      </c>
      <c r="JV18" s="10">
        <v>0</v>
      </c>
      <c r="JW18" s="10">
        <v>0</v>
      </c>
      <c r="JX18" s="10">
        <v>1.0183241866754022E-2</v>
      </c>
      <c r="JY18" s="10">
        <v>0</v>
      </c>
      <c r="JZ18" s="10">
        <v>0</v>
      </c>
      <c r="KA18" s="10">
        <v>1.2619441584307671</v>
      </c>
      <c r="KB18" s="10">
        <v>0.11710728146767124</v>
      </c>
      <c r="KC18" s="10">
        <v>5.0916209333770109E-3</v>
      </c>
      <c r="KD18" s="10">
        <v>0</v>
      </c>
      <c r="KE18" s="10">
        <v>0</v>
      </c>
      <c r="KF18" s="10">
        <v>4.58245884003931E-2</v>
      </c>
      <c r="KG18" s="10">
        <v>0</v>
      </c>
      <c r="KH18" s="10">
        <v>1.0183241866754022E-2</v>
      </c>
      <c r="KI18" s="10">
        <v>4.1547626816356402</v>
      </c>
      <c r="KJ18" s="10">
        <v>7.1282693067278149E-2</v>
      </c>
      <c r="KK18" s="10">
        <v>1.0183241866754022E-2</v>
      </c>
      <c r="KL18" s="10">
        <v>5.2698276660452059</v>
      </c>
      <c r="KM18" s="10">
        <v>3297.7671311998856</v>
      </c>
      <c r="KN18" s="10">
        <v>0.42769615840366892</v>
      </c>
      <c r="KO18" s="10">
        <v>0.22912294200196551</v>
      </c>
      <c r="KP18" s="10">
        <v>0.22403132106858847</v>
      </c>
      <c r="KQ18" s="10">
        <v>0</v>
      </c>
      <c r="KR18" s="10">
        <v>0</v>
      </c>
      <c r="KS18" s="10">
        <v>0</v>
      </c>
      <c r="KT18" s="10">
        <v>0</v>
      </c>
      <c r="KU18" s="10">
        <v>0.2851307722691126</v>
      </c>
      <c r="KV18" s="10">
        <v>1.0488739122756643</v>
      </c>
      <c r="KW18" s="10">
        <v>2.2199467269523772</v>
      </c>
      <c r="KX18" s="10">
        <v>8.6557555867409194E-2</v>
      </c>
      <c r="KY18" s="10">
        <v>1.3085465798778919</v>
      </c>
      <c r="KZ18" s="10">
        <v>0.71791855160615858</v>
      </c>
      <c r="LA18" s="10">
        <v>0.21384807920183446</v>
      </c>
      <c r="LB18" s="10">
        <v>1.4918449334794643</v>
      </c>
      <c r="LC18" s="10">
        <v>0.5753531654716022</v>
      </c>
      <c r="LD18" s="10">
        <v>42.489022744384556</v>
      </c>
      <c r="LE18" s="10">
        <v>-48630.91024116522</v>
      </c>
      <c r="LF18" s="10">
        <v>-53661.024664019234</v>
      </c>
      <c r="LG18" s="10">
        <v>65.662263480142286</v>
      </c>
      <c r="LH18" s="10">
        <v>0.88594204240759988</v>
      </c>
      <c r="LI18" s="10">
        <v>1.5987689730803814</v>
      </c>
      <c r="LJ18" s="10">
        <v>0.32077211880275169</v>
      </c>
      <c r="LK18" s="10">
        <v>0</v>
      </c>
      <c r="LL18" s="10">
        <v>0</v>
      </c>
      <c r="LM18" s="10">
        <v>4.0732967467016087E-2</v>
      </c>
      <c r="LN18" s="10">
        <v>0.70773530973940446</v>
      </c>
      <c r="LO18" s="10">
        <v>0.18838997453494941</v>
      </c>
      <c r="LP18" s="10">
        <v>1.5274862800131033E-2</v>
      </c>
      <c r="LQ18" s="10">
        <v>1.6445935614807747</v>
      </c>
      <c r="LR18" s="10">
        <v>0.23421456293534249</v>
      </c>
      <c r="LS18" s="10">
        <v>0.37168832813652181</v>
      </c>
      <c r="LT18" s="10">
        <v>0.12219890240104826</v>
      </c>
      <c r="LU18" s="10">
        <v>0.77392638187330565</v>
      </c>
      <c r="LV18" s="10">
        <v>0</v>
      </c>
      <c r="LW18" s="10">
        <v>6.9653374368597509</v>
      </c>
      <c r="LX18" s="10">
        <v>8.6557555867409194E-2</v>
      </c>
      <c r="LY18" s="10">
        <v>8.1465934934032175E-2</v>
      </c>
      <c r="LZ18" s="10">
        <v>2.0366483733508044E-2</v>
      </c>
      <c r="MA18" s="10">
        <v>3.5641346533639075E-2</v>
      </c>
      <c r="MB18" s="10">
        <v>5.0916209333770109E-3</v>
      </c>
      <c r="MC18" s="10">
        <v>0.26985590946898158</v>
      </c>
      <c r="MD18" s="10">
        <v>4.2362286165696732</v>
      </c>
      <c r="ME18" s="10">
        <v>0</v>
      </c>
      <c r="MF18" s="10">
        <v>0.41242129560353791</v>
      </c>
      <c r="MG18" s="10">
        <v>1.0183241866754023</v>
      </c>
      <c r="MH18" s="10">
        <v>0.24439780480209652</v>
      </c>
      <c r="MI18" s="10">
        <v>0.11710728146767124</v>
      </c>
      <c r="MJ18" s="10">
        <v>1.2372638868106136</v>
      </c>
      <c r="MK18" s="10">
        <v>0.18838997453494941</v>
      </c>
      <c r="ML18" s="10">
        <v>2.8665825854912574</v>
      </c>
      <c r="MM18" s="10">
        <v>2.1639388966852295</v>
      </c>
      <c r="MN18" s="10">
        <v>0</v>
      </c>
      <c r="MO18" s="10">
        <v>2.0366483733508044E-2</v>
      </c>
      <c r="MP18" s="10">
        <v>8.3161629986757273</v>
      </c>
      <c r="MQ18" s="10">
        <v>0</v>
      </c>
      <c r="MR18" s="10">
        <v>0</v>
      </c>
      <c r="MS18" s="10">
        <v>38.511708265615169</v>
      </c>
      <c r="MT18" s="10">
        <v>0</v>
      </c>
      <c r="MU18" s="10">
        <v>7.2504682091288633</v>
      </c>
      <c r="MV18" s="10">
        <v>91.222434105717412</v>
      </c>
      <c r="MW18" s="10">
        <v>5.7891730012496616</v>
      </c>
      <c r="MX18" s="10">
        <v>124.86182014920443</v>
      </c>
      <c r="MY18" s="10">
        <v>3.3451949532286962</v>
      </c>
      <c r="MZ18" s="10">
        <v>0.11201566053429424</v>
      </c>
      <c r="NA18" s="10">
        <v>1.0081409448086482</v>
      </c>
      <c r="NB18" s="10">
        <v>4.1496710607022642</v>
      </c>
      <c r="NC18" s="10">
        <v>0.38696319093665282</v>
      </c>
      <c r="ND18" s="10">
        <v>0</v>
      </c>
      <c r="NE18" s="10">
        <v>0.58044478640497932</v>
      </c>
      <c r="NF18" s="10">
        <v>381.39417082363485</v>
      </c>
      <c r="NG18" s="10">
        <v>33273.131796937589</v>
      </c>
      <c r="NH18" s="10">
        <v>8.7830461100753432</v>
      </c>
      <c r="NI18" s="10">
        <v>4.1436298273364818</v>
      </c>
      <c r="NJ18" s="10">
        <v>0.12729052333442528</v>
      </c>
      <c r="NK18" s="10">
        <v>11.990767298102861</v>
      </c>
      <c r="NL18" s="10">
        <v>6.2415494312734836</v>
      </c>
      <c r="NM18" s="10">
        <v>91.657464668690622</v>
      </c>
      <c r="NN18" s="10">
        <v>3.8034408372326274</v>
      </c>
      <c r="NO18" s="10">
        <v>0</v>
      </c>
      <c r="NP18" s="10">
        <v>0.54480343987134017</v>
      </c>
      <c r="NQ18" s="14">
        <f t="shared" si="0"/>
        <v>18454069.053273529</v>
      </c>
      <c r="NR18" s="11">
        <f>W_DirectConsumption_Total!E18</f>
        <v>-111220.870873523</v>
      </c>
      <c r="NS18" s="11">
        <f t="shared" si="1"/>
        <v>18342848.182400007</v>
      </c>
      <c r="NT18" s="3">
        <v>18342848.182399999</v>
      </c>
      <c r="NU18" s="11">
        <f t="shared" si="2"/>
        <v>0</v>
      </c>
    </row>
    <row r="19" spans="1:385">
      <c r="A19" s="9">
        <v>16</v>
      </c>
      <c r="B19" s="28" t="s">
        <v>767</v>
      </c>
      <c r="C19" s="10">
        <v>314214.48225654801</v>
      </c>
      <c r="D19" s="10">
        <v>51747.958770354649</v>
      </c>
      <c r="E19" s="10">
        <v>76254.029051937148</v>
      </c>
      <c r="F19" s="10">
        <v>31469.190862112748</v>
      </c>
      <c r="G19" s="10">
        <v>331088.9687411717</v>
      </c>
      <c r="H19" s="10">
        <v>92808.526089317063</v>
      </c>
      <c r="I19" s="10">
        <v>45104.966565036695</v>
      </c>
      <c r="J19" s="10">
        <v>29700.565870916689</v>
      </c>
      <c r="K19" s="10">
        <v>5053.150552403994</v>
      </c>
      <c r="L19" s="10">
        <v>80488.178505965989</v>
      </c>
      <c r="M19" s="10">
        <v>12027.508880292815</v>
      </c>
      <c r="N19" s="10">
        <v>14691.419718944016</v>
      </c>
      <c r="O19" s="10">
        <v>9040.4195423383371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1657.1396697597158</v>
      </c>
      <c r="X19" s="10">
        <v>255.01799284865126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345.10177798532396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595.78891859730447</v>
      </c>
      <c r="BL19" s="10">
        <v>0</v>
      </c>
      <c r="BM19" s="10">
        <v>9.7670314524148285</v>
      </c>
      <c r="BN19" s="10">
        <v>0</v>
      </c>
      <c r="BO19" s="10">
        <v>0</v>
      </c>
      <c r="BP19" s="10">
        <v>0</v>
      </c>
      <c r="BQ19" s="10">
        <v>0</v>
      </c>
      <c r="BR19" s="10">
        <v>3.2556771508049427</v>
      </c>
      <c r="BS19" s="10">
        <v>0</v>
      </c>
      <c r="BT19" s="10">
        <v>0</v>
      </c>
      <c r="BU19" s="10">
        <v>22.789740055634599</v>
      </c>
      <c r="BV19" s="10">
        <v>19.534062904829657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61.857865865293917</v>
      </c>
      <c r="CF19" s="10">
        <v>0</v>
      </c>
      <c r="CG19" s="10">
        <v>0</v>
      </c>
      <c r="CH19" s="10">
        <v>0</v>
      </c>
      <c r="CI19" s="10">
        <v>0</v>
      </c>
      <c r="CJ19" s="10">
        <v>29.301094357244487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84.647605920928513</v>
      </c>
      <c r="CR19" s="10">
        <v>0</v>
      </c>
      <c r="CS19" s="10">
        <v>45.579480111269199</v>
      </c>
      <c r="CT19" s="10">
        <v>232855.79685702192</v>
      </c>
      <c r="CU19" s="10">
        <v>-3073.3592303598662</v>
      </c>
      <c r="CV19" s="10">
        <v>94.414637373343339</v>
      </c>
      <c r="CW19" s="10">
        <v>0</v>
      </c>
      <c r="CX19" s="10">
        <v>0</v>
      </c>
      <c r="CY19" s="10">
        <v>43368.875325872643</v>
      </c>
      <c r="CZ19" s="10">
        <v>0</v>
      </c>
      <c r="DA19" s="10">
        <v>0</v>
      </c>
      <c r="DB19" s="10">
        <v>62092.274620151875</v>
      </c>
      <c r="DC19" s="10">
        <v>32644.674791121161</v>
      </c>
      <c r="DD19" s="10">
        <v>153.0168260878323</v>
      </c>
      <c r="DE19" s="10">
        <v>1188.3221600438042</v>
      </c>
      <c r="DF19" s="10">
        <v>0</v>
      </c>
      <c r="DG19" s="10">
        <v>38836.972731952163</v>
      </c>
      <c r="DH19" s="10">
        <v>21663.275761456091</v>
      </c>
      <c r="DI19" s="10">
        <v>0</v>
      </c>
      <c r="DJ19" s="10">
        <v>-830.19767345526031</v>
      </c>
      <c r="DK19" s="10">
        <v>572.99917854166995</v>
      </c>
      <c r="DL19" s="10">
        <v>25407.304484881774</v>
      </c>
      <c r="DM19" s="10">
        <v>4473.3004052059914</v>
      </c>
      <c r="DN19" s="10">
        <v>0</v>
      </c>
      <c r="DO19" s="10">
        <v>6.5113543016098854</v>
      </c>
      <c r="DP19" s="10">
        <v>107.43734597656311</v>
      </c>
      <c r="DQ19" s="10">
        <v>126.97140888139276</v>
      </c>
      <c r="DR19" s="10">
        <v>426.49370675544753</v>
      </c>
      <c r="DS19" s="10">
        <v>0</v>
      </c>
      <c r="DT19" s="10">
        <v>51882.471075227571</v>
      </c>
      <c r="DU19" s="10">
        <v>130.22708603219772</v>
      </c>
      <c r="DV19" s="10">
        <v>-14191.496700358744</v>
      </c>
      <c r="DW19" s="10">
        <v>0</v>
      </c>
      <c r="DX19" s="10">
        <v>0</v>
      </c>
      <c r="DY19" s="10">
        <v>0</v>
      </c>
      <c r="DZ19" s="10">
        <v>374.4028723425684</v>
      </c>
      <c r="EA19" s="10">
        <v>0</v>
      </c>
      <c r="EB19" s="10">
        <v>16.278385754024715</v>
      </c>
      <c r="EC19" s="10">
        <v>0</v>
      </c>
      <c r="ED19" s="10">
        <v>263.70984921520039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182.31792044507679</v>
      </c>
      <c r="EM19" s="10">
        <v>0</v>
      </c>
      <c r="EN19" s="10">
        <v>263.70984921520039</v>
      </c>
      <c r="EO19" s="10">
        <v>-47835.664376777029</v>
      </c>
      <c r="EP19" s="10">
        <v>-3597.5232516394617</v>
      </c>
      <c r="EQ19" s="10">
        <v>-345.10177798532396</v>
      </c>
      <c r="ER19" s="10">
        <v>-104.18166882575817</v>
      </c>
      <c r="ES19" s="10">
        <v>0</v>
      </c>
      <c r="ET19" s="10">
        <v>0</v>
      </c>
      <c r="EU19" s="10">
        <v>0</v>
      </c>
      <c r="EV19" s="10">
        <v>12827.367974171475</v>
      </c>
      <c r="EW19" s="10">
        <v>286.49958927083497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748.8057446851368</v>
      </c>
      <c r="FD19" s="10">
        <v>0</v>
      </c>
      <c r="FE19" s="10">
        <v>0</v>
      </c>
      <c r="FF19" s="10">
        <v>139.99411748461256</v>
      </c>
      <c r="FG19" s="10">
        <v>0</v>
      </c>
      <c r="FH19" s="10">
        <v>0</v>
      </c>
      <c r="FI19" s="10">
        <v>0</v>
      </c>
      <c r="FJ19" s="10">
        <v>55.346511563684032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638.11272155776885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110.69302312736806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2028.2868649514794</v>
      </c>
      <c r="HO19" s="10">
        <v>198.59630619910152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29.301094357244487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208.36333765151633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5954.6335088222404</v>
      </c>
      <c r="JD19" s="10">
        <v>3848.210392251442</v>
      </c>
      <c r="JE19" s="10">
        <v>7820.8955019967934</v>
      </c>
      <c r="JF19" s="10">
        <v>3760.3071091797087</v>
      </c>
      <c r="JG19" s="10">
        <v>224.64172340554106</v>
      </c>
      <c r="JH19" s="10">
        <v>110.69302312736806</v>
      </c>
      <c r="JI19" s="10">
        <v>1360.8730490364662</v>
      </c>
      <c r="JJ19" s="10">
        <v>5808.1280370360182</v>
      </c>
      <c r="JK19" s="10">
        <v>2230.1388483013857</v>
      </c>
      <c r="JL19" s="10">
        <v>1351.1060175840512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257.19849491359048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65.113543016098859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19.534062904829657</v>
      </c>
      <c r="LH19" s="10">
        <v>397.19261239820304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4535.1582710712846</v>
      </c>
      <c r="NH19" s="10">
        <v>0</v>
      </c>
      <c r="NI19" s="10">
        <v>0</v>
      </c>
      <c r="NJ19" s="10">
        <v>0</v>
      </c>
      <c r="NK19" s="10">
        <v>8008.965790980159</v>
      </c>
      <c r="NL19" s="10">
        <v>0</v>
      </c>
      <c r="NM19" s="10">
        <v>0</v>
      </c>
      <c r="NN19" s="10">
        <v>6120.6730435132922</v>
      </c>
      <c r="NO19" s="10">
        <v>0</v>
      </c>
      <c r="NP19" s="10">
        <v>19693.591085219101</v>
      </c>
      <c r="NQ19" s="14">
        <f t="shared" si="0"/>
        <v>1632811.8016785814</v>
      </c>
      <c r="NR19" s="11">
        <f>W_DirectConsumption_Total!E19</f>
        <v>83736.644571417288</v>
      </c>
      <c r="NS19" s="11">
        <f t="shared" si="1"/>
        <v>1716548.4462499986</v>
      </c>
      <c r="NT19" s="3">
        <v>1716548.44625</v>
      </c>
      <c r="NU19" s="11">
        <f t="shared" si="2"/>
        <v>0</v>
      </c>
    </row>
    <row r="20" spans="1:385">
      <c r="A20" s="9">
        <v>17</v>
      </c>
      <c r="B20" s="28" t="s">
        <v>768</v>
      </c>
      <c r="C20" s="10">
        <v>1.3085692489718703</v>
      </c>
      <c r="D20" s="10">
        <v>9.6924850104699214E-2</v>
      </c>
      <c r="E20" s="10">
        <v>0.27301476792671969</v>
      </c>
      <c r="F20" s="10">
        <v>0.12113511949126625</v>
      </c>
      <c r="G20" s="10">
        <v>3.286020490736282</v>
      </c>
      <c r="H20" s="10">
        <v>1.3494921437654275</v>
      </c>
      <c r="I20" s="10">
        <v>0.10061084267566443</v>
      </c>
      <c r="J20" s="10">
        <v>0.10224440756506947</v>
      </c>
      <c r="K20" s="10">
        <v>3.7153129664160844E-2</v>
      </c>
      <c r="L20" s="10">
        <v>0.34099619909349882</v>
      </c>
      <c r="M20" s="10">
        <v>7.5395302587925048E-3</v>
      </c>
      <c r="N20" s="10">
        <v>0.61510001027982186</v>
      </c>
      <c r="O20" s="10">
        <v>4.867185644842717E-2</v>
      </c>
      <c r="P20" s="10">
        <v>0.1549792330974015</v>
      </c>
      <c r="Q20" s="10">
        <v>271.15490376968876</v>
      </c>
      <c r="R20" s="10">
        <v>271.18141778443214</v>
      </c>
      <c r="S20" s="10">
        <v>271.29291905970388</v>
      </c>
      <c r="T20" s="10">
        <v>227.83123627426747</v>
      </c>
      <c r="U20" s="10">
        <v>2.6011379392834141E-2</v>
      </c>
      <c r="V20" s="10">
        <v>7.9583930509476444E-2</v>
      </c>
      <c r="W20" s="10">
        <v>0.24574680015742018</v>
      </c>
      <c r="X20" s="10">
        <v>9.110265729374277E-2</v>
      </c>
      <c r="Y20" s="10">
        <v>43.673250381753931</v>
      </c>
      <c r="Z20" s="10">
        <v>776.67049733602789</v>
      </c>
      <c r="AA20" s="10">
        <v>3.2836329728209979</v>
      </c>
      <c r="AB20" s="10">
        <v>0.45727251019576542</v>
      </c>
      <c r="AC20" s="10">
        <v>0.12494677089987802</v>
      </c>
      <c r="AD20" s="10">
        <v>2569.5122061097968</v>
      </c>
      <c r="AE20" s="10">
        <v>24.828472773865698</v>
      </c>
      <c r="AF20" s="10">
        <v>426.7009623032061</v>
      </c>
      <c r="AG20" s="10">
        <v>79.156309019783734</v>
      </c>
      <c r="AH20" s="10">
        <v>189.37668053275573</v>
      </c>
      <c r="AI20" s="10">
        <v>13628.557675692115</v>
      </c>
      <c r="AJ20" s="10">
        <v>3458.2833149736784</v>
      </c>
      <c r="AK20" s="10">
        <v>143.2889575322323</v>
      </c>
      <c r="AL20" s="10">
        <v>166.95234521129692</v>
      </c>
      <c r="AM20" s="10">
        <v>1344.3441046033161</v>
      </c>
      <c r="AN20" s="10">
        <v>1244.2702131434633</v>
      </c>
      <c r="AO20" s="10">
        <v>932.63075758530658</v>
      </c>
      <c r="AP20" s="10">
        <v>108.57740847064929</v>
      </c>
      <c r="AQ20" s="10">
        <v>281.97788319363269</v>
      </c>
      <c r="AR20" s="10">
        <v>14805.695560194825</v>
      </c>
      <c r="AS20" s="10">
        <v>4076.0771491281366</v>
      </c>
      <c r="AT20" s="10">
        <v>18249.761933290461</v>
      </c>
      <c r="AU20" s="10">
        <v>795.05425405783092</v>
      </c>
      <c r="AV20" s="10">
        <v>442.65973800984256</v>
      </c>
      <c r="AW20" s="10">
        <v>3700.2032761076425</v>
      </c>
      <c r="AX20" s="10">
        <v>181.58601858620636</v>
      </c>
      <c r="AY20" s="10">
        <v>3912.7978212462162</v>
      </c>
      <c r="AZ20" s="10">
        <v>20904.857021686432</v>
      </c>
      <c r="BA20" s="10">
        <v>6663.7598468040087</v>
      </c>
      <c r="BB20" s="10">
        <v>195.58123773685642</v>
      </c>
      <c r="BC20" s="10">
        <v>2549.1444489584496</v>
      </c>
      <c r="BD20" s="10">
        <v>6517.4964603033513</v>
      </c>
      <c r="BE20" s="10">
        <v>1040.8778806304836</v>
      </c>
      <c r="BF20" s="10">
        <v>9.3657720325889121E-2</v>
      </c>
      <c r="BG20" s="10">
        <v>189.8634065963096</v>
      </c>
      <c r="BH20" s="10">
        <v>1947.1067664224163</v>
      </c>
      <c r="BI20" s="10">
        <v>516.41759685482202</v>
      </c>
      <c r="BJ20" s="10">
        <v>12472.164985143878</v>
      </c>
      <c r="BK20" s="10">
        <v>1.9812210068938085E-2</v>
      </c>
      <c r="BL20" s="10">
        <v>8480.9624960773799</v>
      </c>
      <c r="BM20" s="10">
        <v>1.2491949159341906</v>
      </c>
      <c r="BN20" s="10">
        <v>1051.6911843239286</v>
      </c>
      <c r="BO20" s="10">
        <v>97.626885326494076</v>
      </c>
      <c r="BP20" s="10">
        <v>3.2880729184178427E-2</v>
      </c>
      <c r="BQ20" s="10">
        <v>6.7815181105166076</v>
      </c>
      <c r="BR20" s="10">
        <v>9.717207382747219</v>
      </c>
      <c r="BS20" s="10">
        <v>108.42980122269383</v>
      </c>
      <c r="BT20" s="10">
        <v>9591.1636712650052</v>
      </c>
      <c r="BU20" s="10">
        <v>2733.6899079272412</v>
      </c>
      <c r="BV20" s="10">
        <v>119.40038789459327</v>
      </c>
      <c r="BW20" s="10">
        <v>151.83686430003317</v>
      </c>
      <c r="BX20" s="10">
        <v>954.09738915801495</v>
      </c>
      <c r="BY20" s="10">
        <v>271.0457900123323</v>
      </c>
      <c r="BZ20" s="10">
        <v>5.4535935538599117E-2</v>
      </c>
      <c r="CA20" s="10">
        <v>574.6623019549902</v>
      </c>
      <c r="CB20" s="10">
        <v>7.0589657838547808</v>
      </c>
      <c r="CC20" s="10">
        <v>0.11057977712895674</v>
      </c>
      <c r="CD20" s="10">
        <v>5.4033300188012945E-2</v>
      </c>
      <c r="CE20" s="10">
        <v>579.48911791728653</v>
      </c>
      <c r="CF20" s="10">
        <v>0.10082027407174199</v>
      </c>
      <c r="CG20" s="10">
        <v>6.9028588147166933E-2</v>
      </c>
      <c r="CH20" s="10">
        <v>6.8693497913442828E-2</v>
      </c>
      <c r="CI20" s="10">
        <v>5.8975881135443595E-2</v>
      </c>
      <c r="CJ20" s="10">
        <v>137964.67980138314</v>
      </c>
      <c r="CK20" s="10">
        <v>275675.47041609726</v>
      </c>
      <c r="CL20" s="10">
        <v>70854.524449518052</v>
      </c>
      <c r="CM20" s="10">
        <v>2808.7679084227098</v>
      </c>
      <c r="CN20" s="10">
        <v>308.48793317110108</v>
      </c>
      <c r="CO20" s="10">
        <v>678.52396708267713</v>
      </c>
      <c r="CP20" s="10">
        <v>78.26393706274834</v>
      </c>
      <c r="CQ20" s="10">
        <v>1441.8421958529423</v>
      </c>
      <c r="CR20" s="10">
        <v>4770.4564874248999</v>
      </c>
      <c r="CS20" s="10">
        <v>5.3584328386689002</v>
      </c>
      <c r="CT20" s="10">
        <v>368455.93301329564</v>
      </c>
      <c r="CU20" s="10">
        <v>1502.0648080504552</v>
      </c>
      <c r="CV20" s="10">
        <v>7302.3036569846945</v>
      </c>
      <c r="CW20" s="10">
        <v>444.6757002811155</v>
      </c>
      <c r="CX20" s="10">
        <v>32546.498124821672</v>
      </c>
      <c r="CY20" s="10">
        <v>8886.2012666785795</v>
      </c>
      <c r="CZ20" s="10">
        <v>8183.4091092199769</v>
      </c>
      <c r="DA20" s="10">
        <v>7720.3963747598409</v>
      </c>
      <c r="DB20" s="10">
        <v>170512.94702890486</v>
      </c>
      <c r="DC20" s="10">
        <v>49534.688611658246</v>
      </c>
      <c r="DD20" s="10">
        <v>61693.629367936715</v>
      </c>
      <c r="DE20" s="10">
        <v>3813.0299355194234</v>
      </c>
      <c r="DF20" s="10">
        <v>254.5974579729199</v>
      </c>
      <c r="DG20" s="10">
        <v>137018.69665302211</v>
      </c>
      <c r="DH20" s="10">
        <v>8681.2418382869055</v>
      </c>
      <c r="DI20" s="10">
        <v>6753.9348969536459</v>
      </c>
      <c r="DJ20" s="10">
        <v>12448.750482035286</v>
      </c>
      <c r="DK20" s="10">
        <v>77177.12098752991</v>
      </c>
      <c r="DL20" s="10">
        <v>44089.366776969619</v>
      </c>
      <c r="DM20" s="10">
        <v>21197.451425872023</v>
      </c>
      <c r="DN20" s="10">
        <v>6593.3256971978362</v>
      </c>
      <c r="DO20" s="10">
        <v>12118.473085933298</v>
      </c>
      <c r="DP20" s="10">
        <v>3937.0624626309045</v>
      </c>
      <c r="DQ20" s="10">
        <v>1425.5373763587188</v>
      </c>
      <c r="DR20" s="10">
        <v>4249.0242202699919</v>
      </c>
      <c r="DS20" s="10">
        <v>1929.4048797210899</v>
      </c>
      <c r="DT20" s="10">
        <v>15807.696046256917</v>
      </c>
      <c r="DU20" s="10">
        <v>98343166.284098789</v>
      </c>
      <c r="DV20" s="10">
        <v>8388586.700609711</v>
      </c>
      <c r="DW20" s="10">
        <v>813.60830897525045</v>
      </c>
      <c r="DX20" s="10">
        <v>17185.718062404234</v>
      </c>
      <c r="DY20" s="10">
        <v>8926.1391173487355</v>
      </c>
      <c r="DZ20" s="10">
        <v>9843.6636134748878</v>
      </c>
      <c r="EA20" s="10">
        <v>325.26691073614273</v>
      </c>
      <c r="EB20" s="10">
        <v>47.574365006862294</v>
      </c>
      <c r="EC20" s="10">
        <v>1775.2712332682545</v>
      </c>
      <c r="ED20" s="10">
        <v>223.47297890479473</v>
      </c>
      <c r="EE20" s="10">
        <v>73679.212747489626</v>
      </c>
      <c r="EF20" s="10">
        <v>545895.70283572329</v>
      </c>
      <c r="EG20" s="10">
        <v>5.1042531708515062</v>
      </c>
      <c r="EH20" s="10">
        <v>13588.47522886458</v>
      </c>
      <c r="EI20" s="10">
        <v>95040.566539277337</v>
      </c>
      <c r="EJ20" s="10">
        <v>13290.623993383671</v>
      </c>
      <c r="EK20" s="10">
        <v>18521.055120966321</v>
      </c>
      <c r="EL20" s="10">
        <v>51720.142517122804</v>
      </c>
      <c r="EM20" s="10">
        <v>4563.5184516090985</v>
      </c>
      <c r="EN20" s="10">
        <v>77831.824849347089</v>
      </c>
      <c r="EO20" s="10">
        <v>1498821.9178424901</v>
      </c>
      <c r="EP20" s="10">
        <v>121573.81547659429</v>
      </c>
      <c r="EQ20" s="10">
        <v>147836.85082494642</v>
      </c>
      <c r="ER20" s="10">
        <v>21434.684551635128</v>
      </c>
      <c r="ES20" s="10">
        <v>0</v>
      </c>
      <c r="ET20" s="10">
        <v>709711.10673584614</v>
      </c>
      <c r="EU20" s="10">
        <v>13522.782904658619</v>
      </c>
      <c r="EV20" s="10">
        <v>13000.365341190683</v>
      </c>
      <c r="EW20" s="10">
        <v>7124.8059416335227</v>
      </c>
      <c r="EX20" s="10">
        <v>23447.605442440316</v>
      </c>
      <c r="EY20" s="10">
        <v>4797.3395886697745</v>
      </c>
      <c r="EZ20" s="10">
        <v>46945.053248205579</v>
      </c>
      <c r="FA20" s="10">
        <v>0.19292820206665709</v>
      </c>
      <c r="FB20" s="10">
        <v>723.67247654161429</v>
      </c>
      <c r="FC20" s="10">
        <v>26533.411687611348</v>
      </c>
      <c r="FD20" s="10">
        <v>12820.646693763229</v>
      </c>
      <c r="FE20" s="10">
        <v>15934.21362037248</v>
      </c>
      <c r="FF20" s="10">
        <v>16346.891387615708</v>
      </c>
      <c r="FG20" s="10">
        <v>0</v>
      </c>
      <c r="FH20" s="10">
        <v>1688.6617686531918</v>
      </c>
      <c r="FI20" s="10">
        <v>17.855679725248756</v>
      </c>
      <c r="FJ20" s="10">
        <v>1051.6870794685656</v>
      </c>
      <c r="FK20" s="10">
        <v>14950.225077200404</v>
      </c>
      <c r="FL20" s="10">
        <v>6337.6170996744595</v>
      </c>
      <c r="FM20" s="10">
        <v>19.25116933411195</v>
      </c>
      <c r="FN20" s="10">
        <v>940.99315608953646</v>
      </c>
      <c r="FO20" s="10">
        <v>3731.0002460419291</v>
      </c>
      <c r="FP20" s="10">
        <v>0.57953855922585051</v>
      </c>
      <c r="FQ20" s="10">
        <v>1780.3331618613386</v>
      </c>
      <c r="FR20" s="10">
        <v>3681.8512863989363</v>
      </c>
      <c r="FS20" s="10">
        <v>713.00462746263315</v>
      </c>
      <c r="FT20" s="10">
        <v>2845.3115017609903</v>
      </c>
      <c r="FU20" s="10">
        <v>15702.88906284738</v>
      </c>
      <c r="FV20" s="10">
        <v>51.469929080818943</v>
      </c>
      <c r="FW20" s="10">
        <v>140.99236178632907</v>
      </c>
      <c r="FX20" s="10">
        <v>36.26381585453111</v>
      </c>
      <c r="FY20" s="10">
        <v>4463.9892967721298</v>
      </c>
      <c r="FZ20" s="10">
        <v>118.50658799167573</v>
      </c>
      <c r="GA20" s="10">
        <v>13.566268058105736</v>
      </c>
      <c r="GB20" s="10">
        <v>145.97868290957302</v>
      </c>
      <c r="GC20" s="10">
        <v>1533.0999329928493</v>
      </c>
      <c r="GD20" s="10">
        <v>4591.2872397203082</v>
      </c>
      <c r="GE20" s="10">
        <v>0.20252016000700979</v>
      </c>
      <c r="GF20" s="10">
        <v>52.446841251271735</v>
      </c>
      <c r="GG20" s="10">
        <v>119.55578599048282</v>
      </c>
      <c r="GH20" s="10">
        <v>36.277468578502244</v>
      </c>
      <c r="GI20" s="10">
        <v>2.7693729378365854</v>
      </c>
      <c r="GJ20" s="10">
        <v>186.40866024122647</v>
      </c>
      <c r="GK20" s="10">
        <v>3.5974643230941696</v>
      </c>
      <c r="GL20" s="10">
        <v>53.140484258234018</v>
      </c>
      <c r="GM20" s="10">
        <v>65.222242493257966</v>
      </c>
      <c r="GN20" s="10">
        <v>32.620734147708944</v>
      </c>
      <c r="GO20" s="10">
        <v>713.03243120702223</v>
      </c>
      <c r="GP20" s="10">
        <v>10.810901981361312</v>
      </c>
      <c r="GQ20" s="10">
        <v>8.1429106830604496</v>
      </c>
      <c r="GR20" s="10">
        <v>58.842019958052539</v>
      </c>
      <c r="GS20" s="10">
        <v>80.904481183430164</v>
      </c>
      <c r="GT20" s="10">
        <v>403.81610469282577</v>
      </c>
      <c r="GU20" s="10">
        <v>18.92197909221797</v>
      </c>
      <c r="GV20" s="10">
        <v>0.12921917137986044</v>
      </c>
      <c r="GW20" s="10">
        <v>942.81019950340794</v>
      </c>
      <c r="GX20" s="10">
        <v>3007.4267844381102</v>
      </c>
      <c r="GY20" s="10">
        <v>4295.3397856756301</v>
      </c>
      <c r="GZ20" s="10">
        <v>131.74601384543146</v>
      </c>
      <c r="HA20" s="10">
        <v>19821.191128189952</v>
      </c>
      <c r="HB20" s="10">
        <v>74.275507466668998</v>
      </c>
      <c r="HC20" s="10">
        <v>217.24364087366203</v>
      </c>
      <c r="HD20" s="10">
        <v>5274.100038073364</v>
      </c>
      <c r="HE20" s="10">
        <v>0.41540699670329639</v>
      </c>
      <c r="HF20" s="10">
        <v>53.228885716712611</v>
      </c>
      <c r="HG20" s="10">
        <v>861.66980479167171</v>
      </c>
      <c r="HH20" s="10">
        <v>26.074322406168779</v>
      </c>
      <c r="HI20" s="10">
        <v>91.199365333403236</v>
      </c>
      <c r="HJ20" s="10">
        <v>10.778808892871371</v>
      </c>
      <c r="HK20" s="10">
        <v>11.249322994226032</v>
      </c>
      <c r="HL20" s="10">
        <v>26.035577597894431</v>
      </c>
      <c r="HM20" s="10">
        <v>1.3231171585641823</v>
      </c>
      <c r="HN20" s="10">
        <v>199.0328604204033</v>
      </c>
      <c r="HO20" s="10">
        <v>1875.883821009028</v>
      </c>
      <c r="HP20" s="10">
        <v>82.536692973513681</v>
      </c>
      <c r="HQ20" s="10">
        <v>1.0204190990444437</v>
      </c>
      <c r="HR20" s="10">
        <v>30.040818128076815</v>
      </c>
      <c r="HS20" s="10">
        <v>0.51228292034338985</v>
      </c>
      <c r="HT20" s="10">
        <v>1.6672755943218895</v>
      </c>
      <c r="HU20" s="10">
        <v>1.9180346676143909</v>
      </c>
      <c r="HV20" s="10">
        <v>60.916667576615147</v>
      </c>
      <c r="HW20" s="10">
        <v>86.766208251256131</v>
      </c>
      <c r="HX20" s="10">
        <v>227.68140905351359</v>
      </c>
      <c r="HY20" s="10">
        <v>1452.8030586763439</v>
      </c>
      <c r="HZ20" s="10">
        <v>7766.7138338518989</v>
      </c>
      <c r="IA20" s="10">
        <v>166.43247515049035</v>
      </c>
      <c r="IB20" s="10">
        <v>10.872865982489651</v>
      </c>
      <c r="IC20" s="10">
        <v>18293.937534903442</v>
      </c>
      <c r="ID20" s="10">
        <v>40180.3840735704</v>
      </c>
      <c r="IE20" s="10">
        <v>42.497497792261207</v>
      </c>
      <c r="IF20" s="10">
        <v>3.8535376878272806E-3</v>
      </c>
      <c r="IG20" s="10">
        <v>46.154995850344925</v>
      </c>
      <c r="IH20" s="10">
        <v>2.7013746628356277</v>
      </c>
      <c r="II20" s="10">
        <v>4.6074907137065309E-2</v>
      </c>
      <c r="IJ20" s="10">
        <v>3791.1839764560445</v>
      </c>
      <c r="IK20" s="10">
        <v>1789.3308698856288</v>
      </c>
      <c r="IL20" s="10">
        <v>1.0974205154464647E-2</v>
      </c>
      <c r="IM20" s="10">
        <v>6.0947510313321667</v>
      </c>
      <c r="IN20" s="10">
        <v>32.622116394923054</v>
      </c>
      <c r="IO20" s="10">
        <v>22.136886806016815</v>
      </c>
      <c r="IP20" s="10">
        <v>262.80241087547017</v>
      </c>
      <c r="IQ20" s="10">
        <v>5.0590684828190975</v>
      </c>
      <c r="IR20" s="10">
        <v>61.91422745609092</v>
      </c>
      <c r="IS20" s="10">
        <v>206.05693786686319</v>
      </c>
      <c r="IT20" s="10">
        <v>467.39674006288391</v>
      </c>
      <c r="IU20" s="10">
        <v>1.0094593290938854E-2</v>
      </c>
      <c r="IV20" s="10">
        <v>9.0432476826294544E-2</v>
      </c>
      <c r="IW20" s="10">
        <v>588.58303547803939</v>
      </c>
      <c r="IX20" s="10">
        <v>234.40925438349754</v>
      </c>
      <c r="IY20" s="10">
        <v>96.341679963228842</v>
      </c>
      <c r="IZ20" s="10">
        <v>25.895687250981876</v>
      </c>
      <c r="JA20" s="10">
        <v>80.693593639422815</v>
      </c>
      <c r="JB20" s="10">
        <v>1296.9724129576875</v>
      </c>
      <c r="JC20" s="10">
        <v>839.9498757672809</v>
      </c>
      <c r="JD20" s="10">
        <v>610.40280995122907</v>
      </c>
      <c r="JE20" s="10">
        <v>1.1547557915071129</v>
      </c>
      <c r="JF20" s="10">
        <v>0.58527697947837598</v>
      </c>
      <c r="JG20" s="10">
        <v>0.22828022172455084</v>
      </c>
      <c r="JH20" s="10">
        <v>5.0347307617047726E-2</v>
      </c>
      <c r="JI20" s="10">
        <v>609.38044964813685</v>
      </c>
      <c r="JJ20" s="10">
        <v>55742953.021018542</v>
      </c>
      <c r="JK20" s="10">
        <v>8234246.2464862997</v>
      </c>
      <c r="JL20" s="10">
        <v>19697912.968305666</v>
      </c>
      <c r="JM20" s="10">
        <v>5887.0684657307575</v>
      </c>
      <c r="JN20" s="10">
        <v>40.953715250978298</v>
      </c>
      <c r="JO20" s="10">
        <v>2.6597787301851337E-2</v>
      </c>
      <c r="JP20" s="10">
        <v>2.3896960018034998</v>
      </c>
      <c r="JQ20" s="10">
        <v>724.54665258190778</v>
      </c>
      <c r="JR20" s="10">
        <v>1809.1309565494348</v>
      </c>
      <c r="JS20" s="10">
        <v>3653.1265439632994</v>
      </c>
      <c r="JT20" s="10">
        <v>1095.1913621609656</v>
      </c>
      <c r="JU20" s="10">
        <v>458.3457075950808</v>
      </c>
      <c r="JV20" s="10">
        <v>1.0132709805024971</v>
      </c>
      <c r="JW20" s="10">
        <v>0.24763168272211827</v>
      </c>
      <c r="JX20" s="10">
        <v>358.27010849936852</v>
      </c>
      <c r="JY20" s="10">
        <v>489.25274840124536</v>
      </c>
      <c r="JZ20" s="10">
        <v>0.96237915125564766</v>
      </c>
      <c r="KA20" s="10">
        <v>0.48014241864743601</v>
      </c>
      <c r="KB20" s="10">
        <v>2015.1058733626041</v>
      </c>
      <c r="KC20" s="10">
        <v>8.1445861342290691</v>
      </c>
      <c r="KD20" s="10">
        <v>5.4981186686660033</v>
      </c>
      <c r="KE20" s="10">
        <v>4.6803309532623096</v>
      </c>
      <c r="KF20" s="10">
        <v>44.073731643879121</v>
      </c>
      <c r="KG20" s="10">
        <v>12.976913822596012</v>
      </c>
      <c r="KH20" s="10">
        <v>36.317240174757259</v>
      </c>
      <c r="KI20" s="10">
        <v>0.80744180443746172</v>
      </c>
      <c r="KJ20" s="10">
        <v>30.186687477595001</v>
      </c>
      <c r="KK20" s="10">
        <v>1453.8009573923744</v>
      </c>
      <c r="KL20" s="10">
        <v>184.47334768872713</v>
      </c>
      <c r="KM20" s="10">
        <v>982.24187442293021</v>
      </c>
      <c r="KN20" s="10">
        <v>661.70969279862004</v>
      </c>
      <c r="KO20" s="10">
        <v>1.4241334933274731E-2</v>
      </c>
      <c r="KP20" s="10">
        <v>9.4662991027061449E-3</v>
      </c>
      <c r="KQ20" s="10">
        <v>2.6807218697928905E-3</v>
      </c>
      <c r="KR20" s="10">
        <v>6.6599183952667132E-2</v>
      </c>
      <c r="KS20" s="10">
        <v>0.19875039487761353</v>
      </c>
      <c r="KT20" s="10">
        <v>368.74471973907708</v>
      </c>
      <c r="KU20" s="10">
        <v>0.94668552208748458</v>
      </c>
      <c r="KV20" s="10">
        <v>0.60278544419046076</v>
      </c>
      <c r="KW20" s="10">
        <v>1.1635170640485455</v>
      </c>
      <c r="KX20" s="10">
        <v>7.9667703067907464E-2</v>
      </c>
      <c r="KY20" s="10">
        <v>6.9489337218537589E-2</v>
      </c>
      <c r="KZ20" s="10">
        <v>32.882020757455315</v>
      </c>
      <c r="LA20" s="10">
        <v>0.12021362134852494</v>
      </c>
      <c r="LB20" s="10">
        <v>3.7537645707359264</v>
      </c>
      <c r="LC20" s="10">
        <v>0.1260358141594814</v>
      </c>
      <c r="LD20" s="10">
        <v>413.14667580963567</v>
      </c>
      <c r="LE20" s="10">
        <v>31.57515972993027</v>
      </c>
      <c r="LF20" s="10">
        <v>39.313509312938656</v>
      </c>
      <c r="LG20" s="10">
        <v>26.663228758378999</v>
      </c>
      <c r="LH20" s="10">
        <v>71.199448372089378</v>
      </c>
      <c r="LI20" s="10">
        <v>186.44501862395981</v>
      </c>
      <c r="LJ20" s="10">
        <v>1063.4272846347708</v>
      </c>
      <c r="LK20" s="10">
        <v>0.16138783381737512</v>
      </c>
      <c r="LL20" s="10">
        <v>1.2984746556809314E-3</v>
      </c>
      <c r="LM20" s="10">
        <v>0.17541973735457228</v>
      </c>
      <c r="LN20" s="10">
        <v>0.18032043202278741</v>
      </c>
      <c r="LO20" s="10">
        <v>0.37098677501180677</v>
      </c>
      <c r="LP20" s="10">
        <v>0.51876156808413987</v>
      </c>
      <c r="LQ20" s="10">
        <v>1.4084261386216554</v>
      </c>
      <c r="LR20" s="10">
        <v>0.1125484322520859</v>
      </c>
      <c r="LS20" s="10">
        <v>0.18706412297648517</v>
      </c>
      <c r="LT20" s="10">
        <v>4.1299871306496726E-2</v>
      </c>
      <c r="LU20" s="10">
        <v>207.55114710531822</v>
      </c>
      <c r="LV20" s="10">
        <v>10.842498430058404</v>
      </c>
      <c r="LW20" s="10">
        <v>17814.726439097878</v>
      </c>
      <c r="LX20" s="10">
        <v>3408.174264114687</v>
      </c>
      <c r="LY20" s="10">
        <v>1248.5145824625708</v>
      </c>
      <c r="LZ20" s="10">
        <v>13.152725624856556</v>
      </c>
      <c r="MA20" s="10">
        <v>13.779332712198613</v>
      </c>
      <c r="MB20" s="10">
        <v>26.087733055703136</v>
      </c>
      <c r="MC20" s="10">
        <v>118.50210706101531</v>
      </c>
      <c r="MD20" s="10">
        <v>43.062502797603543</v>
      </c>
      <c r="ME20" s="10">
        <v>0.13068519115240343</v>
      </c>
      <c r="MF20" s="10">
        <v>123.19773755634766</v>
      </c>
      <c r="MG20" s="10">
        <v>781.10393106881236</v>
      </c>
      <c r="MH20" s="10">
        <v>63.764560284753188</v>
      </c>
      <c r="MI20" s="10">
        <v>607.68638503652176</v>
      </c>
      <c r="MJ20" s="10">
        <v>1561.9466307059467</v>
      </c>
      <c r="MK20" s="10">
        <v>3014.3058337586467</v>
      </c>
      <c r="ML20" s="10">
        <v>2586.7783976174587</v>
      </c>
      <c r="MM20" s="10">
        <v>7091.6400778119341</v>
      </c>
      <c r="MN20" s="10">
        <v>43.998162249628678</v>
      </c>
      <c r="MO20" s="10">
        <v>1.3329051771960838</v>
      </c>
      <c r="MP20" s="10">
        <v>152.92125818264358</v>
      </c>
      <c r="MQ20" s="10">
        <v>1.6292087163666293</v>
      </c>
      <c r="MR20" s="10">
        <v>304.40889897003882</v>
      </c>
      <c r="MS20" s="10">
        <v>0.87429230606542185</v>
      </c>
      <c r="MT20" s="10">
        <v>2.1697092633636207E-2</v>
      </c>
      <c r="MU20" s="10">
        <v>174.83947784543238</v>
      </c>
      <c r="MV20" s="10">
        <v>128.08979811067792</v>
      </c>
      <c r="MW20" s="10">
        <v>4897.0332777903932</v>
      </c>
      <c r="MX20" s="10">
        <v>37298.006860469701</v>
      </c>
      <c r="MY20" s="10">
        <v>5367.5594217572398</v>
      </c>
      <c r="MZ20" s="10">
        <v>0.34426332887230887</v>
      </c>
      <c r="NA20" s="10">
        <v>0.63202206708288944</v>
      </c>
      <c r="NB20" s="10">
        <v>1214.5527523686078</v>
      </c>
      <c r="NC20" s="10">
        <v>0.25554818949385039</v>
      </c>
      <c r="ND20" s="10">
        <v>6.1321512771512376E-2</v>
      </c>
      <c r="NE20" s="10">
        <v>0.38665224343840893</v>
      </c>
      <c r="NF20" s="10">
        <v>0.53928584489974174</v>
      </c>
      <c r="NG20" s="10">
        <v>1031.1685735983217</v>
      </c>
      <c r="NH20" s="10">
        <v>230.98305312639724</v>
      </c>
      <c r="NI20" s="10">
        <v>0.4320988563872416</v>
      </c>
      <c r="NJ20" s="10">
        <v>0.24369437247585998</v>
      </c>
      <c r="NK20" s="10">
        <v>798.53914382981804</v>
      </c>
      <c r="NL20" s="10">
        <v>366.78397346422742</v>
      </c>
      <c r="NM20" s="10">
        <v>98.220886380686565</v>
      </c>
      <c r="NN20" s="10">
        <v>100.51523825106806</v>
      </c>
      <c r="NO20" s="10">
        <v>0</v>
      </c>
      <c r="NP20" s="10">
        <v>234.60985856018385</v>
      </c>
      <c r="NQ20" s="14">
        <f t="shared" si="0"/>
        <v>196036152.34594479</v>
      </c>
      <c r="NR20" s="11">
        <f>W_DirectConsumption_Total!E20</f>
        <v>258436.7005551894</v>
      </c>
      <c r="NS20" s="11">
        <f t="shared" si="1"/>
        <v>196294589.04649997</v>
      </c>
      <c r="NT20" s="3">
        <v>196294589.04649997</v>
      </c>
      <c r="NU20" s="11">
        <f t="shared" si="2"/>
        <v>0</v>
      </c>
    </row>
    <row r="21" spans="1:385">
      <c r="A21" s="9">
        <v>18</v>
      </c>
      <c r="B21" s="28" t="s">
        <v>769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130.69388825500215</v>
      </c>
      <c r="R21" s="10">
        <v>130.69388825500215</v>
      </c>
      <c r="S21" s="10">
        <v>130.69388825500215</v>
      </c>
      <c r="T21" s="10">
        <v>109.7828661342018</v>
      </c>
      <c r="U21" s="10">
        <v>0</v>
      </c>
      <c r="V21" s="10">
        <v>0</v>
      </c>
      <c r="W21" s="10">
        <v>0</v>
      </c>
      <c r="X21" s="10">
        <v>0</v>
      </c>
      <c r="Y21" s="10">
        <v>20.911022120800343</v>
      </c>
      <c r="Z21" s="10">
        <v>371.17064264420611</v>
      </c>
      <c r="AA21" s="10">
        <v>0</v>
      </c>
      <c r="AB21" s="10">
        <v>0</v>
      </c>
      <c r="AC21" s="10">
        <v>0</v>
      </c>
      <c r="AD21" s="10">
        <v>1238.9780606574204</v>
      </c>
      <c r="AE21" s="10">
        <v>0</v>
      </c>
      <c r="AF21" s="10">
        <v>0</v>
      </c>
      <c r="AG21" s="10">
        <v>0</v>
      </c>
      <c r="AH21" s="10">
        <v>78.416332953001287</v>
      </c>
      <c r="AI21" s="10">
        <v>5635.5204615556922</v>
      </c>
      <c r="AJ21" s="10">
        <v>1254.6613272480206</v>
      </c>
      <c r="AK21" s="10">
        <v>0</v>
      </c>
      <c r="AL21" s="10">
        <v>47.049799771800771</v>
      </c>
      <c r="AM21" s="10">
        <v>648.24168574481064</v>
      </c>
      <c r="AN21" s="10">
        <v>99.327355073801627</v>
      </c>
      <c r="AO21" s="10">
        <v>245.70450991940402</v>
      </c>
      <c r="AP21" s="10">
        <v>52.277555302000856</v>
      </c>
      <c r="AQ21" s="10">
        <v>135.92164378520224</v>
      </c>
      <c r="AR21" s="10">
        <v>6780.3989226695112</v>
      </c>
      <c r="AS21" s="10">
        <v>1453.3160373956237</v>
      </c>
      <c r="AT21" s="10">
        <v>8265.0814932463345</v>
      </c>
      <c r="AU21" s="10">
        <v>109.7828661342018</v>
      </c>
      <c r="AV21" s="10">
        <v>0</v>
      </c>
      <c r="AW21" s="10">
        <v>1782.664635798229</v>
      </c>
      <c r="AX21" s="10">
        <v>0</v>
      </c>
      <c r="AY21" s="10">
        <v>1761.7536136774288</v>
      </c>
      <c r="AZ21" s="10">
        <v>9164.2554444407506</v>
      </c>
      <c r="BA21" s="10">
        <v>3016.4149409254492</v>
      </c>
      <c r="BB21" s="10">
        <v>67.960821892601118</v>
      </c>
      <c r="BC21" s="10">
        <v>1228.5225495970201</v>
      </c>
      <c r="BD21" s="10">
        <v>3105.2867849388508</v>
      </c>
      <c r="BE21" s="10">
        <v>501.86453089920821</v>
      </c>
      <c r="BF21" s="10">
        <v>0</v>
      </c>
      <c r="BG21" s="10">
        <v>0</v>
      </c>
      <c r="BH21" s="10">
        <v>763.25230740921256</v>
      </c>
      <c r="BI21" s="10">
        <v>135.92164378520224</v>
      </c>
      <c r="BJ21" s="10">
        <v>4579.5138444552749</v>
      </c>
      <c r="BK21" s="10">
        <v>0</v>
      </c>
      <c r="BL21" s="10">
        <v>3957.4109363614648</v>
      </c>
      <c r="BM21" s="10">
        <v>0</v>
      </c>
      <c r="BN21" s="10">
        <v>507.09228642940832</v>
      </c>
      <c r="BO21" s="10">
        <v>47.049799771800771</v>
      </c>
      <c r="BP21" s="10">
        <v>0</v>
      </c>
      <c r="BQ21" s="10">
        <v>0</v>
      </c>
      <c r="BR21" s="10">
        <v>0</v>
      </c>
      <c r="BS21" s="10">
        <v>52.277555302000856</v>
      </c>
      <c r="BT21" s="10">
        <v>4563.8305778646745</v>
      </c>
      <c r="BU21" s="10">
        <v>1265.1168383084207</v>
      </c>
      <c r="BV21" s="10">
        <v>57.505310832200941</v>
      </c>
      <c r="BW21" s="10">
        <v>73.188577422801202</v>
      </c>
      <c r="BX21" s="10">
        <v>460.04248665760753</v>
      </c>
      <c r="BY21" s="10">
        <v>130.69388825500215</v>
      </c>
      <c r="BZ21" s="10">
        <v>0</v>
      </c>
      <c r="CA21" s="10">
        <v>277.07104310060453</v>
      </c>
      <c r="CB21" s="10">
        <v>0</v>
      </c>
      <c r="CC21" s="10">
        <v>0</v>
      </c>
      <c r="CD21" s="10">
        <v>0</v>
      </c>
      <c r="CE21" s="10">
        <v>62.733066362401026</v>
      </c>
      <c r="CF21" s="10">
        <v>0</v>
      </c>
      <c r="CG21" s="10">
        <v>0</v>
      </c>
      <c r="CH21" s="10">
        <v>0</v>
      </c>
      <c r="CI21" s="10">
        <v>0</v>
      </c>
      <c r="CJ21" s="10">
        <v>66481.367077554489</v>
      </c>
      <c r="CK21" s="10">
        <v>131760.35038316296</v>
      </c>
      <c r="CL21" s="10">
        <v>33274.663949723545</v>
      </c>
      <c r="CM21" s="10">
        <v>1353.9886823218221</v>
      </c>
      <c r="CN21" s="10">
        <v>0</v>
      </c>
      <c r="CO21" s="10">
        <v>303.20982075160498</v>
      </c>
      <c r="CP21" s="10">
        <v>36.594288711400601</v>
      </c>
      <c r="CQ21" s="10">
        <v>653.46944127501069</v>
      </c>
      <c r="CR21" s="10">
        <v>2300.2124332880376</v>
      </c>
      <c r="CS21" s="10">
        <v>0</v>
      </c>
      <c r="CT21" s="10">
        <v>175223.90986124644</v>
      </c>
      <c r="CU21" s="10">
        <v>324.12084287240532</v>
      </c>
      <c r="CV21" s="10">
        <v>1270.3445938386208</v>
      </c>
      <c r="CW21" s="10">
        <v>130.69388825500215</v>
      </c>
      <c r="CX21" s="10">
        <v>15578.711479996253</v>
      </c>
      <c r="CY21" s="10">
        <v>2990.2761632744487</v>
      </c>
      <c r="CZ21" s="10">
        <v>3915.5888921198639</v>
      </c>
      <c r="DA21" s="10">
        <v>2833.4434973684465</v>
      </c>
      <c r="DB21" s="10">
        <v>81971.206713537351</v>
      </c>
      <c r="DC21" s="10">
        <v>18751.959086827708</v>
      </c>
      <c r="DD21" s="10">
        <v>28585.367239134066</v>
      </c>
      <c r="DE21" s="10">
        <v>1798.3479023888294</v>
      </c>
      <c r="DF21" s="10">
        <v>5.2277555302000858</v>
      </c>
      <c r="DG21" s="10">
        <v>34900.495919615772</v>
      </c>
      <c r="DH21" s="10">
        <v>3722.1619375024611</v>
      </c>
      <c r="DI21" s="10">
        <v>3068.6924962274506</v>
      </c>
      <c r="DJ21" s="10">
        <v>5755.7588387502947</v>
      </c>
      <c r="DK21" s="10">
        <v>37211.163863964211</v>
      </c>
      <c r="DL21" s="10">
        <v>6822.2209669111126</v>
      </c>
      <c r="DM21" s="10">
        <v>8139.6153605215322</v>
      </c>
      <c r="DN21" s="10">
        <v>99.327355073801627</v>
      </c>
      <c r="DO21" s="10">
        <v>569.82535279180934</v>
      </c>
      <c r="DP21" s="10">
        <v>120.23837719460197</v>
      </c>
      <c r="DQ21" s="10">
        <v>0</v>
      </c>
      <c r="DR21" s="10">
        <v>1672.8817696640274</v>
      </c>
      <c r="DS21" s="10">
        <v>109.7828661342018</v>
      </c>
      <c r="DT21" s="10">
        <v>3100.0590294086505</v>
      </c>
      <c r="DU21" s="10">
        <v>47421838.221862987</v>
      </c>
      <c r="DV21" s="10">
        <v>3969920.9553452334</v>
      </c>
      <c r="DW21" s="10">
        <v>355.48737605360583</v>
      </c>
      <c r="DX21" s="10">
        <v>1693.7927917848278</v>
      </c>
      <c r="DY21" s="10">
        <v>2514.550410026241</v>
      </c>
      <c r="DZ21" s="10">
        <v>1312.1666380802214</v>
      </c>
      <c r="EA21" s="10">
        <v>156.83266590600257</v>
      </c>
      <c r="EB21" s="10">
        <v>0</v>
      </c>
      <c r="EC21" s="10">
        <v>0</v>
      </c>
      <c r="ED21" s="10">
        <v>31.366533181200513</v>
      </c>
      <c r="EE21" s="10">
        <v>35475.549027937785</v>
      </c>
      <c r="EF21" s="10">
        <v>262778.35948103754</v>
      </c>
      <c r="EG21" s="10">
        <v>0</v>
      </c>
      <c r="EH21" s="10">
        <v>6534.6944127501065</v>
      </c>
      <c r="EI21" s="10">
        <v>45821.277222203753</v>
      </c>
      <c r="EJ21" s="10">
        <v>5855.086193824096</v>
      </c>
      <c r="EK21" s="10">
        <v>8923.7786900515457</v>
      </c>
      <c r="EL21" s="10">
        <v>14993.202860613845</v>
      </c>
      <c r="EM21" s="10">
        <v>1866.3087242814304</v>
      </c>
      <c r="EN21" s="10">
        <v>25804.201297067619</v>
      </c>
      <c r="EO21" s="10">
        <v>170905.78379330118</v>
      </c>
      <c r="EP21" s="10">
        <v>41534.517687439678</v>
      </c>
      <c r="EQ21" s="10">
        <v>98506.597455560201</v>
      </c>
      <c r="ER21" s="10">
        <v>7329.3132533405196</v>
      </c>
      <c r="ES21" s="10">
        <v>0</v>
      </c>
      <c r="ET21" s="10">
        <v>213444.03054253929</v>
      </c>
      <c r="EU21" s="10">
        <v>162.06042143620266</v>
      </c>
      <c r="EV21" s="10">
        <v>2247.934877986037</v>
      </c>
      <c r="EW21" s="10">
        <v>0</v>
      </c>
      <c r="EX21" s="10">
        <v>9739.3085527627591</v>
      </c>
      <c r="EY21" s="10">
        <v>0</v>
      </c>
      <c r="EZ21" s="10">
        <v>632.55841915421036</v>
      </c>
      <c r="FA21" s="10">
        <v>0</v>
      </c>
      <c r="FB21" s="10">
        <v>167.28817696640274</v>
      </c>
      <c r="FC21" s="10">
        <v>12196.353651956801</v>
      </c>
      <c r="FD21" s="10">
        <v>3350.9912948582546</v>
      </c>
      <c r="FE21" s="10">
        <v>6618.3385012333074</v>
      </c>
      <c r="FF21" s="10">
        <v>7062.6977213003156</v>
      </c>
      <c r="FG21" s="10">
        <v>0</v>
      </c>
      <c r="FH21" s="10">
        <v>810.30210718101318</v>
      </c>
      <c r="FI21" s="10">
        <v>0</v>
      </c>
      <c r="FJ21" s="10">
        <v>507.09228642940832</v>
      </c>
      <c r="FK21" s="10">
        <v>7203.8471206157174</v>
      </c>
      <c r="FL21" s="10">
        <v>2634.788787220843</v>
      </c>
      <c r="FM21" s="10">
        <v>0</v>
      </c>
      <c r="FN21" s="10">
        <v>402.53717582540662</v>
      </c>
      <c r="FO21" s="10">
        <v>1688.5650362546278</v>
      </c>
      <c r="FP21" s="10">
        <v>0</v>
      </c>
      <c r="FQ21" s="10">
        <v>789.39108506021284</v>
      </c>
      <c r="FR21" s="10">
        <v>1725.1593249660282</v>
      </c>
      <c r="FS21" s="10">
        <v>329.34859840260538</v>
      </c>
      <c r="FT21" s="10">
        <v>1343.533171261422</v>
      </c>
      <c r="FU21" s="10">
        <v>7240.4414093271189</v>
      </c>
      <c r="FV21" s="10">
        <v>20.911022120800343</v>
      </c>
      <c r="FW21" s="10">
        <v>57.505310832200941</v>
      </c>
      <c r="FX21" s="10">
        <v>0</v>
      </c>
      <c r="FY21" s="10">
        <v>2143.379767382035</v>
      </c>
      <c r="FZ21" s="10">
        <v>0</v>
      </c>
      <c r="GA21" s="10">
        <v>0</v>
      </c>
      <c r="GB21" s="10">
        <v>41.822044241600686</v>
      </c>
      <c r="GC21" s="10">
        <v>590.73637491260968</v>
      </c>
      <c r="GD21" s="10">
        <v>2206.1128337444361</v>
      </c>
      <c r="GE21" s="10">
        <v>0</v>
      </c>
      <c r="GF21" s="10">
        <v>0</v>
      </c>
      <c r="GG21" s="10">
        <v>57.505310832200941</v>
      </c>
      <c r="GH21" s="10">
        <v>5.2277555302000858</v>
      </c>
      <c r="GI21" s="10">
        <v>0</v>
      </c>
      <c r="GJ21" s="10">
        <v>5.2277555302000858</v>
      </c>
      <c r="GK21" s="10">
        <v>0</v>
      </c>
      <c r="GL21" s="10">
        <v>15.683266590600256</v>
      </c>
      <c r="GM21" s="10">
        <v>31.366533181200513</v>
      </c>
      <c r="GN21" s="10">
        <v>15.683266590600256</v>
      </c>
      <c r="GO21" s="10">
        <v>151.60491037580249</v>
      </c>
      <c r="GP21" s="10">
        <v>0</v>
      </c>
      <c r="GQ21" s="10">
        <v>0</v>
      </c>
      <c r="GR21" s="10">
        <v>26.138777651000428</v>
      </c>
      <c r="GS21" s="10">
        <v>0</v>
      </c>
      <c r="GT21" s="10">
        <v>0</v>
      </c>
      <c r="GU21" s="10">
        <v>0</v>
      </c>
      <c r="GV21" s="10">
        <v>0</v>
      </c>
      <c r="GW21" s="10">
        <v>350.25962052340572</v>
      </c>
      <c r="GX21" s="10">
        <v>1374.8997044426226</v>
      </c>
      <c r="GY21" s="10">
        <v>846.89639589241392</v>
      </c>
      <c r="GZ21" s="10">
        <v>57.505310832200941</v>
      </c>
      <c r="HA21" s="10">
        <v>9200.8497331521503</v>
      </c>
      <c r="HB21" s="10">
        <v>0</v>
      </c>
      <c r="HC21" s="10">
        <v>99.327355073801627</v>
      </c>
      <c r="HD21" s="10">
        <v>2498.8671434356411</v>
      </c>
      <c r="HE21" s="10">
        <v>0</v>
      </c>
      <c r="HF21" s="10">
        <v>0</v>
      </c>
      <c r="HG21" s="10">
        <v>407.76493135560668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904.40170672461477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41.822044241600686</v>
      </c>
      <c r="HX21" s="10">
        <v>109.7828661342018</v>
      </c>
      <c r="HY21" s="10">
        <v>700.51924104681143</v>
      </c>
      <c r="HZ21" s="10">
        <v>3716.9341819722608</v>
      </c>
      <c r="IA21" s="10">
        <v>62.733066362401026</v>
      </c>
      <c r="IB21" s="10">
        <v>5.2277555302000858</v>
      </c>
      <c r="IC21" s="10">
        <v>8150.0708715819328</v>
      </c>
      <c r="ID21" s="10">
        <v>18265.7778225191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862.57966248301409</v>
      </c>
      <c r="IL21" s="10">
        <v>0</v>
      </c>
      <c r="IM21" s="10">
        <v>0</v>
      </c>
      <c r="IN21" s="10">
        <v>15.683266590600256</v>
      </c>
      <c r="IO21" s="10">
        <v>10.455511060400172</v>
      </c>
      <c r="IP21" s="10">
        <v>125.46613272480205</v>
      </c>
      <c r="IQ21" s="10">
        <v>0</v>
      </c>
      <c r="IR21" s="10">
        <v>0</v>
      </c>
      <c r="IS21" s="10">
        <v>99.327355073801627</v>
      </c>
      <c r="IT21" s="10">
        <v>193.42695461740317</v>
      </c>
      <c r="IU21" s="10">
        <v>0</v>
      </c>
      <c r="IV21" s="10">
        <v>0</v>
      </c>
      <c r="IW21" s="10">
        <v>271.84328757040447</v>
      </c>
      <c r="IX21" s="10">
        <v>36.594288711400601</v>
      </c>
      <c r="IY21" s="10">
        <v>26.138777651000428</v>
      </c>
      <c r="IZ21" s="10">
        <v>5.2277555302000858</v>
      </c>
      <c r="JA21" s="10">
        <v>36.594288711400601</v>
      </c>
      <c r="JB21" s="10">
        <v>41.822044241600686</v>
      </c>
      <c r="JC21" s="10">
        <v>402.53717582540662</v>
      </c>
      <c r="JD21" s="10">
        <v>292.75430969120481</v>
      </c>
      <c r="JE21" s="10">
        <v>0</v>
      </c>
      <c r="JF21" s="10">
        <v>0</v>
      </c>
      <c r="JG21" s="10">
        <v>0</v>
      </c>
      <c r="JH21" s="10">
        <v>0</v>
      </c>
      <c r="JI21" s="10">
        <v>292.75430969120481</v>
      </c>
      <c r="JJ21" s="10">
        <v>26736315.335857827</v>
      </c>
      <c r="JK21" s="10">
        <v>3592754.0771078877</v>
      </c>
      <c r="JL21" s="10">
        <v>9498491.9942640923</v>
      </c>
      <c r="JM21" s="10">
        <v>2838.6712528986463</v>
      </c>
      <c r="JN21" s="10">
        <v>0</v>
      </c>
      <c r="JO21" s="10">
        <v>0</v>
      </c>
      <c r="JP21" s="10">
        <v>0</v>
      </c>
      <c r="JQ21" s="10">
        <v>0</v>
      </c>
      <c r="JR21" s="10">
        <v>57.505310832200941</v>
      </c>
      <c r="JS21" s="10">
        <v>1693.7927917848278</v>
      </c>
      <c r="JT21" s="10">
        <v>956.67926202661556</v>
      </c>
      <c r="JU21" s="10">
        <v>219.56573226840359</v>
      </c>
      <c r="JV21" s="10">
        <v>0</v>
      </c>
      <c r="JW21" s="10">
        <v>0</v>
      </c>
      <c r="JX21" s="10">
        <v>172.51593249660283</v>
      </c>
      <c r="JY21" s="10">
        <v>235.24899885900385</v>
      </c>
      <c r="JZ21" s="10">
        <v>0</v>
      </c>
      <c r="KA21" s="10">
        <v>0</v>
      </c>
      <c r="KB21" s="10">
        <v>805.07435165081324</v>
      </c>
      <c r="KC21" s="10">
        <v>0</v>
      </c>
      <c r="KD21" s="10">
        <v>0</v>
      </c>
      <c r="KE21" s="10">
        <v>0</v>
      </c>
      <c r="KF21" s="10">
        <v>5.2277555302000858</v>
      </c>
      <c r="KG21" s="10">
        <v>0</v>
      </c>
      <c r="KH21" s="10">
        <v>15.683266590600256</v>
      </c>
      <c r="KI21" s="10">
        <v>0</v>
      </c>
      <c r="KJ21" s="10">
        <v>0</v>
      </c>
      <c r="KK21" s="10">
        <v>700.51924104681143</v>
      </c>
      <c r="KL21" s="10">
        <v>88.871844013401457</v>
      </c>
      <c r="KM21" s="10">
        <v>214.33797673820351</v>
      </c>
      <c r="KN21" s="10">
        <v>318.89308734220521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177.74368802680291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15.683266590600256</v>
      </c>
      <c r="LA21" s="10">
        <v>0</v>
      </c>
      <c r="LB21" s="10">
        <v>0</v>
      </c>
      <c r="LC21" s="10">
        <v>0</v>
      </c>
      <c r="LD21" s="10">
        <v>47.049799771800771</v>
      </c>
      <c r="LE21" s="10">
        <v>10.455511060400172</v>
      </c>
      <c r="LF21" s="10">
        <v>15.683266590600256</v>
      </c>
      <c r="LG21" s="10">
        <v>0</v>
      </c>
      <c r="LH21" s="10">
        <v>26.138777651000428</v>
      </c>
      <c r="LI21" s="10">
        <v>88.871844013401457</v>
      </c>
      <c r="LJ21" s="10">
        <v>512.32004195960837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99.327355073801627</v>
      </c>
      <c r="LV21" s="10">
        <v>5.2277555302000858</v>
      </c>
      <c r="LW21" s="10">
        <v>8348.7255817295372</v>
      </c>
      <c r="LX21" s="10">
        <v>1610.1487033016265</v>
      </c>
      <c r="LY21" s="10">
        <v>590.73637491260968</v>
      </c>
      <c r="LZ21" s="10">
        <v>0</v>
      </c>
      <c r="MA21" s="10">
        <v>5.2277555302000858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219.56573226840359</v>
      </c>
      <c r="MH21" s="10">
        <v>5.2277555302000858</v>
      </c>
      <c r="MI21" s="10">
        <v>277.07104310060453</v>
      </c>
      <c r="MJ21" s="10">
        <v>480.95350877840787</v>
      </c>
      <c r="MK21" s="10">
        <v>1453.3160373956237</v>
      </c>
      <c r="ML21" s="10">
        <v>20.911022120800343</v>
      </c>
      <c r="MM21" s="10">
        <v>3235.9806731938534</v>
      </c>
      <c r="MN21" s="10">
        <v>20.911022120800343</v>
      </c>
      <c r="MO21" s="10">
        <v>0</v>
      </c>
      <c r="MP21" s="10">
        <v>73.188577422801202</v>
      </c>
      <c r="MQ21" s="10">
        <v>0</v>
      </c>
      <c r="MR21" s="10">
        <v>0</v>
      </c>
      <c r="MS21" s="10">
        <v>0</v>
      </c>
      <c r="MT21" s="10">
        <v>0</v>
      </c>
      <c r="MU21" s="10">
        <v>83.644088483201372</v>
      </c>
      <c r="MV21" s="10">
        <v>15.683266590600256</v>
      </c>
      <c r="MW21" s="10">
        <v>2347.2622330598383</v>
      </c>
      <c r="MX21" s="10">
        <v>120.23837719460197</v>
      </c>
      <c r="MY21" s="10">
        <v>2587.7389874490423</v>
      </c>
      <c r="MZ21" s="10">
        <v>0</v>
      </c>
      <c r="NA21" s="10">
        <v>0</v>
      </c>
      <c r="NB21" s="10">
        <v>585.50861938240962</v>
      </c>
      <c r="NC21" s="10">
        <v>0</v>
      </c>
      <c r="ND21" s="10">
        <v>0</v>
      </c>
      <c r="NE21" s="10">
        <v>0</v>
      </c>
      <c r="NF21" s="10">
        <v>0</v>
      </c>
      <c r="NG21" s="10">
        <v>496.63677536900815</v>
      </c>
      <c r="NH21" s="10">
        <v>109.7828661342018</v>
      </c>
      <c r="NI21" s="10">
        <v>0</v>
      </c>
      <c r="NJ21" s="10">
        <v>0</v>
      </c>
      <c r="NK21" s="10">
        <v>41.822044241600686</v>
      </c>
      <c r="NL21" s="10">
        <v>5.2277555302000858</v>
      </c>
      <c r="NM21" s="10">
        <v>0</v>
      </c>
      <c r="NN21" s="10">
        <v>0</v>
      </c>
      <c r="NO21" s="10">
        <v>0</v>
      </c>
      <c r="NP21" s="10">
        <v>0</v>
      </c>
      <c r="NQ21" s="14">
        <f t="shared" si="0"/>
        <v>93058277.691785559</v>
      </c>
      <c r="NR21" s="11">
        <f>W_DirectConsumption_Total!E21</f>
        <v>100090.60738121084</v>
      </c>
      <c r="NS21" s="11">
        <f t="shared" si="1"/>
        <v>93158368.299166769</v>
      </c>
      <c r="NT21" s="3">
        <v>93158368.299166664</v>
      </c>
      <c r="NU21" s="11">
        <f t="shared" si="2"/>
        <v>0</v>
      </c>
    </row>
    <row r="22" spans="1:385">
      <c r="A22" s="9">
        <v>19</v>
      </c>
      <c r="B22" s="28" t="s">
        <v>770</v>
      </c>
      <c r="C22" s="10">
        <v>3080.4754501418925</v>
      </c>
      <c r="D22" s="10">
        <v>228.16875873462243</v>
      </c>
      <c r="E22" s="10">
        <v>642.69834461204357</v>
      </c>
      <c r="F22" s="10">
        <v>285.16164661215555</v>
      </c>
      <c r="G22" s="10">
        <v>7735.5519842220665</v>
      </c>
      <c r="H22" s="10">
        <v>3176.8111793051276</v>
      </c>
      <c r="I22" s="10">
        <v>236.84587661217071</v>
      </c>
      <c r="J22" s="10">
        <v>240.69141748972055</v>
      </c>
      <c r="K22" s="10">
        <v>87.461404061197086</v>
      </c>
      <c r="L22" s="10">
        <v>802.73200728546294</v>
      </c>
      <c r="M22" s="10">
        <v>17.748650204076075</v>
      </c>
      <c r="N22" s="10">
        <v>1447.9940458158731</v>
      </c>
      <c r="O22" s="10">
        <v>114.57739742853553</v>
      </c>
      <c r="P22" s="10">
        <v>364.8333653060082</v>
      </c>
      <c r="Q22" s="10">
        <v>320.60646921192529</v>
      </c>
      <c r="R22" s="10">
        <v>383.02255576292612</v>
      </c>
      <c r="S22" s="10">
        <v>645.50537155876225</v>
      </c>
      <c r="T22" s="10">
        <v>413.18393683674765</v>
      </c>
      <c r="U22" s="10">
        <v>61.232843204062448</v>
      </c>
      <c r="V22" s="10">
        <v>187.34686326524746</v>
      </c>
      <c r="W22" s="10">
        <v>578.50739304063518</v>
      </c>
      <c r="X22" s="10">
        <v>214.4628566325859</v>
      </c>
      <c r="Y22" s="10">
        <v>730.36828017083815</v>
      </c>
      <c r="Z22" s="10">
        <v>855.49370301225633</v>
      </c>
      <c r="AA22" s="10">
        <v>7729.9315783241091</v>
      </c>
      <c r="AB22" s="10">
        <v>1076.4556348772139</v>
      </c>
      <c r="AC22" s="10">
        <v>294.13457532643849</v>
      </c>
      <c r="AD22" s="10">
        <v>599.8604638906321</v>
      </c>
      <c r="AE22" s="10">
        <v>2733.6228578914011</v>
      </c>
      <c r="AF22" s="10">
        <v>3745.852625570255</v>
      </c>
      <c r="AG22" s="10">
        <v>1553.077067830598</v>
      </c>
      <c r="AH22" s="10">
        <v>1028.39977492</v>
      </c>
      <c r="AI22" s="10">
        <v>10526.695553977006</v>
      </c>
      <c r="AJ22" s="10">
        <v>4186.2252006635927</v>
      </c>
      <c r="AK22" s="10">
        <v>1366.1719930385173</v>
      </c>
      <c r="AL22" s="10">
        <v>455.63937860710371</v>
      </c>
      <c r="AM22" s="10">
        <v>214.91251271117198</v>
      </c>
      <c r="AN22" s="10">
        <v>4570.3278810482307</v>
      </c>
      <c r="AO22" s="10">
        <v>2278.099038073598</v>
      </c>
      <c r="AP22" s="10">
        <v>400.0138637540727</v>
      </c>
      <c r="AQ22" s="10">
        <v>278.77671778531737</v>
      </c>
      <c r="AR22" s="10">
        <v>5163.2853581090385</v>
      </c>
      <c r="AS22" s="10">
        <v>5201.9548473419936</v>
      </c>
      <c r="AT22" s="10">
        <v>8158.5343132508287</v>
      </c>
      <c r="AU22" s="10">
        <v>2690.6223757995804</v>
      </c>
      <c r="AV22" s="10">
        <v>961.89190942552978</v>
      </c>
      <c r="AW22" s="10">
        <v>1371.596198867978</v>
      </c>
      <c r="AX22" s="10">
        <v>1395.5651703204101</v>
      </c>
      <c r="AY22" s="10">
        <v>1785.6242886608693</v>
      </c>
      <c r="AZ22" s="10">
        <v>10536.346315216479</v>
      </c>
      <c r="BA22" s="10">
        <v>2653.3260808865411</v>
      </c>
      <c r="BB22" s="10">
        <v>502.92574885034173</v>
      </c>
      <c r="BC22" s="10">
        <v>3692.5077980082115</v>
      </c>
      <c r="BD22" s="10">
        <v>3285.1755144897006</v>
      </c>
      <c r="BE22" s="10">
        <v>390.84069065650522</v>
      </c>
      <c r="BF22" s="10">
        <v>220.47767697952278</v>
      </c>
      <c r="BG22" s="10">
        <v>820.16307686316838</v>
      </c>
      <c r="BH22" s="10">
        <v>1988.7578245137202</v>
      </c>
      <c r="BI22" s="10">
        <v>1238.676514335988</v>
      </c>
      <c r="BJ22" s="10">
        <v>15339.42113607634</v>
      </c>
      <c r="BK22" s="10">
        <v>46.639508591822128</v>
      </c>
      <c r="BL22" s="10">
        <v>2782.1486149248813</v>
      </c>
      <c r="BM22" s="10">
        <v>245.93865258879805</v>
      </c>
      <c r="BN22" s="10">
        <v>326.23350480133303</v>
      </c>
      <c r="BO22" s="10">
        <v>141.5956158950604</v>
      </c>
      <c r="BP22" s="10">
        <v>77.403835612220661</v>
      </c>
      <c r="BQ22" s="10">
        <v>95.058468173005636</v>
      </c>
      <c r="BR22" s="10">
        <v>119.28159845794642</v>
      </c>
      <c r="BS22" s="10">
        <v>52.534734203161172</v>
      </c>
      <c r="BT22" s="10">
        <v>2692.3480008791612</v>
      </c>
      <c r="BU22" s="10">
        <v>1342.6330522492528</v>
      </c>
      <c r="BV22" s="10">
        <v>358.18411232746485</v>
      </c>
      <c r="BW22" s="10">
        <v>156.27705855786911</v>
      </c>
      <c r="BX22" s="10">
        <v>262.53474257971766</v>
      </c>
      <c r="BY22" s="10">
        <v>63.744059314046552</v>
      </c>
      <c r="BZ22" s="10">
        <v>128.38190314281692</v>
      </c>
      <c r="CA22" s="10">
        <v>241.60564210329636</v>
      </c>
      <c r="CB22" s="10">
        <v>448.77389761474262</v>
      </c>
      <c r="CC22" s="10">
        <v>260.31353632644908</v>
      </c>
      <c r="CD22" s="10">
        <v>127.19865979587851</v>
      </c>
      <c r="CE22" s="10">
        <v>2727.2423013868211</v>
      </c>
      <c r="CF22" s="10">
        <v>237.33889467339503</v>
      </c>
      <c r="CG22" s="10">
        <v>162.49875297954094</v>
      </c>
      <c r="CH22" s="10">
        <v>161.70992408158202</v>
      </c>
      <c r="CI22" s="10">
        <v>138.83388604077285</v>
      </c>
      <c r="CJ22" s="10">
        <v>17327.883160135912</v>
      </c>
      <c r="CK22" s="10">
        <v>42502.113755987746</v>
      </c>
      <c r="CL22" s="10">
        <v>13834.57661482663</v>
      </c>
      <c r="CM22" s="10">
        <v>590.65173633973291</v>
      </c>
      <c r="CN22" s="10">
        <v>1612.6333383119859</v>
      </c>
      <c r="CO22" s="10">
        <v>666.5527007876276</v>
      </c>
      <c r="CP22" s="10">
        <v>210.11264976276584</v>
      </c>
      <c r="CQ22" s="10">
        <v>1207.5230866529664</v>
      </c>
      <c r="CR22" s="10">
        <v>941.55398872830733</v>
      </c>
      <c r="CS22" s="10">
        <v>2134.5330965456369</v>
      </c>
      <c r="CT22" s="10">
        <v>45657.058060514217</v>
      </c>
      <c r="CU22" s="10">
        <v>1474.5936271737578</v>
      </c>
      <c r="CV22" s="10">
        <v>17106.863119614856</v>
      </c>
      <c r="CW22" s="10">
        <v>305.68257999601894</v>
      </c>
      <c r="CX22" s="10">
        <v>3783.2786710355435</v>
      </c>
      <c r="CY22" s="10">
        <v>9555.1039879280324</v>
      </c>
      <c r="CZ22" s="10">
        <v>140346.3798776989</v>
      </c>
      <c r="DA22" s="10">
        <v>54605.601904489005</v>
      </c>
      <c r="DB22" s="10">
        <v>25834.849746895088</v>
      </c>
      <c r="DC22" s="10">
        <v>28128.257399201062</v>
      </c>
      <c r="DD22" s="10">
        <v>10295.006482078616</v>
      </c>
      <c r="DE22" s="10">
        <v>882.73484813506786</v>
      </c>
      <c r="DF22" s="10">
        <v>1035.3067543789155</v>
      </c>
      <c r="DG22" s="10">
        <v>101154.25075309072</v>
      </c>
      <c r="DH22" s="10">
        <v>4897.3896986707232</v>
      </c>
      <c r="DI22" s="10">
        <v>2549.5542744361283</v>
      </c>
      <c r="DJ22" s="10">
        <v>3585.4658842377262</v>
      </c>
      <c r="DK22" s="10">
        <v>9473.5992188645196</v>
      </c>
      <c r="DL22" s="10">
        <v>125071.70343425831</v>
      </c>
      <c r="DM22" s="10">
        <v>15582.650656573345</v>
      </c>
      <c r="DN22" s="10">
        <v>26489.645856307929</v>
      </c>
      <c r="DO22" s="10">
        <v>43755.009683407778</v>
      </c>
      <c r="DP22" s="10">
        <v>15132.157518134856</v>
      </c>
      <c r="DQ22" s="10">
        <v>5935.4488003913211</v>
      </c>
      <c r="DR22" s="10">
        <v>4004.9281066365024</v>
      </c>
      <c r="DS22" s="10">
        <v>7320.3151230997</v>
      </c>
      <c r="DT22" s="10">
        <v>38258.905489333913</v>
      </c>
      <c r="DU22" s="10">
        <v>11512011.10625634</v>
      </c>
      <c r="DV22" s="10">
        <v>957182.96636559896</v>
      </c>
      <c r="DW22" s="10">
        <v>15259.632813613527</v>
      </c>
      <c r="DX22" s="10">
        <v>51150.674227998345</v>
      </c>
      <c r="DY22" s="10">
        <v>16569.694005776673</v>
      </c>
      <c r="DZ22" s="10">
        <v>30062.622813391506</v>
      </c>
      <c r="EA22" s="10">
        <v>104.65406283398988</v>
      </c>
      <c r="EB22" s="10">
        <v>310.7806286050502</v>
      </c>
      <c r="EC22" s="10">
        <v>8530.9646747198167</v>
      </c>
      <c r="ED22" s="10">
        <v>1375.0429039974522</v>
      </c>
      <c r="EE22" s="10">
        <v>10315.346019336715</v>
      </c>
      <c r="EF22" s="10">
        <v>64463.776673834647</v>
      </c>
      <c r="EG22" s="10">
        <v>2733.8473661045887</v>
      </c>
      <c r="EH22" s="10">
        <v>3037.0450224249157</v>
      </c>
      <c r="EI22" s="10">
        <v>14162.160014044337</v>
      </c>
      <c r="EJ22" s="10">
        <v>1855.0257235506024</v>
      </c>
      <c r="EK22" s="10">
        <v>2990.8022860388787</v>
      </c>
      <c r="EL22" s="10">
        <v>28767.560566692508</v>
      </c>
      <c r="EM22" s="10">
        <v>1005.6434889733071</v>
      </c>
      <c r="EN22" s="10">
        <v>8280.4595053470493</v>
      </c>
      <c r="EO22" s="10">
        <v>42504.148605528848</v>
      </c>
      <c r="EP22" s="10">
        <v>10441.338485779706</v>
      </c>
      <c r="EQ22" s="10">
        <v>24357.46948405062</v>
      </c>
      <c r="ER22" s="10">
        <v>2144.9137605678056</v>
      </c>
      <c r="ES22" s="10">
        <v>0</v>
      </c>
      <c r="ET22" s="10">
        <v>54205.365361596138</v>
      </c>
      <c r="EU22" s="10">
        <v>578.91561789701632</v>
      </c>
      <c r="EV22" s="10">
        <v>1820.306099858517</v>
      </c>
      <c r="EW22" s="10">
        <v>428.13688436721282</v>
      </c>
      <c r="EX22" s="10">
        <v>2553.9064967960899</v>
      </c>
      <c r="EY22" s="10">
        <v>133.80510181628463</v>
      </c>
      <c r="EZ22" s="10">
        <v>685.92249627386138</v>
      </c>
      <c r="FA22" s="10">
        <v>454.16823799985775</v>
      </c>
      <c r="FB22" s="10">
        <v>209.5246665929599</v>
      </c>
      <c r="FC22" s="10">
        <v>3635.2239213062076</v>
      </c>
      <c r="FD22" s="10">
        <v>1145.6012237708362</v>
      </c>
      <c r="FE22" s="10">
        <v>2047.3905052440953</v>
      </c>
      <c r="FF22" s="10">
        <v>1990.8867460490364</v>
      </c>
      <c r="FG22" s="10">
        <v>0</v>
      </c>
      <c r="FH22" s="10">
        <v>483.79414435593225</v>
      </c>
      <c r="FI22" s="10">
        <v>115.11601738926811</v>
      </c>
      <c r="FJ22" s="10">
        <v>316.57035080133608</v>
      </c>
      <c r="FK22" s="10">
        <v>2145.522368238021</v>
      </c>
      <c r="FL22" s="10">
        <v>1135.4867321552467</v>
      </c>
      <c r="FM22" s="10">
        <v>106.60729141286188</v>
      </c>
      <c r="FN22" s="10">
        <v>488.82459975606167</v>
      </c>
      <c r="FO22" s="10">
        <v>1626.6777581436622</v>
      </c>
      <c r="FP22" s="10">
        <v>1364.2795790199809</v>
      </c>
      <c r="FQ22" s="10">
        <v>569.30403885677606</v>
      </c>
      <c r="FR22" s="10">
        <v>1198.7413615913647</v>
      </c>
      <c r="FS22" s="10">
        <v>739.26135429918634</v>
      </c>
      <c r="FT22" s="10">
        <v>846.72348400472788</v>
      </c>
      <c r="FU22" s="10">
        <v>3684.1352007177375</v>
      </c>
      <c r="FV22" s="10">
        <v>82.936962171040989</v>
      </c>
      <c r="FW22" s="10">
        <v>217.50102997343834</v>
      </c>
      <c r="FX22" s="10">
        <v>333.5972638744849</v>
      </c>
      <c r="FY22" s="10">
        <v>1055.6770691462784</v>
      </c>
      <c r="FZ22" s="10">
        <v>286.24628634684916</v>
      </c>
      <c r="GA22" s="10">
        <v>267.0185819591</v>
      </c>
      <c r="GB22" s="10">
        <v>533.18150892711446</v>
      </c>
      <c r="GC22" s="10">
        <v>1542.7539397934374</v>
      </c>
      <c r="GD22" s="10">
        <v>819.16097619016568</v>
      </c>
      <c r="GE22" s="10">
        <v>476.74846520393231</v>
      </c>
      <c r="GF22" s="10">
        <v>127.44138298986665</v>
      </c>
      <c r="GG22" s="10">
        <v>724.00351375592163</v>
      </c>
      <c r="GH22" s="10">
        <v>365.09679893041607</v>
      </c>
      <c r="GI22" s="10">
        <v>231.53798219709859</v>
      </c>
      <c r="GJ22" s="10">
        <v>405.4347193814595</v>
      </c>
      <c r="GK22" s="10">
        <v>384.42061148079057</v>
      </c>
      <c r="GL22" s="10">
        <v>100.48902430031694</v>
      </c>
      <c r="GM22" s="10">
        <v>418.44141497075509</v>
      </c>
      <c r="GN22" s="10">
        <v>231.85023649557453</v>
      </c>
      <c r="GO22" s="10">
        <v>728.78828946999488</v>
      </c>
      <c r="GP22" s="10">
        <v>114.47879381629068</v>
      </c>
      <c r="GQ22" s="10">
        <v>167.62614081627402</v>
      </c>
      <c r="GR22" s="10">
        <v>439.23069565796095</v>
      </c>
      <c r="GS22" s="10">
        <v>441.25116479578014</v>
      </c>
      <c r="GT22" s="10">
        <v>933.49765631337118</v>
      </c>
      <c r="GU22" s="10">
        <v>207.16618932646571</v>
      </c>
      <c r="GV22" s="10">
        <v>304.19214377541493</v>
      </c>
      <c r="GW22" s="10">
        <v>1198.8379313470496</v>
      </c>
      <c r="GX22" s="10">
        <v>2076.7507610829725</v>
      </c>
      <c r="GY22" s="10">
        <v>10823.855827136125</v>
      </c>
      <c r="GZ22" s="10">
        <v>77.767639710269663</v>
      </c>
      <c r="HA22" s="10">
        <v>6166.9143544511981</v>
      </c>
      <c r="HB22" s="10">
        <v>244.53241536332146</v>
      </c>
      <c r="HC22" s="10">
        <v>180.29252902164859</v>
      </c>
      <c r="HD22" s="10">
        <v>1172.381407921328</v>
      </c>
      <c r="HE22" s="10">
        <v>79.645932039804165</v>
      </c>
      <c r="HF22" s="10">
        <v>654.93150765903511</v>
      </c>
      <c r="HG22" s="10">
        <v>407.1678601654005</v>
      </c>
      <c r="HH22" s="10">
        <v>299.67775015726534</v>
      </c>
      <c r="HI22" s="10">
        <v>606.41268792098663</v>
      </c>
      <c r="HJ22" s="10">
        <v>130.97899835348491</v>
      </c>
      <c r="HK22" s="10">
        <v>132.98295755603408</v>
      </c>
      <c r="HL22" s="10">
        <v>208.46940883076331</v>
      </c>
      <c r="HM22" s="10">
        <v>120.53913013272594</v>
      </c>
      <c r="HN22" s="10">
        <v>1147.0811247240558</v>
      </c>
      <c r="HO22" s="10">
        <v>423.62176869037262</v>
      </c>
      <c r="HP22" s="10">
        <v>160.53135263360724</v>
      </c>
      <c r="HQ22" s="10">
        <v>6.8006205755965912</v>
      </c>
      <c r="HR22" s="10">
        <v>125.02946625650131</v>
      </c>
      <c r="HS22" s="10">
        <v>8.2811890939192168</v>
      </c>
      <c r="HT22" s="10">
        <v>32.460317744011228</v>
      </c>
      <c r="HU22" s="10">
        <v>23.930348117505417</v>
      </c>
      <c r="HV22" s="10">
        <v>280.69142648887453</v>
      </c>
      <c r="HW22" s="10">
        <v>94.682116301287948</v>
      </c>
      <c r="HX22" s="10">
        <v>60.478815836858161</v>
      </c>
      <c r="HY22" s="10">
        <v>336.07536103676068</v>
      </c>
      <c r="HZ22" s="10">
        <v>2518.007611243032</v>
      </c>
      <c r="IA22" s="10">
        <v>520.65213132434337</v>
      </c>
      <c r="IB22" s="10">
        <v>75.607150757028776</v>
      </c>
      <c r="IC22" s="10">
        <v>4296.1514232967611</v>
      </c>
      <c r="ID22" s="10">
        <v>9477.2265235493214</v>
      </c>
      <c r="IE22" s="10">
        <v>244.62950464091676</v>
      </c>
      <c r="IF22" s="10">
        <v>9.0715323265277714</v>
      </c>
      <c r="IG22" s="10">
        <v>977.23024316089993</v>
      </c>
      <c r="IH22" s="10">
        <v>25.439731959175706</v>
      </c>
      <c r="II22" s="10">
        <v>108.46397346935377</v>
      </c>
      <c r="IJ22" s="10">
        <v>408.81057636721891</v>
      </c>
      <c r="IK22" s="10">
        <v>1429.8004384642279</v>
      </c>
      <c r="IL22" s="10">
        <v>25.834146408155174</v>
      </c>
      <c r="IM22" s="10">
        <v>274.86442660349519</v>
      </c>
      <c r="IN22" s="10">
        <v>235.10415569965517</v>
      </c>
      <c r="IO22" s="10">
        <v>173.76874206408368</v>
      </c>
      <c r="IP22" s="10">
        <v>489.20862199278531</v>
      </c>
      <c r="IQ22" s="10">
        <v>186.10750360626329</v>
      </c>
      <c r="IR22" s="10">
        <v>73.361087510181108</v>
      </c>
      <c r="IS22" s="10">
        <v>194.72197177169079</v>
      </c>
      <c r="IT22" s="10">
        <v>490.71367299786863</v>
      </c>
      <c r="IU22" s="10">
        <v>23.763470551012965</v>
      </c>
      <c r="IV22" s="10">
        <v>212.88519883666802</v>
      </c>
      <c r="IW22" s="10">
        <v>2472.0836582171728</v>
      </c>
      <c r="IX22" s="10">
        <v>4893.522595219607</v>
      </c>
      <c r="IY22" s="10">
        <v>8771.7018192817741</v>
      </c>
      <c r="IZ22" s="10">
        <v>408.57190592250481</v>
      </c>
      <c r="JA22" s="10">
        <v>11319.246136030517</v>
      </c>
      <c r="JB22" s="10">
        <v>11879.103273565866</v>
      </c>
      <c r="JC22" s="10">
        <v>12270.032434656543</v>
      </c>
      <c r="JD22" s="10">
        <v>7817.650125821061</v>
      </c>
      <c r="JE22" s="10">
        <v>2418.9680879104781</v>
      </c>
      <c r="JF22" s="10">
        <v>1377.7882738975277</v>
      </c>
      <c r="JG22" s="10">
        <v>537.38968673452553</v>
      </c>
      <c r="JH22" s="10">
        <v>118.52154191833021</v>
      </c>
      <c r="JI22" s="10">
        <v>5410.9331581483448</v>
      </c>
      <c r="JJ22" s="10">
        <v>6477106.6751833931</v>
      </c>
      <c r="JK22" s="10">
        <v>904424.7166687852</v>
      </c>
      <c r="JL22" s="10">
        <v>2301435.6600464862</v>
      </c>
      <c r="JM22" s="10">
        <v>1276.0136092423495</v>
      </c>
      <c r="JN22" s="10">
        <v>548.39404750007532</v>
      </c>
      <c r="JO22" s="10">
        <v>62.61329377549059</v>
      </c>
      <c r="JP22" s="10">
        <v>5625.5332857941557</v>
      </c>
      <c r="JQ22" s="10">
        <v>1845.2679995504425</v>
      </c>
      <c r="JR22" s="10">
        <v>6818.7913902233995</v>
      </c>
      <c r="JS22" s="10">
        <v>71589.309035364626</v>
      </c>
      <c r="JT22" s="10">
        <v>55172.419102992702</v>
      </c>
      <c r="JU22" s="10">
        <v>7142.9152740796799</v>
      </c>
      <c r="JV22" s="10">
        <v>2385.3199838155797</v>
      </c>
      <c r="JW22" s="10">
        <v>582.94455559165419</v>
      </c>
      <c r="JX22" s="10">
        <v>1236.8538827374457</v>
      </c>
      <c r="JY22" s="10">
        <v>3340.5959228010079</v>
      </c>
      <c r="JZ22" s="10">
        <v>2265.5165949380657</v>
      </c>
      <c r="KA22" s="10">
        <v>1130.2932071629114</v>
      </c>
      <c r="KB22" s="10">
        <v>2914.1234245443493</v>
      </c>
      <c r="KC22" s="10">
        <v>171.57028530606871</v>
      </c>
      <c r="KD22" s="10">
        <v>12943.005954097986</v>
      </c>
      <c r="KE22" s="10">
        <v>11017.869028629202</v>
      </c>
      <c r="KF22" s="10">
        <v>76436.559386567867</v>
      </c>
      <c r="KG22" s="10">
        <v>30548.680920419003</v>
      </c>
      <c r="KH22" s="10">
        <v>8933.7176207173379</v>
      </c>
      <c r="KI22" s="10">
        <v>1900.7818332443026</v>
      </c>
      <c r="KJ22" s="10">
        <v>71061.848479855296</v>
      </c>
      <c r="KK22" s="10">
        <v>2685.2078191584737</v>
      </c>
      <c r="KL22" s="10">
        <v>425.20225325751363</v>
      </c>
      <c r="KM22" s="10">
        <v>2709.9702606431474</v>
      </c>
      <c r="KN22" s="10">
        <v>998.21380740437712</v>
      </c>
      <c r="KO22" s="10">
        <v>33.525228163254809</v>
      </c>
      <c r="KP22" s="10">
        <v>22.284416367339958</v>
      </c>
      <c r="KQ22" s="10">
        <v>6.310631183671493</v>
      </c>
      <c r="KR22" s="10">
        <v>156.77974346933865</v>
      </c>
      <c r="KS22" s="10">
        <v>467.87414010189428</v>
      </c>
      <c r="KT22" s="10">
        <v>374.93788827027834</v>
      </c>
      <c r="KU22" s="10">
        <v>1030.8992516854355</v>
      </c>
      <c r="KV22" s="10">
        <v>1419.0045838158819</v>
      </c>
      <c r="KW22" s="10">
        <v>2739.0111409379174</v>
      </c>
      <c r="KX22" s="10">
        <v>187.54407048973718</v>
      </c>
      <c r="KY22" s="10">
        <v>163.58339271423446</v>
      </c>
      <c r="KZ22" s="10">
        <v>846.93956967905547</v>
      </c>
      <c r="LA22" s="10">
        <v>282.9923671427685</v>
      </c>
      <c r="LB22" s="10">
        <v>8836.6585221604983</v>
      </c>
      <c r="LC22" s="10">
        <v>296.69826924480503</v>
      </c>
      <c r="LD22" s="10">
        <v>1844.38139575167</v>
      </c>
      <c r="LE22" s="10">
        <v>834.08987524426539</v>
      </c>
      <c r="LF22" s="10">
        <v>716.83744645823185</v>
      </c>
      <c r="LG22" s="10">
        <v>33124.933970467253</v>
      </c>
      <c r="LH22" s="10">
        <v>22942.390847922587</v>
      </c>
      <c r="LI22" s="10">
        <v>5066.6714888478973</v>
      </c>
      <c r="LJ22" s="10">
        <v>2433.9625003128272</v>
      </c>
      <c r="LK22" s="10">
        <v>379.91971797947286</v>
      </c>
      <c r="LL22" s="10">
        <v>3.0567119795908795</v>
      </c>
      <c r="LM22" s="10">
        <v>412.9519280815033</v>
      </c>
      <c r="LN22" s="10">
        <v>424.48855071415278</v>
      </c>
      <c r="LO22" s="10">
        <v>873.33219365278774</v>
      </c>
      <c r="LP22" s="10">
        <v>1221.2057376526789</v>
      </c>
      <c r="LQ22" s="10">
        <v>3315.5464617336556</v>
      </c>
      <c r="LR22" s="10">
        <v>264.94790610195781</v>
      </c>
      <c r="LS22" s="10">
        <v>440.36373228557636</v>
      </c>
      <c r="LT22" s="10">
        <v>97.223161673438938</v>
      </c>
      <c r="LU22" s="10">
        <v>3712.208631382834</v>
      </c>
      <c r="LV22" s="10">
        <v>4.1195318795001459</v>
      </c>
      <c r="LW22" s="10">
        <v>10543.544487599695</v>
      </c>
      <c r="LX22" s="10">
        <v>6362.3571736851345</v>
      </c>
      <c r="LY22" s="10">
        <v>6838.6409474710672</v>
      </c>
      <c r="LZ22" s="10">
        <v>1320.1416336608861</v>
      </c>
      <c r="MA22" s="10">
        <v>629.8747558315772</v>
      </c>
      <c r="MB22" s="10">
        <v>630.66580414388534</v>
      </c>
      <c r="MC22" s="10">
        <v>1103.1216989935961</v>
      </c>
      <c r="MD22" s="10">
        <v>468.56003720868409</v>
      </c>
      <c r="ME22" s="10">
        <v>307.64327020398525</v>
      </c>
      <c r="MF22" s="10">
        <v>1149.3601342877714</v>
      </c>
      <c r="MG22" s="10">
        <v>1932.0784946944423</v>
      </c>
      <c r="MH22" s="10">
        <v>352.01280519484118</v>
      </c>
      <c r="MI22" s="10">
        <v>1769.8220982859466</v>
      </c>
      <c r="MJ22" s="10">
        <v>3521.7641652706234</v>
      </c>
      <c r="MK22" s="10">
        <v>1360.0871335826059</v>
      </c>
      <c r="ML22" s="10">
        <v>1950.6865853133131</v>
      </c>
      <c r="MM22" s="10">
        <v>4347.2382737977823</v>
      </c>
      <c r="MN22" s="10">
        <v>1495.2365003542723</v>
      </c>
      <c r="MO22" s="10">
        <v>3137.7641488561603</v>
      </c>
      <c r="MP22" s="10">
        <v>2709.0259759652331</v>
      </c>
      <c r="MQ22" s="10">
        <v>3835.2861018763497</v>
      </c>
      <c r="MR22" s="10">
        <v>882.10791514258085</v>
      </c>
      <c r="MS22" s="10">
        <v>2058.15319838711</v>
      </c>
      <c r="MT22" s="10">
        <v>51.076671142841143</v>
      </c>
      <c r="MU22" s="10">
        <v>3266.2899527036525</v>
      </c>
      <c r="MV22" s="10">
        <v>9624.0415100436549</v>
      </c>
      <c r="MW22" s="10">
        <v>6194.835194690123</v>
      </c>
      <c r="MX22" s="10">
        <v>11604.157268898367</v>
      </c>
      <c r="MY22" s="10">
        <v>3269.6427575562684</v>
      </c>
      <c r="MZ22" s="10">
        <v>810.42308904056245</v>
      </c>
      <c r="NA22" s="10">
        <v>1487.8299051627992</v>
      </c>
      <c r="NB22" s="10">
        <v>915.555808503874</v>
      </c>
      <c r="NC22" s="10">
        <v>601.58063830593403</v>
      </c>
      <c r="ND22" s="10">
        <v>144.35568832648539</v>
      </c>
      <c r="NE22" s="10">
        <v>910.20994463236786</v>
      </c>
      <c r="NF22" s="10">
        <v>1269.5215076526636</v>
      </c>
      <c r="NG22" s="10">
        <v>3054.3432844496392</v>
      </c>
      <c r="NH22" s="10">
        <v>7832.8099474262599</v>
      </c>
      <c r="NI22" s="10">
        <v>1017.1948639180488</v>
      </c>
      <c r="NJ22" s="10">
        <v>573.67581604063662</v>
      </c>
      <c r="NK22" s="10">
        <v>2640.4043905852177</v>
      </c>
      <c r="NL22" s="10">
        <v>1855.5995590013692</v>
      </c>
      <c r="NM22" s="10">
        <v>438.52067924093103</v>
      </c>
      <c r="NN22" s="10">
        <v>2269.8551538768402</v>
      </c>
      <c r="NO22" s="10">
        <v>0</v>
      </c>
      <c r="NP22" s="10">
        <v>11150.726640129356</v>
      </c>
      <c r="NQ22" s="14">
        <f t="shared" si="0"/>
        <v>24287052.164553974</v>
      </c>
      <c r="NR22" s="11">
        <f>W_DirectConsumption_Total!E22</f>
        <v>858526.96344601363</v>
      </c>
      <c r="NS22" s="11">
        <f t="shared" si="1"/>
        <v>25145579.127999987</v>
      </c>
      <c r="NT22" s="3">
        <v>25145579.128000006</v>
      </c>
      <c r="NU22" s="11">
        <f t="shared" si="2"/>
        <v>0</v>
      </c>
    </row>
    <row r="23" spans="1:385">
      <c r="A23" s="9">
        <v>20</v>
      </c>
      <c r="B23" s="28" t="s">
        <v>771</v>
      </c>
      <c r="C23" s="10">
        <v>19356.550124836704</v>
      </c>
      <c r="D23" s="10">
        <v>1433.7267369441483</v>
      </c>
      <c r="E23" s="10">
        <v>4038.4748796032659</v>
      </c>
      <c r="F23" s="10">
        <v>1791.8486271575093</v>
      </c>
      <c r="G23" s="10">
        <v>48607.301745896868</v>
      </c>
      <c r="H23" s="10">
        <v>19961.887645145449</v>
      </c>
      <c r="I23" s="10">
        <v>1488.2504849351096</v>
      </c>
      <c r="J23" s="10">
        <v>1512.4144187038314</v>
      </c>
      <c r="K23" s="10">
        <v>549.57459622707836</v>
      </c>
      <c r="L23" s="10">
        <v>5044.0662772092955</v>
      </c>
      <c r="M23" s="10">
        <v>111.52584816333045</v>
      </c>
      <c r="N23" s="10">
        <v>9098.6504459917087</v>
      </c>
      <c r="O23" s="10">
        <v>719.96130869883314</v>
      </c>
      <c r="P23" s="10">
        <v>2292.4757678017927</v>
      </c>
      <c r="Q23" s="10">
        <v>1948.961093398631</v>
      </c>
      <c r="R23" s="10">
        <v>2341.1603261063428</v>
      </c>
      <c r="S23" s="10">
        <v>3990.5037028329298</v>
      </c>
      <c r="T23" s="10">
        <v>2541.1806271886207</v>
      </c>
      <c r="U23" s="10">
        <v>384.76417616348999</v>
      </c>
      <c r="V23" s="10">
        <v>1177.2172861684883</v>
      </c>
      <c r="W23" s="10">
        <v>3635.1230620792212</v>
      </c>
      <c r="X23" s="10">
        <v>1347.6039986402429</v>
      </c>
      <c r="Y23" s="10">
        <v>4578.8622927164324</v>
      </c>
      <c r="Z23" s="10">
        <v>5020.2461901301785</v>
      </c>
      <c r="AA23" s="10">
        <v>48571.985227311816</v>
      </c>
      <c r="AB23" s="10">
        <v>6764.0426911059913</v>
      </c>
      <c r="AC23" s="10">
        <v>1848.2311392845263</v>
      </c>
      <c r="AD23" s="10">
        <v>3147.3198717182754</v>
      </c>
      <c r="AE23" s="10">
        <v>17053.541360263927</v>
      </c>
      <c r="AF23" s="10">
        <v>23537.53025487089</v>
      </c>
      <c r="AG23" s="10">
        <v>7821.6794845215763</v>
      </c>
      <c r="AH23" s="10">
        <v>5749.8671577162304</v>
      </c>
      <c r="AI23" s="10">
        <v>13795.985191853239</v>
      </c>
      <c r="AJ23" s="10">
        <v>3831.7348459841523</v>
      </c>
      <c r="AK23" s="10">
        <v>4937.4971334087795</v>
      </c>
      <c r="AL23" s="10">
        <v>1071.1978709149701</v>
      </c>
      <c r="AM23" s="10">
        <v>1025.0064513425014</v>
      </c>
      <c r="AN23" s="10">
        <v>2183.6250062374288</v>
      </c>
      <c r="AO23" s="10">
        <v>3403.101154409047</v>
      </c>
      <c r="AP23" s="10">
        <v>2487.2930079581824</v>
      </c>
      <c r="AQ23" s="10">
        <v>1683.4942753569605</v>
      </c>
      <c r="AR23" s="10">
        <v>10051.147366074401</v>
      </c>
      <c r="AS23" s="10">
        <v>4864.9815864207803</v>
      </c>
      <c r="AT23" s="10">
        <v>18824.03071087876</v>
      </c>
      <c r="AU23" s="10">
        <v>2380.7073234424952</v>
      </c>
      <c r="AV23" s="10">
        <v>5949.9039995136791</v>
      </c>
      <c r="AW23" s="10">
        <v>7648.9212457434533</v>
      </c>
      <c r="AX23" s="10">
        <v>4143.8048473130784</v>
      </c>
      <c r="AY23" s="10">
        <v>3724.3439289185599</v>
      </c>
      <c r="AZ23" s="10">
        <v>13138.319517721204</v>
      </c>
      <c r="BA23" s="10">
        <v>4743.768637050729</v>
      </c>
      <c r="BB23" s="10">
        <v>1734.8833050531514</v>
      </c>
      <c r="BC23" s="10">
        <v>22585.60229975824</v>
      </c>
      <c r="BD23" s="10">
        <v>17123.900786860137</v>
      </c>
      <c r="BE23" s="10">
        <v>2203.9556267278394</v>
      </c>
      <c r="BF23" s="10">
        <v>1385.398869406705</v>
      </c>
      <c r="BG23" s="10">
        <v>310.41361072126978</v>
      </c>
      <c r="BH23" s="10">
        <v>2823.6374655685381</v>
      </c>
      <c r="BI23" s="10">
        <v>1734.3004950758111</v>
      </c>
      <c r="BJ23" s="10">
        <v>18209.501934201086</v>
      </c>
      <c r="BK23" s="10">
        <v>293.06514545141835</v>
      </c>
      <c r="BL23" s="10">
        <v>8510.0863508681614</v>
      </c>
      <c r="BM23" s="10">
        <v>1516.1319469759424</v>
      </c>
      <c r="BN23" s="10">
        <v>1795.3639702098953</v>
      </c>
      <c r="BO23" s="10">
        <v>866.11422790351241</v>
      </c>
      <c r="BP23" s="10">
        <v>486.37661560119113</v>
      </c>
      <c r="BQ23" s="10">
        <v>425.03739911135938</v>
      </c>
      <c r="BR23" s="10">
        <v>502.48590478033884</v>
      </c>
      <c r="BS23" s="10">
        <v>303.86473613831276</v>
      </c>
      <c r="BT23" s="10">
        <v>11405.415835995125</v>
      </c>
      <c r="BU23" s="10">
        <v>5067.8663152442477</v>
      </c>
      <c r="BV23" s="10">
        <v>2221.8261899165122</v>
      </c>
      <c r="BW23" s="10">
        <v>945.24500064382812</v>
      </c>
      <c r="BX23" s="10">
        <v>1418.7242981343334</v>
      </c>
      <c r="BY23" s="10">
        <v>334.93423525709852</v>
      </c>
      <c r="BZ23" s="10">
        <v>806.70363504809029</v>
      </c>
      <c r="CA23" s="10">
        <v>1379.0669665941473</v>
      </c>
      <c r="CB23" s="10">
        <v>2644.4017775616353</v>
      </c>
      <c r="CC23" s="10">
        <v>1635.7124397288467</v>
      </c>
      <c r="CD23" s="10">
        <v>799.26857850386818</v>
      </c>
      <c r="CE23" s="10">
        <v>5719.1175712965414</v>
      </c>
      <c r="CF23" s="10">
        <v>1491.3484251618688</v>
      </c>
      <c r="CG23" s="10">
        <v>1021.0810987398255</v>
      </c>
      <c r="CH23" s="10">
        <v>1016.1243943770107</v>
      </c>
      <c r="CI23" s="10">
        <v>872.37996785538485</v>
      </c>
      <c r="CJ23" s="10">
        <v>73066.582040288034</v>
      </c>
      <c r="CK23" s="10">
        <v>138893.96157907273</v>
      </c>
      <c r="CL23" s="10">
        <v>37182.947474729415</v>
      </c>
      <c r="CM23" s="10">
        <v>3012.2165964012324</v>
      </c>
      <c r="CN23" s="10">
        <v>2267.0726579423676</v>
      </c>
      <c r="CO23" s="10">
        <v>2771.7243954803548</v>
      </c>
      <c r="CP23" s="10">
        <v>1243.3900287395977</v>
      </c>
      <c r="CQ23" s="10">
        <v>5055.7631397704608</v>
      </c>
      <c r="CR23" s="10">
        <v>4758.394147740597</v>
      </c>
      <c r="CS23" s="10">
        <v>13298.837805431804</v>
      </c>
      <c r="CT23" s="10">
        <v>191315.28099360981</v>
      </c>
      <c r="CU23" s="10">
        <v>6336.9406460011842</v>
      </c>
      <c r="CV23" s="10">
        <v>2736.6929539995563</v>
      </c>
      <c r="CW23" s="10">
        <v>1133.5832257156148</v>
      </c>
      <c r="CX23" s="10">
        <v>15952.051532765474</v>
      </c>
      <c r="CY23" s="10">
        <v>18347.620257860355</v>
      </c>
      <c r="CZ23" s="10">
        <v>879814.23608438938</v>
      </c>
      <c r="DA23" s="10">
        <v>341698.66876041942</v>
      </c>
      <c r="DB23" s="10">
        <v>115416.65841767946</v>
      </c>
      <c r="DC23" s="10">
        <v>25109.945598605071</v>
      </c>
      <c r="DD23" s="10">
        <v>37861.337049878304</v>
      </c>
      <c r="DE23" s="10">
        <v>2511.6869458834799</v>
      </c>
      <c r="DF23" s="10">
        <v>284.72736623075991</v>
      </c>
      <c r="DG23" s="10">
        <v>38531.71728163302</v>
      </c>
      <c r="DH23" s="10">
        <v>4357.3369803665773</v>
      </c>
      <c r="DI23" s="10">
        <v>4530.2773553202587</v>
      </c>
      <c r="DJ23" s="10">
        <v>6566.9352506719433</v>
      </c>
      <c r="DK23" s="10">
        <v>40627.175329234604</v>
      </c>
      <c r="DL23" s="10">
        <v>18643.807654146389</v>
      </c>
      <c r="DM23" s="10">
        <v>14511.677677877142</v>
      </c>
      <c r="DN23" s="10">
        <v>3455.6392633447476</v>
      </c>
      <c r="DO23" s="10">
        <v>1956.7767747004686</v>
      </c>
      <c r="DP23" s="10">
        <v>946.41431723617779</v>
      </c>
      <c r="DQ23" s="10">
        <v>930.00165607310566</v>
      </c>
      <c r="DR23" s="10">
        <v>4436.1071773934427</v>
      </c>
      <c r="DS23" s="10">
        <v>2533.1259825990469</v>
      </c>
      <c r="DT23" s="10">
        <v>10575.138282122318</v>
      </c>
      <c r="DU23" s="10">
        <v>48529769.952444397</v>
      </c>
      <c r="DV23" s="10">
        <v>4020345.9591671322</v>
      </c>
      <c r="DW23" s="10">
        <v>93919.588341104842</v>
      </c>
      <c r="DX23" s="10">
        <v>10672.367491426035</v>
      </c>
      <c r="DY23" s="10">
        <v>8179.3033991152988</v>
      </c>
      <c r="DZ23" s="10">
        <v>6546.1335319553737</v>
      </c>
      <c r="EA23" s="10">
        <v>578.87542806100248</v>
      </c>
      <c r="EB23" s="10">
        <v>740.40771419544387</v>
      </c>
      <c r="EC23" s="10">
        <v>8329.741681710082</v>
      </c>
      <c r="ED23" s="10">
        <v>4590.6877843612992</v>
      </c>
      <c r="EE23" s="10">
        <v>44210.076310130884</v>
      </c>
      <c r="EF23" s="10">
        <v>272869.56514880876</v>
      </c>
      <c r="EG23" s="10">
        <v>17077.70529403265</v>
      </c>
      <c r="EH23" s="10">
        <v>14876.795041983085</v>
      </c>
      <c r="EI23" s="10">
        <v>65593.702677440437</v>
      </c>
      <c r="EJ23" s="10">
        <v>7702.8368722194173</v>
      </c>
      <c r="EK23" s="10">
        <v>13939.459704438632</v>
      </c>
      <c r="EL23" s="10">
        <v>23784.995690471915</v>
      </c>
      <c r="EM23" s="10">
        <v>3350.6459373578773</v>
      </c>
      <c r="EN23" s="10">
        <v>31900.3481942648</v>
      </c>
      <c r="EO23" s="10">
        <v>179908.94959086072</v>
      </c>
      <c r="EP23" s="10">
        <v>44703.497020840368</v>
      </c>
      <c r="EQ23" s="10">
        <v>103471.98996679958</v>
      </c>
      <c r="ER23" s="10">
        <v>9704.1891505903768</v>
      </c>
      <c r="ES23" s="10">
        <v>0</v>
      </c>
      <c r="ET23" s="10">
        <v>233455.36909378521</v>
      </c>
      <c r="EU23" s="10">
        <v>3556.332439390841</v>
      </c>
      <c r="EV23" s="10">
        <v>10309.636440177132</v>
      </c>
      <c r="EW23" s="10">
        <v>2690.251292917671</v>
      </c>
      <c r="EX23" s="10">
        <v>11158.570305670375</v>
      </c>
      <c r="EY23" s="10">
        <v>840.78097754244129</v>
      </c>
      <c r="EZ23" s="10">
        <v>3898.266033486866</v>
      </c>
      <c r="FA23" s="10">
        <v>2853.822536890556</v>
      </c>
      <c r="FB23" s="10">
        <v>1232.5941346903719</v>
      </c>
      <c r="FC23" s="10">
        <v>14655.663386777025</v>
      </c>
      <c r="FD23" s="10">
        <v>4749.1923663846837</v>
      </c>
      <c r="FE23" s="10">
        <v>9542.5685217692408</v>
      </c>
      <c r="FF23" s="10">
        <v>8558.140607831705</v>
      </c>
      <c r="FG23" s="10">
        <v>0</v>
      </c>
      <c r="FH23" s="10">
        <v>2425.1724929089537</v>
      </c>
      <c r="FI23" s="10">
        <v>268.28162363734492</v>
      </c>
      <c r="FJ23" s="10">
        <v>1734.6443417654154</v>
      </c>
      <c r="FK23" s="10">
        <v>9865.2618050290148</v>
      </c>
      <c r="FL23" s="10">
        <v>5770.0288627259342</v>
      </c>
      <c r="FM23" s="10">
        <v>179.06094510668055</v>
      </c>
      <c r="FN23" s="10">
        <v>1397.0552572621903</v>
      </c>
      <c r="FO23" s="10">
        <v>8203.5922653300549</v>
      </c>
      <c r="FP23" s="10">
        <v>8572.6201954879998</v>
      </c>
      <c r="FQ23" s="10">
        <v>2823.4609685038185</v>
      </c>
      <c r="FR23" s="10">
        <v>6624.1391594466877</v>
      </c>
      <c r="FS23" s="10">
        <v>4476.6541992238881</v>
      </c>
      <c r="FT23" s="10">
        <v>4447.7487786982538</v>
      </c>
      <c r="FU23" s="10">
        <v>19150.904662435441</v>
      </c>
      <c r="FV23" s="10">
        <v>510.64718693627799</v>
      </c>
      <c r="FW23" s="10">
        <v>1334.5761089726832</v>
      </c>
      <c r="FX23" s="10">
        <v>2066.9457192937243</v>
      </c>
      <c r="FY23" s="10">
        <v>5557.482532542077</v>
      </c>
      <c r="FZ23" s="10">
        <v>1798.6640956563795</v>
      </c>
      <c r="GA23" s="10">
        <v>1677.8444268127712</v>
      </c>
      <c r="GB23" s="10">
        <v>3196.0484130574996</v>
      </c>
      <c r="GC23" s="10">
        <v>5184.9371285498983</v>
      </c>
      <c r="GD23" s="10">
        <v>4039.811734129175</v>
      </c>
      <c r="GE23" s="10">
        <v>2995.7081992761264</v>
      </c>
      <c r="GF23" s="10">
        <v>768.28917623627649</v>
      </c>
      <c r="GG23" s="10">
        <v>4520.4978381718229</v>
      </c>
      <c r="GH23" s="10">
        <v>1989.2140789936602</v>
      </c>
      <c r="GI23" s="10">
        <v>1386.6380454974085</v>
      </c>
      <c r="GJ23" s="10">
        <v>2531.9732067218683</v>
      </c>
      <c r="GK23" s="10">
        <v>2327.7922863868471</v>
      </c>
      <c r="GL23" s="10">
        <v>441.53646048795702</v>
      </c>
      <c r="GM23" s="10">
        <v>2613.5823316435917</v>
      </c>
      <c r="GN23" s="10">
        <v>1448.9866222300423</v>
      </c>
      <c r="GO23" s="10">
        <v>4087.2660754741814</v>
      </c>
      <c r="GP23" s="10">
        <v>719.34172065348139</v>
      </c>
      <c r="GQ23" s="10">
        <v>1053.2996770981208</v>
      </c>
      <c r="GR23" s="10">
        <v>2633.0726956805825</v>
      </c>
      <c r="GS23" s="10">
        <v>2772.6565029494654</v>
      </c>
      <c r="GT23" s="10">
        <v>3050.8515353124394</v>
      </c>
      <c r="GU23" s="10">
        <v>1301.754483284207</v>
      </c>
      <c r="GV23" s="10">
        <v>1911.4291199104136</v>
      </c>
      <c r="GW23" s="10">
        <v>1837.9353516367844</v>
      </c>
      <c r="GX23" s="10">
        <v>8387.2495273947734</v>
      </c>
      <c r="GY23" s="10">
        <v>2816.0093712444254</v>
      </c>
      <c r="GZ23" s="10">
        <v>141.24953362504721</v>
      </c>
      <c r="HA23" s="10">
        <v>15249.752397998725</v>
      </c>
      <c r="HB23" s="10">
        <v>1497.5443056153872</v>
      </c>
      <c r="HC23" s="10">
        <v>796.98696074002009</v>
      </c>
      <c r="HD23" s="10">
        <v>4730.9061545348832</v>
      </c>
      <c r="HE23" s="10">
        <v>490.71373191865399</v>
      </c>
      <c r="HF23" s="10">
        <v>2899.6720522465916</v>
      </c>
      <c r="HG23" s="10">
        <v>2015.7405799375897</v>
      </c>
      <c r="HH23" s="10">
        <v>1219.9688612977648</v>
      </c>
      <c r="HI23" s="10">
        <v>1486.3917207990542</v>
      </c>
      <c r="HJ23" s="10">
        <v>686.50355424983411</v>
      </c>
      <c r="HK23" s="10">
        <v>549.57459622707836</v>
      </c>
      <c r="HL23" s="10">
        <v>646.84991934731659</v>
      </c>
      <c r="HM23" s="10">
        <v>724.91801306164791</v>
      </c>
      <c r="HN23" s="10">
        <v>2133.8612281917226</v>
      </c>
      <c r="HO23" s="10">
        <v>2201.3614895402329</v>
      </c>
      <c r="HP23" s="10">
        <v>413.88481429502633</v>
      </c>
      <c r="HQ23" s="10">
        <v>16.728877224499566</v>
      </c>
      <c r="HR23" s="10">
        <v>363.07859457617576</v>
      </c>
      <c r="HS23" s="10">
        <v>39.034046857165656</v>
      </c>
      <c r="HT23" s="10">
        <v>161.71247983682915</v>
      </c>
      <c r="HU23" s="10">
        <v>101.61243943770108</v>
      </c>
      <c r="HV23" s="10">
        <v>210.04034737427233</v>
      </c>
      <c r="HW23" s="10">
        <v>573.95180512853051</v>
      </c>
      <c r="HX23" s="10">
        <v>324.91418896510385</v>
      </c>
      <c r="HY23" s="10">
        <v>1760.1044670456918</v>
      </c>
      <c r="HZ23" s="10">
        <v>12477.321449333471</v>
      </c>
      <c r="IA23" s="10">
        <v>2316.95961426961</v>
      </c>
      <c r="IB23" s="10">
        <v>472.46254397236612</v>
      </c>
      <c r="IC23" s="10">
        <v>22825.982977236607</v>
      </c>
      <c r="ID23" s="10">
        <v>46848.500992560323</v>
      </c>
      <c r="IE23" s="10">
        <v>1485.1525447083507</v>
      </c>
      <c r="IF23" s="10">
        <v>57.002100172368898</v>
      </c>
      <c r="IG23" s="10">
        <v>5246.6715680393454</v>
      </c>
      <c r="IH23" s="10">
        <v>159.85371570077365</v>
      </c>
      <c r="II23" s="10">
        <v>681.54684988701945</v>
      </c>
      <c r="IJ23" s="10">
        <v>2568.8120360287116</v>
      </c>
      <c r="IK23" s="10">
        <v>8551.3060912184683</v>
      </c>
      <c r="IL23" s="10">
        <v>162.33206788218098</v>
      </c>
      <c r="IM23" s="10">
        <v>1574.373223239015</v>
      </c>
      <c r="IN23" s="10">
        <v>1469.4330277266529</v>
      </c>
      <c r="IO23" s="10">
        <v>1076.8973416046731</v>
      </c>
      <c r="IP23" s="10">
        <v>2949.2593332275783</v>
      </c>
      <c r="IQ23" s="10">
        <v>1110.9213653158415</v>
      </c>
      <c r="IR23" s="10">
        <v>460.97350574176585</v>
      </c>
      <c r="IS23" s="10">
        <v>1173.6964923139362</v>
      </c>
      <c r="IT23" s="10">
        <v>1985.2171127281333</v>
      </c>
      <c r="IU23" s="10">
        <v>149.32071892979243</v>
      </c>
      <c r="IV23" s="10">
        <v>1337.6905899146136</v>
      </c>
      <c r="IW23" s="10">
        <v>15338.668763002093</v>
      </c>
      <c r="IX23" s="10">
        <v>26732.622626468768</v>
      </c>
      <c r="IY23" s="10">
        <v>54123.317616599554</v>
      </c>
      <c r="IZ23" s="10">
        <v>2184.3843132794887</v>
      </c>
      <c r="JA23" s="10">
        <v>71107.518434567261</v>
      </c>
      <c r="JB23" s="10">
        <v>66857.480896867928</v>
      </c>
      <c r="JC23" s="10">
        <v>76898.195699700853</v>
      </c>
      <c r="JD23" s="10">
        <v>48976.210382719633</v>
      </c>
      <c r="JE23" s="10">
        <v>15196.635988344478</v>
      </c>
      <c r="JF23" s="10">
        <v>8657.5037577012026</v>
      </c>
      <c r="JG23" s="10">
        <v>3376.754847167505</v>
      </c>
      <c r="JH23" s="10">
        <v>744.74483051290656</v>
      </c>
      <c r="JI23" s="10">
        <v>33853.305371772018</v>
      </c>
      <c r="JJ23" s="10">
        <v>27277839.316606335</v>
      </c>
      <c r="JK23" s="10">
        <v>3879470.9608451864</v>
      </c>
      <c r="JL23" s="10">
        <v>9693030.4693758488</v>
      </c>
      <c r="JM23" s="10">
        <v>6592.9521211572055</v>
      </c>
      <c r="JN23" s="10">
        <v>2474.0150650898804</v>
      </c>
      <c r="JO23" s="10">
        <v>393.43840879841576</v>
      </c>
      <c r="JP23" s="10">
        <v>35348.737163412938</v>
      </c>
      <c r="JQ23" s="10">
        <v>11594.970680714256</v>
      </c>
      <c r="JR23" s="10">
        <v>42817.854509414145</v>
      </c>
      <c r="JS23" s="10">
        <v>448990.01676685666</v>
      </c>
      <c r="JT23" s="10">
        <v>346202.48715520359</v>
      </c>
      <c r="JU23" s="10">
        <v>44773.171439615842</v>
      </c>
      <c r="JV23" s="10">
        <v>14988.454405106262</v>
      </c>
      <c r="JW23" s="10">
        <v>3663.0045241200532</v>
      </c>
      <c r="JX23" s="10">
        <v>7685.3204923986568</v>
      </c>
      <c r="JY23" s="10">
        <v>20872.952362366228</v>
      </c>
      <c r="JZ23" s="10">
        <v>14235.654930003779</v>
      </c>
      <c r="KA23" s="10">
        <v>7102.337763868094</v>
      </c>
      <c r="KB23" s="10">
        <v>17907.102116746362</v>
      </c>
      <c r="KC23" s="10">
        <v>1078.0831989121943</v>
      </c>
      <c r="KD23" s="10">
        <v>81328.985597018022</v>
      </c>
      <c r="KE23" s="10">
        <v>69232.148599568784</v>
      </c>
      <c r="KF23" s="10">
        <v>480276.48816007125</v>
      </c>
      <c r="KG23" s="10">
        <v>191956.4310945883</v>
      </c>
      <c r="KH23" s="10">
        <v>56128.251212574905</v>
      </c>
      <c r="KI23" s="10">
        <v>11943.798750247339</v>
      </c>
      <c r="KJ23" s="10">
        <v>446525.95170025178</v>
      </c>
      <c r="KK23" s="10">
        <v>16521.170059507829</v>
      </c>
      <c r="KL23" s="10">
        <v>2627.1967279261607</v>
      </c>
      <c r="KM23" s="10">
        <v>3207.1513757283192</v>
      </c>
      <c r="KN23" s="10">
        <v>6112.3133201695518</v>
      </c>
      <c r="KO23" s="10">
        <v>210.65993541962419</v>
      </c>
      <c r="KP23" s="10">
        <v>140.02689824951489</v>
      </c>
      <c r="KQ23" s="10">
        <v>39.653634902517496</v>
      </c>
      <c r="KR23" s="10">
        <v>985.14499210941892</v>
      </c>
      <c r="KS23" s="10">
        <v>2939.9452751944614</v>
      </c>
      <c r="KT23" s="10">
        <v>2266.7399011657685</v>
      </c>
      <c r="KU23" s="10">
        <v>6464.7816652010551</v>
      </c>
      <c r="KV23" s="10">
        <v>8916.491560658269</v>
      </c>
      <c r="KW23" s="10">
        <v>17210.916723783295</v>
      </c>
      <c r="KX23" s="10">
        <v>1178.4564622591918</v>
      </c>
      <c r="KY23" s="10">
        <v>1027.8965672386958</v>
      </c>
      <c r="KZ23" s="10">
        <v>5313.976849134795</v>
      </c>
      <c r="LA23" s="10">
        <v>1778.2176901597688</v>
      </c>
      <c r="LB23" s="10">
        <v>55526.241448340828</v>
      </c>
      <c r="LC23" s="10">
        <v>1864.3404284636742</v>
      </c>
      <c r="LD23" s="10">
        <v>11565.780183084364</v>
      </c>
      <c r="LE23" s="10">
        <v>4992.074200182924</v>
      </c>
      <c r="LF23" s="10">
        <v>4330.6906211614314</v>
      </c>
      <c r="LG23" s="10">
        <v>207822.84175995813</v>
      </c>
      <c r="LH23" s="10">
        <v>143962.96460457038</v>
      </c>
      <c r="LI23" s="10">
        <v>31792.445198727779</v>
      </c>
      <c r="LJ23" s="10">
        <v>15036.916540838245</v>
      </c>
      <c r="LK23" s="10">
        <v>2387.2727387406235</v>
      </c>
      <c r="LL23" s="10">
        <v>19.207229405906912</v>
      </c>
      <c r="LM23" s="10">
        <v>2594.8347339334882</v>
      </c>
      <c r="LN23" s="10">
        <v>2667.3265352396534</v>
      </c>
      <c r="LO23" s="10">
        <v>5487.6913176812104</v>
      </c>
      <c r="LP23" s="10">
        <v>7673.5979416824875</v>
      </c>
      <c r="LQ23" s="10">
        <v>20833.648024955481</v>
      </c>
      <c r="LR23" s="10">
        <v>1664.8330778603829</v>
      </c>
      <c r="LS23" s="10">
        <v>2767.080210541299</v>
      </c>
      <c r="LT23" s="10">
        <v>610.91381271691012</v>
      </c>
      <c r="LU23" s="10">
        <v>23276.260834149973</v>
      </c>
      <c r="LV23" s="10">
        <v>23.261211092285166</v>
      </c>
      <c r="LW23" s="10">
        <v>49344.744787130301</v>
      </c>
      <c r="LX23" s="10">
        <v>37470.363078718176</v>
      </c>
      <c r="LY23" s="10">
        <v>42148.32073814972</v>
      </c>
      <c r="LZ23" s="10">
        <v>7973.4785556327761</v>
      </c>
      <c r="MA23" s="10">
        <v>3887.0122619063332</v>
      </c>
      <c r="MB23" s="10">
        <v>3303.0238697706368</v>
      </c>
      <c r="MC23" s="10">
        <v>3915.1768585782506</v>
      </c>
      <c r="MD23" s="10">
        <v>1848.8507273298781</v>
      </c>
      <c r="ME23" s="10">
        <v>1933.1147014977278</v>
      </c>
      <c r="MF23" s="10">
        <v>7111.6315845483723</v>
      </c>
      <c r="MG23" s="10">
        <v>11770.194615904955</v>
      </c>
      <c r="MH23" s="10">
        <v>2167.0358480096374</v>
      </c>
      <c r="MI23" s="10">
        <v>10842.035183252736</v>
      </c>
      <c r="MJ23" s="10">
        <v>21455.688734333722</v>
      </c>
      <c r="MK23" s="10">
        <v>7816.6990344769265</v>
      </c>
      <c r="ML23" s="10">
        <v>12246.883941990751</v>
      </c>
      <c r="MM23" s="10">
        <v>25691.920968752431</v>
      </c>
      <c r="MN23" s="10">
        <v>9385.0067605106233</v>
      </c>
      <c r="MO23" s="10">
        <v>19716.53077918612</v>
      </c>
      <c r="MP23" s="10">
        <v>16985.759906757507</v>
      </c>
      <c r="MQ23" s="10">
        <v>24099.496612005009</v>
      </c>
      <c r="MR23" s="10">
        <v>5542.834653717523</v>
      </c>
      <c r="MS23" s="10">
        <v>12932.661270628869</v>
      </c>
      <c r="MT23" s="10">
        <v>320.94660749225096</v>
      </c>
      <c r="MU23" s="10">
        <v>20482.148565461099</v>
      </c>
      <c r="MV23" s="10">
        <v>60465.987118083111</v>
      </c>
      <c r="MW23" s="10">
        <v>37747.67017495539</v>
      </c>
      <c r="MX23" s="10">
        <v>72855.802860770244</v>
      </c>
      <c r="MY23" s="10">
        <v>19246.138708626717</v>
      </c>
      <c r="MZ23" s="10">
        <v>5092.3941447467387</v>
      </c>
      <c r="NA23" s="10">
        <v>9348.9640163138502</v>
      </c>
      <c r="NB23" s="10">
        <v>5459.0781792264943</v>
      </c>
      <c r="NC23" s="10">
        <v>3780.1066646915506</v>
      </c>
      <c r="ND23" s="10">
        <v>907.07689839508771</v>
      </c>
      <c r="NE23" s="10">
        <v>5719.4172466427963</v>
      </c>
      <c r="NF23" s="10">
        <v>7977.196083904887</v>
      </c>
      <c r="NG23" s="10">
        <v>18943.029394584122</v>
      </c>
      <c r="NH23" s="10">
        <v>49163.322275778213</v>
      </c>
      <c r="NI23" s="10">
        <v>6391.6702758495385</v>
      </c>
      <c r="NJ23" s="10">
        <v>3604.7632478569813</v>
      </c>
      <c r="NK23" s="10">
        <v>16560.5625512966</v>
      </c>
      <c r="NL23" s="10">
        <v>11657.265938663706</v>
      </c>
      <c r="NM23" s="10">
        <v>2381.6964463324571</v>
      </c>
      <c r="NN23" s="10">
        <v>14262.91680399926</v>
      </c>
      <c r="NO23" s="10">
        <v>0</v>
      </c>
      <c r="NP23" s="10">
        <v>67011.5450450278</v>
      </c>
      <c r="NQ23" s="14">
        <f t="shared" si="0"/>
        <v>101738675.37999231</v>
      </c>
      <c r="NR23" s="11">
        <f>W_DirectConsumption_Total!E23</f>
        <v>4139349.2698409911</v>
      </c>
      <c r="NS23" s="11">
        <f t="shared" si="1"/>
        <v>105878024.64983329</v>
      </c>
      <c r="NT23" s="3">
        <v>105878024.64983332</v>
      </c>
      <c r="NU23" s="11">
        <f t="shared" si="2"/>
        <v>0</v>
      </c>
    </row>
    <row r="24" spans="1:385">
      <c r="A24" s="9">
        <v>21</v>
      </c>
      <c r="B24" s="28" t="s">
        <v>772</v>
      </c>
      <c r="C24" s="10">
        <v>9005.7143220732032</v>
      </c>
      <c r="D24" s="10">
        <v>667.04724372706994</v>
      </c>
      <c r="E24" s="10">
        <v>1878.9169985363187</v>
      </c>
      <c r="F24" s="10">
        <v>833.66492171939763</v>
      </c>
      <c r="G24" s="10">
        <v>22614.746463972497</v>
      </c>
      <c r="H24" s="10">
        <v>9287.3500857384352</v>
      </c>
      <c r="I24" s="10">
        <v>692.4146410684624</v>
      </c>
      <c r="J24" s="10">
        <v>703.65701034476126</v>
      </c>
      <c r="K24" s="10">
        <v>255.69183456608081</v>
      </c>
      <c r="L24" s="10">
        <v>2346.7725199576821</v>
      </c>
      <c r="M24" s="10">
        <v>51.887858198302759</v>
      </c>
      <c r="N24" s="10">
        <v>4233.1844313448664</v>
      </c>
      <c r="O24" s="10">
        <v>334.96495125793223</v>
      </c>
      <c r="P24" s="10">
        <v>1066.5837518540011</v>
      </c>
      <c r="Q24" s="10">
        <v>845.19555687457614</v>
      </c>
      <c r="R24" s="10">
        <v>1027.6678582052741</v>
      </c>
      <c r="S24" s="10">
        <v>1795.0316277823958</v>
      </c>
      <c r="T24" s="10">
        <v>1130.5787769652411</v>
      </c>
      <c r="U24" s="10">
        <v>179.01311078414449</v>
      </c>
      <c r="V24" s="10">
        <v>547.70516987097358</v>
      </c>
      <c r="W24" s="10">
        <v>1691.2559113857906</v>
      </c>
      <c r="X24" s="10">
        <v>626.97828656282502</v>
      </c>
      <c r="Y24" s="10">
        <v>2120.483805037306</v>
      </c>
      <c r="Z24" s="10">
        <v>2160.8410280804305</v>
      </c>
      <c r="AA24" s="10">
        <v>22598.315308876368</v>
      </c>
      <c r="AB24" s="10">
        <v>3146.9985997270624</v>
      </c>
      <c r="AC24" s="10">
        <v>859.89711669742849</v>
      </c>
      <c r="AD24" s="10">
        <v>880.65225997674952</v>
      </c>
      <c r="AE24" s="10">
        <v>7934.23005027825</v>
      </c>
      <c r="AF24" s="10">
        <v>10950.932472751796</v>
      </c>
      <c r="AG24" s="10">
        <v>3639.0684549743005</v>
      </c>
      <c r="AH24" s="10">
        <v>2638.209323504816</v>
      </c>
      <c r="AI24" s="10">
        <v>3763.8875805291063</v>
      </c>
      <c r="AJ24" s="10">
        <v>1191.6911432876866</v>
      </c>
      <c r="AK24" s="10">
        <v>2297.1907887904149</v>
      </c>
      <c r="AL24" s="10">
        <v>476.21523190886751</v>
      </c>
      <c r="AM24" s="10">
        <v>171.51819793327857</v>
      </c>
      <c r="AN24" s="10">
        <v>969.14988479274371</v>
      </c>
      <c r="AO24" s="10">
        <v>1467.5615893753297</v>
      </c>
      <c r="AP24" s="10">
        <v>1132.5966381173973</v>
      </c>
      <c r="AQ24" s="10">
        <v>719.22336780425212</v>
      </c>
      <c r="AR24" s="10">
        <v>1482.263149198182</v>
      </c>
      <c r="AS24" s="10">
        <v>1578.8322186228011</v>
      </c>
      <c r="AT24" s="10">
        <v>4864.4867060908837</v>
      </c>
      <c r="AU24" s="10">
        <v>1055.9179143354611</v>
      </c>
      <c r="AV24" s="10">
        <v>2768.217234879452</v>
      </c>
      <c r="AW24" s="10">
        <v>2718.9237695910647</v>
      </c>
      <c r="AX24" s="10">
        <v>1927.9221979458268</v>
      </c>
      <c r="AY24" s="10">
        <v>902.84873265046792</v>
      </c>
      <c r="AZ24" s="10">
        <v>1795.6081595401549</v>
      </c>
      <c r="BA24" s="10">
        <v>786.10105170428687</v>
      </c>
      <c r="BB24" s="10">
        <v>775.14694830686722</v>
      </c>
      <c r="BC24" s="10">
        <v>9929.3181980029913</v>
      </c>
      <c r="BD24" s="10">
        <v>6504.143025157251</v>
      </c>
      <c r="BE24" s="10">
        <v>788.98371049308128</v>
      </c>
      <c r="BF24" s="10">
        <v>644.56250517447211</v>
      </c>
      <c r="BG24" s="10">
        <v>144.42120531860934</v>
      </c>
      <c r="BH24" s="10">
        <v>954.16005909101193</v>
      </c>
      <c r="BI24" s="10">
        <v>742.86116987236778</v>
      </c>
      <c r="BJ24" s="10">
        <v>6314.7523427334454</v>
      </c>
      <c r="BK24" s="10">
        <v>136.34976070998448</v>
      </c>
      <c r="BL24" s="10">
        <v>2095.1164076959135</v>
      </c>
      <c r="BM24" s="10">
        <v>705.38660561803806</v>
      </c>
      <c r="BN24" s="10">
        <v>596.42210340160227</v>
      </c>
      <c r="BO24" s="10">
        <v>380.79922599976635</v>
      </c>
      <c r="BP24" s="10">
        <v>226.28871492037592</v>
      </c>
      <c r="BQ24" s="10">
        <v>197.7503929113094</v>
      </c>
      <c r="BR24" s="10">
        <v>233.78362777124187</v>
      </c>
      <c r="BS24" s="10">
        <v>116.74768094618121</v>
      </c>
      <c r="BT24" s="10">
        <v>3156.5113737300844</v>
      </c>
      <c r="BU24" s="10">
        <v>1761.8810517112581</v>
      </c>
      <c r="BV24" s="10">
        <v>1006.6244490470735</v>
      </c>
      <c r="BW24" s="10">
        <v>405.30182570452041</v>
      </c>
      <c r="BX24" s="10">
        <v>443.35292171660916</v>
      </c>
      <c r="BY24" s="10">
        <v>94.262942393583344</v>
      </c>
      <c r="BZ24" s="10">
        <v>375.32217430105663</v>
      </c>
      <c r="CA24" s="10">
        <v>511.0954032532822</v>
      </c>
      <c r="CB24" s="10">
        <v>1230.3187710575341</v>
      </c>
      <c r="CC24" s="10">
        <v>761.02192024177384</v>
      </c>
      <c r="CD24" s="10">
        <v>371.86298375450309</v>
      </c>
      <c r="CE24" s="10">
        <v>2631.2909424117092</v>
      </c>
      <c r="CF24" s="10">
        <v>693.85597046285955</v>
      </c>
      <c r="CG24" s="10">
        <v>475.06216839334968</v>
      </c>
      <c r="CH24" s="10">
        <v>472.75604136231402</v>
      </c>
      <c r="CI24" s="10">
        <v>405.87835746227938</v>
      </c>
      <c r="CJ24" s="10">
        <v>2676.8369512746635</v>
      </c>
      <c r="CK24" s="10">
        <v>2552.0178257198572</v>
      </c>
      <c r="CL24" s="10">
        <v>1624.6664933646352</v>
      </c>
      <c r="CM24" s="10">
        <v>763.61631315168893</v>
      </c>
      <c r="CN24" s="10">
        <v>1054.7648508199434</v>
      </c>
      <c r="CO24" s="10">
        <v>1146.7216661824909</v>
      </c>
      <c r="CP24" s="10">
        <v>561.25366617830809</v>
      </c>
      <c r="CQ24" s="10">
        <v>2044.3816130131288</v>
      </c>
      <c r="CR24" s="10">
        <v>1130.2905110863617</v>
      </c>
      <c r="CS24" s="10">
        <v>6187.3388242687242</v>
      </c>
      <c r="CT24" s="10">
        <v>6466.6684609029217</v>
      </c>
      <c r="CU24" s="10">
        <v>2795.6024933730009</v>
      </c>
      <c r="CV24" s="10">
        <v>674.83042245681531</v>
      </c>
      <c r="CW24" s="10">
        <v>465.83766026920699</v>
      </c>
      <c r="CX24" s="10">
        <v>83.020573117284414</v>
      </c>
      <c r="CY24" s="10">
        <v>7127.6621211735228</v>
      </c>
      <c r="CZ24" s="10">
        <v>407492.64638400427</v>
      </c>
      <c r="DA24" s="10">
        <v>157641.94332165801</v>
      </c>
      <c r="DB24" s="10">
        <v>15083.512112367733</v>
      </c>
      <c r="DC24" s="10">
        <v>2848.9316809657007</v>
      </c>
      <c r="DD24" s="10">
        <v>4149.2990605909436</v>
      </c>
      <c r="DE24" s="10">
        <v>321.4164549505976</v>
      </c>
      <c r="DF24" s="10">
        <v>130.00791137463634</v>
      </c>
      <c r="DG24" s="10">
        <v>1486.2988715024944</v>
      </c>
      <c r="DH24" s="10">
        <v>273.85258493548679</v>
      </c>
      <c r="DI24" s="10">
        <v>662.14672378611908</v>
      </c>
      <c r="DJ24" s="10">
        <v>343.90119350319549</v>
      </c>
      <c r="DK24" s="10">
        <v>1372.7221152239874</v>
      </c>
      <c r="DL24" s="10">
        <v>5460.3322777347266</v>
      </c>
      <c r="DM24" s="10">
        <v>2917.2506942601326</v>
      </c>
      <c r="DN24" s="10">
        <v>1560.9597341322747</v>
      </c>
      <c r="DO24" s="10">
        <v>641.96811226455691</v>
      </c>
      <c r="DP24" s="10">
        <v>383.68188478856098</v>
      </c>
      <c r="DQ24" s="10">
        <v>432.68708419806916</v>
      </c>
      <c r="DR24" s="10">
        <v>1275.8647799204889</v>
      </c>
      <c r="DS24" s="10">
        <v>1126.8313205398083</v>
      </c>
      <c r="DT24" s="10">
        <v>3459.7670783112762</v>
      </c>
      <c r="DU24" s="10">
        <v>239446.32269594999</v>
      </c>
      <c r="DV24" s="10">
        <v>353.12570162733823</v>
      </c>
      <c r="DW24" s="10">
        <v>43529.012508435066</v>
      </c>
      <c r="DX24" s="10">
        <v>4167.4598109603503</v>
      </c>
      <c r="DY24" s="10">
        <v>2620.9133707720484</v>
      </c>
      <c r="DZ24" s="10">
        <v>2427.4869660439308</v>
      </c>
      <c r="EA24" s="10">
        <v>195.44426588027372</v>
      </c>
      <c r="EB24" s="10">
        <v>344.47772526095446</v>
      </c>
      <c r="EC24" s="10">
        <v>3875.4464756554571</v>
      </c>
      <c r="ED24" s="10">
        <v>2121.0603367950648</v>
      </c>
      <c r="EE24" s="10">
        <v>3857.2857252860513</v>
      </c>
      <c r="EF24" s="10">
        <v>3165.4476159753476</v>
      </c>
      <c r="EG24" s="10">
        <v>7945.4724195545496</v>
      </c>
      <c r="EH24" s="10">
        <v>3843.1606972209574</v>
      </c>
      <c r="EI24" s="10">
        <v>8932.4947888378192</v>
      </c>
      <c r="EJ24" s="10">
        <v>825.59347711077282</v>
      </c>
      <c r="EK24" s="10">
        <v>2281.6244313309239</v>
      </c>
      <c r="EL24" s="10">
        <v>4003.1482599990577</v>
      </c>
      <c r="EM24" s="10">
        <v>679.73094239776617</v>
      </c>
      <c r="EN24" s="10">
        <v>2686.0614593988062</v>
      </c>
      <c r="EO24" s="10">
        <v>3193.9859379844142</v>
      </c>
      <c r="EP24" s="10">
        <v>1232.62489808857</v>
      </c>
      <c r="EQ24" s="10">
        <v>1736.8019202487451</v>
      </c>
      <c r="ER24" s="10">
        <v>1062.2597636708092</v>
      </c>
      <c r="ES24" s="10">
        <v>0</v>
      </c>
      <c r="ET24" s="10">
        <v>8067.9854180783195</v>
      </c>
      <c r="EU24" s="10">
        <v>1578.2556868650422</v>
      </c>
      <c r="EV24" s="10">
        <v>3737.6553855510751</v>
      </c>
      <c r="EW24" s="10">
        <v>1251.6504460946142</v>
      </c>
      <c r="EX24" s="10">
        <v>603.62875037358867</v>
      </c>
      <c r="EY24" s="10">
        <v>391.17679763942692</v>
      </c>
      <c r="EZ24" s="10">
        <v>1515.7019911481993</v>
      </c>
      <c r="FA24" s="10">
        <v>1327.7526381187918</v>
      </c>
      <c r="FB24" s="10">
        <v>494.66424815715294</v>
      </c>
      <c r="FC24" s="10">
        <v>1073.2138670682289</v>
      </c>
      <c r="FD24" s="10">
        <v>631.01400886713748</v>
      </c>
      <c r="FE24" s="10">
        <v>1321.9873205412025</v>
      </c>
      <c r="FF24" s="10">
        <v>654.65181093525314</v>
      </c>
      <c r="FG24" s="10">
        <v>0</v>
      </c>
      <c r="FH24" s="10">
        <v>746.6086262978007</v>
      </c>
      <c r="FI24" s="10">
        <v>124.81912555480606</v>
      </c>
      <c r="FJ24" s="10">
        <v>568.17204727141518</v>
      </c>
      <c r="FK24" s="10">
        <v>1196.3033973497579</v>
      </c>
      <c r="FL24" s="10">
        <v>1443.347255549455</v>
      </c>
      <c r="FM24" s="10">
        <v>83.308838996163871</v>
      </c>
      <c r="FN24" s="10">
        <v>460.36060857049728</v>
      </c>
      <c r="FO24" s="10">
        <v>3021.3146765356178</v>
      </c>
      <c r="FP24" s="10">
        <v>3988.4467001762055</v>
      </c>
      <c r="FQ24" s="10">
        <v>941.76462629919502</v>
      </c>
      <c r="FR24" s="10">
        <v>2269.2289985391071</v>
      </c>
      <c r="FS24" s="10">
        <v>1927.6339320669476</v>
      </c>
      <c r="FT24" s="10">
        <v>1436.4288744563482</v>
      </c>
      <c r="FU24" s="10">
        <v>5499.2481713834541</v>
      </c>
      <c r="FV24" s="10">
        <v>227.73004431477321</v>
      </c>
      <c r="FW24" s="10">
        <v>593.82771049168718</v>
      </c>
      <c r="FX24" s="10">
        <v>961.65497194187776</v>
      </c>
      <c r="FY24" s="10">
        <v>1575.9495598340065</v>
      </c>
      <c r="FZ24" s="10">
        <v>836.8358463870718</v>
      </c>
      <c r="GA24" s="10">
        <v>780.62400000557693</v>
      </c>
      <c r="GB24" s="10">
        <v>1467.2733234964501</v>
      </c>
      <c r="GC24" s="10">
        <v>2134.0323013446409</v>
      </c>
      <c r="GD24" s="10">
        <v>840.29503693362528</v>
      </c>
      <c r="GE24" s="10">
        <v>1393.765524382188</v>
      </c>
      <c r="GF24" s="10">
        <v>357.44968981053012</v>
      </c>
      <c r="GG24" s="10">
        <v>2076.0908596898694</v>
      </c>
      <c r="GH24" s="10">
        <v>923.0273441720301</v>
      </c>
      <c r="GI24" s="10">
        <v>645.13903693223097</v>
      </c>
      <c r="GJ24" s="10">
        <v>1175.548254070437</v>
      </c>
      <c r="GK24" s="10">
        <v>1083.0149069501304</v>
      </c>
      <c r="GL24" s="10">
        <v>198.03865879018886</v>
      </c>
      <c r="GM24" s="10">
        <v>1201.2039172907089</v>
      </c>
      <c r="GN24" s="10">
        <v>666.75897784819051</v>
      </c>
      <c r="GO24" s="10">
        <v>1830.20006500569</v>
      </c>
      <c r="GP24" s="10">
        <v>334.6766853790528</v>
      </c>
      <c r="GQ24" s="10">
        <v>490.05199409508157</v>
      </c>
      <c r="GR24" s="10">
        <v>1212.7345524458872</v>
      </c>
      <c r="GS24" s="10">
        <v>1289.9898079855825</v>
      </c>
      <c r="GT24" s="10">
        <v>1419.4211876024599</v>
      </c>
      <c r="GU24" s="10">
        <v>605.64661152574502</v>
      </c>
      <c r="GV24" s="10">
        <v>889.30023634313341</v>
      </c>
      <c r="GW24" s="10">
        <v>690.10851403742674</v>
      </c>
      <c r="GX24" s="10">
        <v>3254.5217725491007</v>
      </c>
      <c r="GY24" s="10">
        <v>911.20844313797227</v>
      </c>
      <c r="GZ24" s="10">
        <v>38.627627769847606</v>
      </c>
      <c r="HA24" s="10">
        <v>2760.7223220285864</v>
      </c>
      <c r="HB24" s="10">
        <v>696.73862925165417</v>
      </c>
      <c r="HC24" s="10">
        <v>324.0108478605128</v>
      </c>
      <c r="HD24" s="10">
        <v>1023.9204017798411</v>
      </c>
      <c r="HE24" s="10">
        <v>228.30657607253215</v>
      </c>
      <c r="HF24" s="10">
        <v>1349.0843131558715</v>
      </c>
      <c r="HG24" s="10">
        <v>745.74382866116241</v>
      </c>
      <c r="HH24" s="10">
        <v>567.59551551365621</v>
      </c>
      <c r="HI24" s="10">
        <v>691.549843431824</v>
      </c>
      <c r="HJ24" s="10">
        <v>319.39859379844142</v>
      </c>
      <c r="HK24" s="10">
        <v>255.69183456608081</v>
      </c>
      <c r="HL24" s="10">
        <v>300.94957755015599</v>
      </c>
      <c r="HM24" s="10">
        <v>337.27107828896789</v>
      </c>
      <c r="HN24" s="10">
        <v>992.78768686085948</v>
      </c>
      <c r="HO24" s="10">
        <v>598.15169867487896</v>
      </c>
      <c r="HP24" s="10">
        <v>192.56160709147915</v>
      </c>
      <c r="HQ24" s="10">
        <v>7.7831787297454138</v>
      </c>
      <c r="HR24" s="10">
        <v>168.92380502336343</v>
      </c>
      <c r="HS24" s="10">
        <v>18.160750369405964</v>
      </c>
      <c r="HT24" s="10">
        <v>75.237394387538998</v>
      </c>
      <c r="HU24" s="10">
        <v>47.275604136231401</v>
      </c>
      <c r="HV24" s="10">
        <v>97.722132940136859</v>
      </c>
      <c r="HW24" s="10">
        <v>247.33212407857647</v>
      </c>
      <c r="HX24" s="10">
        <v>99.451728213413617</v>
      </c>
      <c r="HY24" s="10">
        <v>488.8989305795638</v>
      </c>
      <c r="HZ24" s="10">
        <v>4054.1713205607221</v>
      </c>
      <c r="IA24" s="10">
        <v>1048.423001484595</v>
      </c>
      <c r="IB24" s="10">
        <v>217.35247267511267</v>
      </c>
      <c r="IC24" s="10">
        <v>6780.5900030026523</v>
      </c>
      <c r="ID24" s="10">
        <v>13191.911415160717</v>
      </c>
      <c r="IE24" s="10">
        <v>690.97331167406514</v>
      </c>
      <c r="IF24" s="10">
        <v>26.520460856910301</v>
      </c>
      <c r="IG24" s="10">
        <v>2441.0354623512653</v>
      </c>
      <c r="IH24" s="10">
        <v>74.372596750900613</v>
      </c>
      <c r="II24" s="10">
        <v>317.09246676740571</v>
      </c>
      <c r="IJ24" s="10">
        <v>1195.1503338342402</v>
      </c>
      <c r="IK24" s="10">
        <v>3572.1907710742657</v>
      </c>
      <c r="IL24" s="10">
        <v>75.525660266418456</v>
      </c>
      <c r="IM24" s="10">
        <v>732.48359823270732</v>
      </c>
      <c r="IN24" s="10">
        <v>676.27175185121268</v>
      </c>
      <c r="IO24" s="10">
        <v>496.10557755155025</v>
      </c>
      <c r="IP24" s="10">
        <v>1313.0510782959391</v>
      </c>
      <c r="IQ24" s="10">
        <v>516.86072083087129</v>
      </c>
      <c r="IR24" s="10">
        <v>214.46981388631806</v>
      </c>
      <c r="IS24" s="10">
        <v>499.27650221922426</v>
      </c>
      <c r="IT24" s="10">
        <v>832.5118582038798</v>
      </c>
      <c r="IU24" s="10">
        <v>69.472076809949797</v>
      </c>
      <c r="IV24" s="10">
        <v>622.3660325007537</v>
      </c>
      <c r="IW24" s="10">
        <v>7008.3200473174256</v>
      </c>
      <c r="IX24" s="10">
        <v>12420.223657400404</v>
      </c>
      <c r="IY24" s="10">
        <v>25168.782150844512</v>
      </c>
      <c r="IZ24" s="10">
        <v>1013.8310960190601</v>
      </c>
      <c r="JA24" s="10">
        <v>33065.82590274731</v>
      </c>
      <c r="JB24" s="10">
        <v>31086.015846603183</v>
      </c>
      <c r="JC24" s="10">
        <v>35587.575811184826</v>
      </c>
      <c r="JD24" s="10">
        <v>22648.473571801398</v>
      </c>
      <c r="JE24" s="10">
        <v>7070.2972112765101</v>
      </c>
      <c r="JF24" s="10">
        <v>4027.9391255826918</v>
      </c>
      <c r="JG24" s="10">
        <v>1571.0490398930556</v>
      </c>
      <c r="JH24" s="10">
        <v>346.49558641311063</v>
      </c>
      <c r="JI24" s="10">
        <v>15612.48000011154</v>
      </c>
      <c r="JJ24" s="10">
        <v>96324.908225208128</v>
      </c>
      <c r="JK24" s="10">
        <v>112484.228597554</v>
      </c>
      <c r="JL24" s="10">
        <v>35222.919474402312</v>
      </c>
      <c r="JM24" s="10">
        <v>1730.1718050345175</v>
      </c>
      <c r="JN24" s="10">
        <v>1151.0456543656828</v>
      </c>
      <c r="JO24" s="10">
        <v>183.04883308845695</v>
      </c>
      <c r="JP24" s="10">
        <v>16446.144921830939</v>
      </c>
      <c r="JQ24" s="10">
        <v>5394.6076573502105</v>
      </c>
      <c r="JR24" s="10">
        <v>19894.093099108155</v>
      </c>
      <c r="JS24" s="10">
        <v>208096.5435701721</v>
      </c>
      <c r="JT24" s="10">
        <v>160621.4594457561</v>
      </c>
      <c r="JU24" s="10">
        <v>20727.469754948674</v>
      </c>
      <c r="JV24" s="10">
        <v>6973.4398759730111</v>
      </c>
      <c r="JW24" s="10">
        <v>1704.2278759353662</v>
      </c>
      <c r="JX24" s="10">
        <v>3494.3589837768113</v>
      </c>
      <c r="JY24" s="10">
        <v>9600.4068302015276</v>
      </c>
      <c r="JZ24" s="10">
        <v>6623.1968331344669</v>
      </c>
      <c r="KA24" s="10">
        <v>3304.3917695952473</v>
      </c>
      <c r="KB24" s="10">
        <v>7952.1025347687773</v>
      </c>
      <c r="KC24" s="10">
        <v>501.58262925025997</v>
      </c>
      <c r="KD24" s="10">
        <v>37838.644059354527</v>
      </c>
      <c r="KE24" s="10">
        <v>32210.541040111955</v>
      </c>
      <c r="KF24" s="10">
        <v>223448.14294989771</v>
      </c>
      <c r="KG24" s="10">
        <v>89308.516733282071</v>
      </c>
      <c r="KH24" s="10">
        <v>26106.511054839393</v>
      </c>
      <c r="KI24" s="10">
        <v>5556.9013471593453</v>
      </c>
      <c r="KJ24" s="10">
        <v>207748.03012260684</v>
      </c>
      <c r="KK24" s="10">
        <v>7356.5452290038129</v>
      </c>
      <c r="KL24" s="10">
        <v>1180.4487740113877</v>
      </c>
      <c r="KM24" s="10">
        <v>1391.1711314722729</v>
      </c>
      <c r="KN24" s="10">
        <v>2693.5563722496722</v>
      </c>
      <c r="KO24" s="10">
        <v>98.010398819016331</v>
      </c>
      <c r="KP24" s="10">
        <v>65.148088626757911</v>
      </c>
      <c r="KQ24" s="10">
        <v>18.449016248285425</v>
      </c>
      <c r="KR24" s="10">
        <v>458.34274741834099</v>
      </c>
      <c r="KS24" s="10">
        <v>1367.8215952830367</v>
      </c>
      <c r="KT24" s="10">
        <v>970.87948006602039</v>
      </c>
      <c r="KU24" s="10">
        <v>3007.7661802282832</v>
      </c>
      <c r="KV24" s="10">
        <v>4148.4342629543053</v>
      </c>
      <c r="KW24" s="10">
        <v>8007.4495835136331</v>
      </c>
      <c r="KX24" s="10">
        <v>548.28170162873243</v>
      </c>
      <c r="KY24" s="10">
        <v>478.23309306102374</v>
      </c>
      <c r="KZ24" s="10">
        <v>2464.9615302982606</v>
      </c>
      <c r="LA24" s="10">
        <v>827.32307238404951</v>
      </c>
      <c r="LB24" s="10">
        <v>25833.811533419426</v>
      </c>
      <c r="LC24" s="10">
        <v>867.39202954829454</v>
      </c>
      <c r="LD24" s="10">
        <v>5358.8626883691568</v>
      </c>
      <c r="LE24" s="10">
        <v>2317.6576661908566</v>
      </c>
      <c r="LF24" s="10">
        <v>2007.4835805165578</v>
      </c>
      <c r="LG24" s="10">
        <v>96690.429359627276</v>
      </c>
      <c r="LH24" s="10">
        <v>66967.046322487295</v>
      </c>
      <c r="LI24" s="10">
        <v>14749.700224625318</v>
      </c>
      <c r="LJ24" s="10">
        <v>6754.646073903501</v>
      </c>
      <c r="LK24" s="10">
        <v>1110.6884313225585</v>
      </c>
      <c r="LL24" s="10">
        <v>8.9362422452632533</v>
      </c>
      <c r="LM24" s="10">
        <v>1207.2575007471773</v>
      </c>
      <c r="LN24" s="10">
        <v>1240.9846085760744</v>
      </c>
      <c r="LO24" s="10">
        <v>2553.1708892353754</v>
      </c>
      <c r="LP24" s="10">
        <v>3570.1729099221093</v>
      </c>
      <c r="LQ24" s="10">
        <v>9692.9401773218342</v>
      </c>
      <c r="LR24" s="10">
        <v>774.57041654910836</v>
      </c>
      <c r="LS24" s="10">
        <v>1287.3954150756674</v>
      </c>
      <c r="LT24" s="10">
        <v>284.23015657514736</v>
      </c>
      <c r="LU24" s="10">
        <v>10782.585199486191</v>
      </c>
      <c r="LV24" s="10">
        <v>8.3597104875043335</v>
      </c>
      <c r="LW24" s="10">
        <v>19024.971474286587</v>
      </c>
      <c r="LX24" s="10">
        <v>16674.739763782349</v>
      </c>
      <c r="LY24" s="10">
        <v>19331.398103535452</v>
      </c>
      <c r="LZ24" s="10">
        <v>3709.6935952997678</v>
      </c>
      <c r="MA24" s="10">
        <v>1805.9857311798153</v>
      </c>
      <c r="MB24" s="10">
        <v>1536.7454003063999</v>
      </c>
      <c r="MC24" s="10">
        <v>1821.5520886393062</v>
      </c>
      <c r="MD24" s="10">
        <v>860.18538257630792</v>
      </c>
      <c r="ME24" s="10">
        <v>899.38954210391444</v>
      </c>
      <c r="MF24" s="10">
        <v>3308.7157577784396</v>
      </c>
      <c r="MG24" s="10">
        <v>5372.6994505553703</v>
      </c>
      <c r="MH24" s="10">
        <v>1005.7596514104351</v>
      </c>
      <c r="MI24" s="10">
        <v>4913.7801713792715</v>
      </c>
      <c r="MJ24" s="10">
        <v>9755.7821389175569</v>
      </c>
      <c r="MK24" s="10">
        <v>2952.1308656045476</v>
      </c>
      <c r="ML24" s="10">
        <v>5688.0623220494999</v>
      </c>
      <c r="MM24" s="10">
        <v>10428.882966101095</v>
      </c>
      <c r="MN24" s="10">
        <v>4356.5622275052756</v>
      </c>
      <c r="MO24" s="10">
        <v>9173.1967977021686</v>
      </c>
      <c r="MP24" s="10">
        <v>7868.2171640148545</v>
      </c>
      <c r="MQ24" s="10">
        <v>11212.389624895468</v>
      </c>
      <c r="MR24" s="10">
        <v>2578.8265524556468</v>
      </c>
      <c r="MS24" s="10">
        <v>6016.9736898509627</v>
      </c>
      <c r="MT24" s="10">
        <v>149.32172525956017</v>
      </c>
      <c r="MU24" s="10">
        <v>9490.0009985906945</v>
      </c>
      <c r="MV24" s="10">
        <v>28124.660472874493</v>
      </c>
      <c r="MW24" s="10">
        <v>16456.522493470598</v>
      </c>
      <c r="MX24" s="10">
        <v>33839.819787538661</v>
      </c>
      <c r="MY24" s="10">
        <v>7735.3265938514232</v>
      </c>
      <c r="MZ24" s="10">
        <v>2369.2572585102798</v>
      </c>
      <c r="NA24" s="10">
        <v>4349.6438464121684</v>
      </c>
      <c r="NB24" s="10">
        <v>2264.040212719277</v>
      </c>
      <c r="NC24" s="10">
        <v>1758.710127043584</v>
      </c>
      <c r="ND24" s="10">
        <v>422.0212466795291</v>
      </c>
      <c r="NE24" s="10">
        <v>2660.9823279362931</v>
      </c>
      <c r="NF24" s="10">
        <v>3711.4231905730448</v>
      </c>
      <c r="NG24" s="10">
        <v>8579.3690872104817</v>
      </c>
      <c r="NH24" s="10">
        <v>22821.72136500795</v>
      </c>
      <c r="NI24" s="10">
        <v>2973.750806520507</v>
      </c>
      <c r="NJ24" s="10">
        <v>1677.130883320697</v>
      </c>
      <c r="NK24" s="10">
        <v>7685.1683309263972</v>
      </c>
      <c r="NL24" s="10">
        <v>5421.1281182071207</v>
      </c>
      <c r="NM24" s="10">
        <v>1108.0940384126434</v>
      </c>
      <c r="NN24" s="10">
        <v>6635.8805318051636</v>
      </c>
      <c r="NO24" s="10">
        <v>0</v>
      </c>
      <c r="NP24" s="10">
        <v>31177.396130207973</v>
      </c>
      <c r="NQ24" s="14">
        <f t="shared" si="0"/>
        <v>3496935.7924681157</v>
      </c>
      <c r="NR24" s="11">
        <f>W_DirectConsumption_Total!E24</f>
        <v>1878699.0695318857</v>
      </c>
      <c r="NS24" s="11">
        <f t="shared" si="1"/>
        <v>5375634.8620000016</v>
      </c>
      <c r="NT24" s="3">
        <v>5375634.8620000007</v>
      </c>
      <c r="NU24" s="11">
        <f t="shared" si="2"/>
        <v>0</v>
      </c>
    </row>
    <row r="25" spans="1:385">
      <c r="A25" s="9">
        <v>22</v>
      </c>
      <c r="B25" s="28" t="s">
        <v>773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55711.670660634889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3349.7523498483001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15955.399350593221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132.22706644138026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132.22706644138026</v>
      </c>
      <c r="CF25" s="10">
        <v>0</v>
      </c>
      <c r="CG25" s="10">
        <v>0</v>
      </c>
      <c r="CH25" s="10">
        <v>0</v>
      </c>
      <c r="CI25" s="10">
        <v>0</v>
      </c>
      <c r="CJ25" s="10">
        <v>17409.897081448402</v>
      </c>
      <c r="CK25" s="10">
        <v>259517.65573561567</v>
      </c>
      <c r="CL25" s="10">
        <v>51568.555912138305</v>
      </c>
      <c r="CM25" s="10">
        <v>132.22706644138026</v>
      </c>
      <c r="CN25" s="10">
        <v>29530.711505241594</v>
      </c>
      <c r="CO25" s="10">
        <v>0</v>
      </c>
      <c r="CP25" s="10">
        <v>0</v>
      </c>
      <c r="CQ25" s="10">
        <v>0</v>
      </c>
      <c r="CR25" s="10">
        <v>1322.2706644138027</v>
      </c>
      <c r="CS25" s="10">
        <v>0</v>
      </c>
      <c r="CT25" s="10">
        <v>70432.950724441878</v>
      </c>
      <c r="CU25" s="10">
        <v>109880.69221278699</v>
      </c>
      <c r="CV25" s="10">
        <v>640243.45570916333</v>
      </c>
      <c r="CW25" s="10">
        <v>0</v>
      </c>
      <c r="CX25" s="10">
        <v>0</v>
      </c>
      <c r="CY25" s="10">
        <v>1654116.5254928533</v>
      </c>
      <c r="CZ25" s="10">
        <v>-2732.6927064551924</v>
      </c>
      <c r="DA25" s="10">
        <v>0</v>
      </c>
      <c r="DB25" s="10">
        <v>0</v>
      </c>
      <c r="DC25" s="10">
        <v>925.58946508966187</v>
      </c>
      <c r="DD25" s="10">
        <v>0</v>
      </c>
      <c r="DE25" s="10">
        <v>13090.479577696646</v>
      </c>
      <c r="DF25" s="10">
        <v>0</v>
      </c>
      <c r="DG25" s="10">
        <v>27371.002753365716</v>
      </c>
      <c r="DH25" s="10">
        <v>0</v>
      </c>
      <c r="DI25" s="10">
        <v>0</v>
      </c>
      <c r="DJ25" s="10">
        <v>9564.424472593173</v>
      </c>
      <c r="DK25" s="10">
        <v>0</v>
      </c>
      <c r="DL25" s="10">
        <v>24946.83986860708</v>
      </c>
      <c r="DM25" s="10">
        <v>925.58946508966187</v>
      </c>
      <c r="DN25" s="10">
        <v>1145.967909158629</v>
      </c>
      <c r="DO25" s="10">
        <v>4760.17439188969</v>
      </c>
      <c r="DP25" s="10">
        <v>1101.8922203448356</v>
      </c>
      <c r="DQ25" s="10">
        <v>33761.977631365764</v>
      </c>
      <c r="DR25" s="10">
        <v>1807.1032413655303</v>
      </c>
      <c r="DS25" s="10">
        <v>0</v>
      </c>
      <c r="DT25" s="10">
        <v>3922.7363044276144</v>
      </c>
      <c r="DU25" s="10">
        <v>-815400.24305517832</v>
      </c>
      <c r="DV25" s="10">
        <v>837.43808746207503</v>
      </c>
      <c r="DW25" s="10">
        <v>9344.0460285242043</v>
      </c>
      <c r="DX25" s="10">
        <v>0</v>
      </c>
      <c r="DY25" s="10">
        <v>12958.252511255267</v>
      </c>
      <c r="DZ25" s="10">
        <v>12914.176822441474</v>
      </c>
      <c r="EA25" s="10">
        <v>0</v>
      </c>
      <c r="EB25" s="10">
        <v>705.21102102069483</v>
      </c>
      <c r="EC25" s="10">
        <v>1148876.9046203394</v>
      </c>
      <c r="ED25" s="10">
        <v>501316.88456808636</v>
      </c>
      <c r="EE25" s="10">
        <v>1092504.0986274977</v>
      </c>
      <c r="EF25" s="10">
        <v>1790045.9497945923</v>
      </c>
      <c r="EG25" s="10">
        <v>23977.174714703622</v>
      </c>
      <c r="EH25" s="10">
        <v>83699.733057393707</v>
      </c>
      <c r="EI25" s="10">
        <v>1216444.9355718847</v>
      </c>
      <c r="EJ25" s="10">
        <v>625786.62977823906</v>
      </c>
      <c r="EK25" s="10">
        <v>212753.34990418085</v>
      </c>
      <c r="EL25" s="10">
        <v>25696.126578441566</v>
      </c>
      <c r="EM25" s="10">
        <v>154881.97049167007</v>
      </c>
      <c r="EN25" s="10">
        <v>1505845.9083232523</v>
      </c>
      <c r="EO25" s="10">
        <v>54782158.459240802</v>
      </c>
      <c r="EP25" s="10">
        <v>972485.99798753799</v>
      </c>
      <c r="EQ25" s="10">
        <v>1675096.5533682192</v>
      </c>
      <c r="ER25" s="10">
        <v>78675.104532621262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2291.9358183172581</v>
      </c>
      <c r="EZ25" s="10">
        <v>16616.53468280012</v>
      </c>
      <c r="FA25" s="10">
        <v>0</v>
      </c>
      <c r="FB25" s="10">
        <v>0</v>
      </c>
      <c r="FC25" s="10">
        <v>29843869.274263594</v>
      </c>
      <c r="FD25" s="10">
        <v>3260058.3231122303</v>
      </c>
      <c r="FE25" s="10">
        <v>321576.2255854368</v>
      </c>
      <c r="FF25" s="10">
        <v>21942640.919058919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11415.603402772496</v>
      </c>
      <c r="FM25" s="10">
        <v>0</v>
      </c>
      <c r="FN25" s="10">
        <v>0</v>
      </c>
      <c r="FO25" s="10">
        <v>1851.1789301793237</v>
      </c>
      <c r="FP25" s="10">
        <v>13531.236465834581</v>
      </c>
      <c r="FQ25" s="10">
        <v>0</v>
      </c>
      <c r="FR25" s="10">
        <v>6523.2019444414263</v>
      </c>
      <c r="FS25" s="10">
        <v>0</v>
      </c>
      <c r="FT25" s="10">
        <v>132.22706644138026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1101.8922203448356</v>
      </c>
      <c r="GC25" s="10">
        <v>2732.6927064551924</v>
      </c>
      <c r="GD25" s="10">
        <v>0</v>
      </c>
      <c r="GE25" s="10">
        <v>0</v>
      </c>
      <c r="GF25" s="10">
        <v>132.22706644138026</v>
      </c>
      <c r="GG25" s="10">
        <v>0</v>
      </c>
      <c r="GH25" s="10">
        <v>0</v>
      </c>
      <c r="GI25" s="10">
        <v>0</v>
      </c>
      <c r="GJ25" s="10">
        <v>0</v>
      </c>
      <c r="GK25" s="10">
        <v>20407.043920786356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15955.399350593221</v>
      </c>
      <c r="GU25" s="10">
        <v>264.45413288276052</v>
      </c>
      <c r="GV25" s="10">
        <v>88.151377627586854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2468.238573572432</v>
      </c>
      <c r="IP25" s="10">
        <v>0</v>
      </c>
      <c r="IQ25" s="10">
        <v>46147.246188041718</v>
      </c>
      <c r="IR25" s="10">
        <v>0</v>
      </c>
      <c r="IS25" s="10">
        <v>0</v>
      </c>
      <c r="IT25" s="10">
        <v>3966.8119932414074</v>
      </c>
      <c r="IU25" s="10">
        <v>0</v>
      </c>
      <c r="IV25" s="10">
        <v>0</v>
      </c>
      <c r="IW25" s="10">
        <v>127334.66498304921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1013.7408427172487</v>
      </c>
      <c r="JD25" s="10">
        <v>65628.700643738397</v>
      </c>
      <c r="JE25" s="10">
        <v>0</v>
      </c>
      <c r="JF25" s="10">
        <v>0</v>
      </c>
      <c r="JG25" s="10">
        <v>0</v>
      </c>
      <c r="JH25" s="10">
        <v>176.30275525517371</v>
      </c>
      <c r="JI25" s="10">
        <v>220.3784440689671</v>
      </c>
      <c r="JJ25" s="10">
        <v>-8418.4565634345436</v>
      </c>
      <c r="JK25" s="10">
        <v>-1057.8165315310421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1939.3303078069107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-10974.846514634562</v>
      </c>
      <c r="MX25" s="10">
        <v>-34863.869851710595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13971.993353972515</v>
      </c>
      <c r="NJ25" s="10">
        <v>0</v>
      </c>
      <c r="NK25" s="10">
        <v>0</v>
      </c>
      <c r="NL25" s="10">
        <v>749.28670983448819</v>
      </c>
      <c r="NM25" s="10">
        <v>0</v>
      </c>
      <c r="NN25" s="10">
        <v>27459.154130993302</v>
      </c>
      <c r="NO25" s="10">
        <v>0</v>
      </c>
      <c r="NP25" s="10">
        <v>44780.899834814118</v>
      </c>
      <c r="NQ25" s="14">
        <f t="shared" si="0"/>
        <v>123883362.24617395</v>
      </c>
      <c r="NR25" s="11">
        <f>W_DirectConsumption_Total!E25</f>
        <v>173790.44099278748</v>
      </c>
      <c r="NS25" s="11">
        <f t="shared" si="1"/>
        <v>124057152.68716674</v>
      </c>
      <c r="NT25" s="3">
        <v>124057152.68716671</v>
      </c>
      <c r="NU25" s="11">
        <f t="shared" si="2"/>
        <v>0</v>
      </c>
    </row>
    <row r="26" spans="1:385">
      <c r="A26" s="9">
        <v>23</v>
      </c>
      <c r="B26" s="28" t="s">
        <v>774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2133.7965216057905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128.29789212186714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611.10311773836725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5.0643904784947553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5.0643904784947553</v>
      </c>
      <c r="CF26" s="10">
        <v>0</v>
      </c>
      <c r="CG26" s="10">
        <v>0</v>
      </c>
      <c r="CH26" s="10">
        <v>0</v>
      </c>
      <c r="CI26" s="10">
        <v>0</v>
      </c>
      <c r="CJ26" s="10">
        <v>666.81141300180957</v>
      </c>
      <c r="CK26" s="10">
        <v>9939.7103791257068</v>
      </c>
      <c r="CL26" s="10">
        <v>1975.1122866129547</v>
      </c>
      <c r="CM26" s="10">
        <v>5.0643904784947553</v>
      </c>
      <c r="CN26" s="10">
        <v>1131.0472068638287</v>
      </c>
      <c r="CO26" s="10">
        <v>0</v>
      </c>
      <c r="CP26" s="10">
        <v>0</v>
      </c>
      <c r="CQ26" s="10">
        <v>0</v>
      </c>
      <c r="CR26" s="10">
        <v>50.643904784947559</v>
      </c>
      <c r="CS26" s="10">
        <v>0</v>
      </c>
      <c r="CT26" s="10">
        <v>2697.6319948782061</v>
      </c>
      <c r="CU26" s="10">
        <v>4208.5084876291421</v>
      </c>
      <c r="CV26" s="10">
        <v>24521.77869687161</v>
      </c>
      <c r="CW26" s="10">
        <v>0</v>
      </c>
      <c r="CX26" s="10">
        <v>0</v>
      </c>
      <c r="CY26" s="10">
        <v>63353.836755809891</v>
      </c>
      <c r="CZ26" s="10">
        <v>-104.66406988889162</v>
      </c>
      <c r="DA26" s="10">
        <v>0</v>
      </c>
      <c r="DB26" s="10">
        <v>0</v>
      </c>
      <c r="DC26" s="10">
        <v>35.450733349463292</v>
      </c>
      <c r="DD26" s="10">
        <v>0</v>
      </c>
      <c r="DE26" s="10">
        <v>501.3746573709808</v>
      </c>
      <c r="DF26" s="10">
        <v>0</v>
      </c>
      <c r="DG26" s="10">
        <v>1048.3288290484145</v>
      </c>
      <c r="DH26" s="10">
        <v>0</v>
      </c>
      <c r="DI26" s="10">
        <v>0</v>
      </c>
      <c r="DJ26" s="10">
        <v>366.32424461112066</v>
      </c>
      <c r="DK26" s="10">
        <v>0</v>
      </c>
      <c r="DL26" s="10">
        <v>955.48167027601062</v>
      </c>
      <c r="DM26" s="10">
        <v>35.450733349463292</v>
      </c>
      <c r="DN26" s="10">
        <v>43.89138414695455</v>
      </c>
      <c r="DO26" s="10">
        <v>182.3180572258112</v>
      </c>
      <c r="DP26" s="10">
        <v>42.2032539874563</v>
      </c>
      <c r="DQ26" s="10">
        <v>1293.107702175661</v>
      </c>
      <c r="DR26" s="10">
        <v>69.213336539428326</v>
      </c>
      <c r="DS26" s="10">
        <v>0</v>
      </c>
      <c r="DT26" s="10">
        <v>150.2435841953444</v>
      </c>
      <c r="DU26" s="10">
        <v>-31230.407950717661</v>
      </c>
      <c r="DV26" s="10">
        <v>32.074473030466784</v>
      </c>
      <c r="DW26" s="10">
        <v>357.88359381362937</v>
      </c>
      <c r="DX26" s="10">
        <v>0</v>
      </c>
      <c r="DY26" s="10">
        <v>496.31026689248603</v>
      </c>
      <c r="DZ26" s="10">
        <v>494.62213673298783</v>
      </c>
      <c r="EA26" s="10">
        <v>0</v>
      </c>
      <c r="EB26" s="10">
        <v>27.010082551972033</v>
      </c>
      <c r="EC26" s="10">
        <v>44002.800737481433</v>
      </c>
      <c r="ED26" s="10">
        <v>19200.792434133116</v>
      </c>
      <c r="EE26" s="10">
        <v>41843.68226348317</v>
      </c>
      <c r="EF26" s="10">
        <v>68560.030167702498</v>
      </c>
      <c r="EG26" s="10">
        <v>918.34280676704896</v>
      </c>
      <c r="EH26" s="10">
        <v>3205.7591728871803</v>
      </c>
      <c r="EI26" s="10">
        <v>46590.704271992254</v>
      </c>
      <c r="EJ26" s="10">
        <v>23968.072004556183</v>
      </c>
      <c r="EK26" s="10">
        <v>8148.6042798980616</v>
      </c>
      <c r="EL26" s="10">
        <v>984.17988298748082</v>
      </c>
      <c r="EM26" s="10">
        <v>5932.0893804768566</v>
      </c>
      <c r="EN26" s="10">
        <v>57674.966899257772</v>
      </c>
      <c r="EO26" s="10">
        <v>2098195.544672132</v>
      </c>
      <c r="EP26" s="10">
        <v>37246.903839169427</v>
      </c>
      <c r="EQ26" s="10">
        <v>64157.386711731066</v>
      </c>
      <c r="ER26" s="10">
        <v>3013.3123347043797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87.782768293909101</v>
      </c>
      <c r="EZ26" s="10">
        <v>636.42507013084094</v>
      </c>
      <c r="FA26" s="10">
        <v>0</v>
      </c>
      <c r="FB26" s="10">
        <v>0</v>
      </c>
      <c r="FC26" s="10">
        <v>1143041.3716470639</v>
      </c>
      <c r="FD26" s="10">
        <v>124862.5472472882</v>
      </c>
      <c r="FE26" s="10">
        <v>12316.597643699246</v>
      </c>
      <c r="FF26" s="10">
        <v>840418.71860460972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437.22571131004725</v>
      </c>
      <c r="FM26" s="10">
        <v>0</v>
      </c>
      <c r="FN26" s="10">
        <v>0</v>
      </c>
      <c r="FO26" s="10">
        <v>70.901466698926583</v>
      </c>
      <c r="FP26" s="10">
        <v>518.25595896596337</v>
      </c>
      <c r="FQ26" s="10">
        <v>0</v>
      </c>
      <c r="FR26" s="10">
        <v>249.84326360574127</v>
      </c>
      <c r="FS26" s="10">
        <v>0</v>
      </c>
      <c r="FT26" s="10">
        <v>5.0643904784947553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42.2032539874563</v>
      </c>
      <c r="GC26" s="10">
        <v>104.66406988889162</v>
      </c>
      <c r="GD26" s="10">
        <v>0</v>
      </c>
      <c r="GE26" s="10">
        <v>0</v>
      </c>
      <c r="GF26" s="10">
        <v>5.0643904784947553</v>
      </c>
      <c r="GG26" s="10">
        <v>0</v>
      </c>
      <c r="GH26" s="10">
        <v>0</v>
      </c>
      <c r="GI26" s="10">
        <v>0</v>
      </c>
      <c r="GJ26" s="10">
        <v>0</v>
      </c>
      <c r="GK26" s="10">
        <v>781.60426384769062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611.10311773836725</v>
      </c>
      <c r="GU26" s="10">
        <v>10.128780956989511</v>
      </c>
      <c r="GV26" s="10">
        <v>3.3762603189965041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94.535288931902116</v>
      </c>
      <c r="IP26" s="10">
        <v>0</v>
      </c>
      <c r="IQ26" s="10">
        <v>1767.4722769946698</v>
      </c>
      <c r="IR26" s="10">
        <v>0</v>
      </c>
      <c r="IS26" s="10">
        <v>0</v>
      </c>
      <c r="IT26" s="10">
        <v>151.93171435484265</v>
      </c>
      <c r="IU26" s="10">
        <v>0</v>
      </c>
      <c r="IV26" s="10">
        <v>0</v>
      </c>
      <c r="IW26" s="10">
        <v>4877.00803079045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38.826993668459792</v>
      </c>
      <c r="JD26" s="10">
        <v>2513.6258074928969</v>
      </c>
      <c r="JE26" s="10">
        <v>0</v>
      </c>
      <c r="JF26" s="10">
        <v>0</v>
      </c>
      <c r="JG26" s="10">
        <v>0</v>
      </c>
      <c r="JH26" s="10">
        <v>6.7525206379930083</v>
      </c>
      <c r="JI26" s="10">
        <v>8.4406507974912586</v>
      </c>
      <c r="JJ26" s="10">
        <v>-322.43286046416614</v>
      </c>
      <c r="JK26" s="10">
        <v>-40.515123827958043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74.277727017923084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-420.34440971506473</v>
      </c>
      <c r="MX26" s="10">
        <v>-1335.3109561631172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535.13726056094583</v>
      </c>
      <c r="NJ26" s="10">
        <v>0</v>
      </c>
      <c r="NK26" s="10">
        <v>0</v>
      </c>
      <c r="NL26" s="10">
        <v>28.69821271147028</v>
      </c>
      <c r="NM26" s="10">
        <v>0</v>
      </c>
      <c r="NN26" s="10">
        <v>1051.7050893674109</v>
      </c>
      <c r="NO26" s="10">
        <v>0</v>
      </c>
      <c r="NP26" s="10">
        <v>1715.1402420502238</v>
      </c>
      <c r="NQ26" s="14">
        <f t="shared" si="0"/>
        <v>4744820.6867810981</v>
      </c>
      <c r="NR26" s="11">
        <f>W_DirectConsumption_Total!E26</f>
        <v>6656.2972189015927</v>
      </c>
      <c r="NS26" s="11">
        <f t="shared" si="1"/>
        <v>4751476.9840000002</v>
      </c>
      <c r="NT26" s="3">
        <v>4751476.9840000002</v>
      </c>
      <c r="NU26" s="11">
        <f t="shared" si="2"/>
        <v>0</v>
      </c>
    </row>
    <row r="27" spans="1:385">
      <c r="A27" s="9">
        <v>24</v>
      </c>
      <c r="B27" s="28" t="s">
        <v>775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1936.0209679076665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116.40632401976475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554.46170125203741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4.5949864744643989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4.5949864744643989</v>
      </c>
      <c r="CF27" s="10">
        <v>0</v>
      </c>
      <c r="CG27" s="10">
        <v>0</v>
      </c>
      <c r="CH27" s="10">
        <v>0</v>
      </c>
      <c r="CI27" s="10">
        <v>0</v>
      </c>
      <c r="CJ27" s="10">
        <v>605.00655247114582</v>
      </c>
      <c r="CK27" s="10">
        <v>9018.4267872154596</v>
      </c>
      <c r="CL27" s="10">
        <v>1792.0447250411155</v>
      </c>
      <c r="CM27" s="10">
        <v>4.5949864744643989</v>
      </c>
      <c r="CN27" s="10">
        <v>1026.2136459637156</v>
      </c>
      <c r="CO27" s="10">
        <v>0</v>
      </c>
      <c r="CP27" s="10">
        <v>0</v>
      </c>
      <c r="CQ27" s="10">
        <v>0</v>
      </c>
      <c r="CR27" s="10">
        <v>45.949864744643989</v>
      </c>
      <c r="CS27" s="10">
        <v>0</v>
      </c>
      <c r="CT27" s="10">
        <v>2447.5961287313694</v>
      </c>
      <c r="CU27" s="10">
        <v>3818.4337602799151</v>
      </c>
      <c r="CV27" s="10">
        <v>22248.924509356621</v>
      </c>
      <c r="CW27" s="10">
        <v>0</v>
      </c>
      <c r="CX27" s="10">
        <v>0</v>
      </c>
      <c r="CY27" s="10">
        <v>57481.749133391466</v>
      </c>
      <c r="CZ27" s="10">
        <v>-94.963053805597568</v>
      </c>
      <c r="DA27" s="10">
        <v>0</v>
      </c>
      <c r="DB27" s="10">
        <v>0</v>
      </c>
      <c r="DC27" s="10">
        <v>32.164905321250785</v>
      </c>
      <c r="DD27" s="10">
        <v>0</v>
      </c>
      <c r="DE27" s="10">
        <v>454.9036609719754</v>
      </c>
      <c r="DF27" s="10">
        <v>0</v>
      </c>
      <c r="DG27" s="10">
        <v>951.16220021413051</v>
      </c>
      <c r="DH27" s="10">
        <v>0</v>
      </c>
      <c r="DI27" s="10">
        <v>0</v>
      </c>
      <c r="DJ27" s="10">
        <v>332.37068831959147</v>
      </c>
      <c r="DK27" s="10">
        <v>0</v>
      </c>
      <c r="DL27" s="10">
        <v>866.92078151561657</v>
      </c>
      <c r="DM27" s="10">
        <v>32.164905321250785</v>
      </c>
      <c r="DN27" s="10">
        <v>39.823216112024788</v>
      </c>
      <c r="DO27" s="10">
        <v>165.41951308071836</v>
      </c>
      <c r="DP27" s="10">
        <v>38.291553953869986</v>
      </c>
      <c r="DQ27" s="10">
        <v>1173.2532131465764</v>
      </c>
      <c r="DR27" s="10">
        <v>62.798148484346775</v>
      </c>
      <c r="DS27" s="10">
        <v>0</v>
      </c>
      <c r="DT27" s="10">
        <v>136.31793207577715</v>
      </c>
      <c r="DU27" s="10">
        <v>-28335.749925863791</v>
      </c>
      <c r="DV27" s="10">
        <v>29.101581004941188</v>
      </c>
      <c r="DW27" s="10">
        <v>324.71237752881746</v>
      </c>
      <c r="DX27" s="10">
        <v>0</v>
      </c>
      <c r="DY27" s="10">
        <v>450.30867449751105</v>
      </c>
      <c r="DZ27" s="10">
        <v>448.77701233935625</v>
      </c>
      <c r="EA27" s="10">
        <v>0</v>
      </c>
      <c r="EB27" s="10">
        <v>24.506594530476793</v>
      </c>
      <c r="EC27" s="10">
        <v>39924.305814462998</v>
      </c>
      <c r="ED27" s="10">
        <v>17421.125386852687</v>
      </c>
      <c r="EE27" s="10">
        <v>37965.309914183017</v>
      </c>
      <c r="EF27" s="10">
        <v>62205.395229140871</v>
      </c>
      <c r="EG27" s="10">
        <v>833.22421403621081</v>
      </c>
      <c r="EH27" s="10">
        <v>2908.6264383359639</v>
      </c>
      <c r="EI27" s="10">
        <v>42272.343902914312</v>
      </c>
      <c r="EJ27" s="10">
        <v>21746.539321481843</v>
      </c>
      <c r="EK27" s="10">
        <v>7393.3332374132169</v>
      </c>
      <c r="EL27" s="10">
        <v>892.95903820424815</v>
      </c>
      <c r="EM27" s="10">
        <v>5382.2608237559652</v>
      </c>
      <c r="EN27" s="10">
        <v>52329.237633358724</v>
      </c>
      <c r="EO27" s="10">
        <v>1903719.74465434</v>
      </c>
      <c r="EP27" s="10">
        <v>33794.593857527492</v>
      </c>
      <c r="EQ27" s="10">
        <v>58210.820320673156</v>
      </c>
      <c r="ER27" s="10">
        <v>2734.0169523063173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79.646432224049576</v>
      </c>
      <c r="EZ27" s="10">
        <v>577.43663362435939</v>
      </c>
      <c r="FA27" s="10">
        <v>0</v>
      </c>
      <c r="FB27" s="10">
        <v>0</v>
      </c>
      <c r="FC27" s="10">
        <v>1037096.1055974055</v>
      </c>
      <c r="FD27" s="10">
        <v>113289.39152791974</v>
      </c>
      <c r="FE27" s="10">
        <v>11175.007105897417</v>
      </c>
      <c r="FF27" s="10">
        <v>762522.68881578534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396.70049896209309</v>
      </c>
      <c r="FM27" s="10">
        <v>0</v>
      </c>
      <c r="FN27" s="10">
        <v>0</v>
      </c>
      <c r="FO27" s="10">
        <v>64.32981064250157</v>
      </c>
      <c r="FP27" s="10">
        <v>470.22028255352348</v>
      </c>
      <c r="FQ27" s="10">
        <v>0</v>
      </c>
      <c r="FR27" s="10">
        <v>226.6859994069103</v>
      </c>
      <c r="FS27" s="10">
        <v>0</v>
      </c>
      <c r="FT27" s="10">
        <v>4.5949864744643989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38.291553953869986</v>
      </c>
      <c r="GC27" s="10">
        <v>94.963053805597568</v>
      </c>
      <c r="GD27" s="10">
        <v>0</v>
      </c>
      <c r="GE27" s="10">
        <v>0</v>
      </c>
      <c r="GF27" s="10">
        <v>4.5949864744643989</v>
      </c>
      <c r="GG27" s="10">
        <v>0</v>
      </c>
      <c r="GH27" s="10">
        <v>0</v>
      </c>
      <c r="GI27" s="10">
        <v>0</v>
      </c>
      <c r="GJ27" s="10">
        <v>0</v>
      </c>
      <c r="GK27" s="10">
        <v>709.15957922567225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554.46170125203741</v>
      </c>
      <c r="GU27" s="10">
        <v>9.1899729489287978</v>
      </c>
      <c r="GV27" s="10">
        <v>3.0633243163095991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85.77308085666877</v>
      </c>
      <c r="IP27" s="10">
        <v>0</v>
      </c>
      <c r="IQ27" s="10">
        <v>1603.6502795880751</v>
      </c>
      <c r="IR27" s="10">
        <v>0</v>
      </c>
      <c r="IS27" s="10">
        <v>0</v>
      </c>
      <c r="IT27" s="10">
        <v>137.84959423393192</v>
      </c>
      <c r="IU27" s="10">
        <v>0</v>
      </c>
      <c r="IV27" s="10">
        <v>0</v>
      </c>
      <c r="IW27" s="10">
        <v>4424.9719749092155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35.228229637560389</v>
      </c>
      <c r="JD27" s="10">
        <v>2280.6449534924964</v>
      </c>
      <c r="JE27" s="10">
        <v>0</v>
      </c>
      <c r="JF27" s="10">
        <v>0</v>
      </c>
      <c r="JG27" s="10">
        <v>0</v>
      </c>
      <c r="JH27" s="10">
        <v>6.1266486326191982</v>
      </c>
      <c r="JI27" s="10">
        <v>7.6583107907739976</v>
      </c>
      <c r="JJ27" s="10">
        <v>-292.54747220756673</v>
      </c>
      <c r="JK27" s="10">
        <v>-36.759891795715191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67.393134958811174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-381.38387738054507</v>
      </c>
      <c r="MX27" s="10">
        <v>-1211.5447671004463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485.53690413507144</v>
      </c>
      <c r="NJ27" s="10">
        <v>0</v>
      </c>
      <c r="NK27" s="10">
        <v>0</v>
      </c>
      <c r="NL27" s="10">
        <v>26.038256688631588</v>
      </c>
      <c r="NM27" s="10">
        <v>0</v>
      </c>
      <c r="NN27" s="10">
        <v>954.22552453044</v>
      </c>
      <c r="NO27" s="10">
        <v>0</v>
      </c>
      <c r="NP27" s="10">
        <v>1556.1687526852761</v>
      </c>
      <c r="NQ27" s="14">
        <f t="shared" si="0"/>
        <v>4305036.7012770614</v>
      </c>
      <c r="NR27" s="11">
        <f>W_DirectConsumption_Total!E27</f>
        <v>6039.3438896043735</v>
      </c>
      <c r="NS27" s="11">
        <f t="shared" si="1"/>
        <v>4311076.0451666657</v>
      </c>
      <c r="NT27" s="3">
        <v>4311076.0451666666</v>
      </c>
      <c r="NU27" s="11">
        <f t="shared" si="2"/>
        <v>0</v>
      </c>
    </row>
    <row r="28" spans="1:385">
      <c r="A28" s="9">
        <v>25</v>
      </c>
      <c r="B28" s="28" t="s">
        <v>776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14.578209692018527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0.87653792452010126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4.1750885352141669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3.4600181231056633E-2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3.4600181231056633E-2</v>
      </c>
      <c r="CF28" s="10">
        <v>0</v>
      </c>
      <c r="CG28" s="10">
        <v>0</v>
      </c>
      <c r="CH28" s="10">
        <v>0</v>
      </c>
      <c r="CI28" s="10">
        <v>0</v>
      </c>
      <c r="CJ28" s="10">
        <v>4.5556905287557905</v>
      </c>
      <c r="CK28" s="10">
        <v>67.908622362820481</v>
      </c>
      <c r="CL28" s="10">
        <v>13.494070680112086</v>
      </c>
      <c r="CM28" s="10">
        <v>3.4600181231056633E-2</v>
      </c>
      <c r="CN28" s="10">
        <v>7.7273738082693146</v>
      </c>
      <c r="CO28" s="10">
        <v>0</v>
      </c>
      <c r="CP28" s="10">
        <v>0</v>
      </c>
      <c r="CQ28" s="10">
        <v>0</v>
      </c>
      <c r="CR28" s="10">
        <v>0.34600181231056631</v>
      </c>
      <c r="CS28" s="10">
        <v>0</v>
      </c>
      <c r="CT28" s="10">
        <v>18.430363202409499</v>
      </c>
      <c r="CU28" s="10">
        <v>28.75275060300806</v>
      </c>
      <c r="CV28" s="10">
        <v>167.53407752077624</v>
      </c>
      <c r="CW28" s="10">
        <v>0</v>
      </c>
      <c r="CX28" s="10">
        <v>0</v>
      </c>
      <c r="CY28" s="10">
        <v>432.83673380677476</v>
      </c>
      <c r="CZ28" s="10">
        <v>-0.71507041210850375</v>
      </c>
      <c r="DA28" s="10">
        <v>0</v>
      </c>
      <c r="DB28" s="10">
        <v>0</v>
      </c>
      <c r="DC28" s="10">
        <v>0.24220126861739641</v>
      </c>
      <c r="DD28" s="10">
        <v>0</v>
      </c>
      <c r="DE28" s="10">
        <v>3.4254179418746062</v>
      </c>
      <c r="DF28" s="10">
        <v>0</v>
      </c>
      <c r="DG28" s="10">
        <v>7.162237514828723</v>
      </c>
      <c r="DH28" s="10">
        <v>0</v>
      </c>
      <c r="DI28" s="10">
        <v>0</v>
      </c>
      <c r="DJ28" s="10">
        <v>2.5027464423797632</v>
      </c>
      <c r="DK28" s="10">
        <v>0</v>
      </c>
      <c r="DL28" s="10">
        <v>6.5279008589260181</v>
      </c>
      <c r="DM28" s="10">
        <v>0.24220126861739641</v>
      </c>
      <c r="DN28" s="10">
        <v>0.29986823733582413</v>
      </c>
      <c r="DO28" s="10">
        <v>1.2456065243180388</v>
      </c>
      <c r="DP28" s="10">
        <v>0.28833484359213862</v>
      </c>
      <c r="DQ28" s="10">
        <v>8.8345796076631267</v>
      </c>
      <c r="DR28" s="10">
        <v>0.47286914349110731</v>
      </c>
      <c r="DS28" s="10">
        <v>0</v>
      </c>
      <c r="DT28" s="10">
        <v>1.0264720431880134</v>
      </c>
      <c r="DU28" s="10">
        <v>-213.36778425818258</v>
      </c>
      <c r="DV28" s="10">
        <v>0.21913448113002532</v>
      </c>
      <c r="DW28" s="10">
        <v>2.4450794736613353</v>
      </c>
      <c r="DX28" s="10">
        <v>0</v>
      </c>
      <c r="DY28" s="10">
        <v>3.3908177606435497</v>
      </c>
      <c r="DZ28" s="10">
        <v>3.3792843668998644</v>
      </c>
      <c r="EA28" s="10">
        <v>0</v>
      </c>
      <c r="EB28" s="10">
        <v>0.18453429989896872</v>
      </c>
      <c r="EC28" s="10">
        <v>300.62944132290738</v>
      </c>
      <c r="ED28" s="10">
        <v>131.18082044067938</v>
      </c>
      <c r="EE28" s="10">
        <v>285.87823072473356</v>
      </c>
      <c r="EF28" s="10">
        <v>468.40572011230103</v>
      </c>
      <c r="EG28" s="10">
        <v>6.2741661965649351</v>
      </c>
      <c r="EH28" s="10">
        <v>21.901914719258848</v>
      </c>
      <c r="EI28" s="10">
        <v>318.3101339319773</v>
      </c>
      <c r="EJ28" s="10">
        <v>163.75112437284736</v>
      </c>
      <c r="EK28" s="10">
        <v>55.671691600770117</v>
      </c>
      <c r="EL28" s="10">
        <v>6.7239685525686719</v>
      </c>
      <c r="EM28" s="10">
        <v>40.528345615310997</v>
      </c>
      <c r="EN28" s="10">
        <v>394.03839725301663</v>
      </c>
      <c r="EO28" s="10">
        <v>14334.981951357944</v>
      </c>
      <c r="EP28" s="10">
        <v>254.47279956067783</v>
      </c>
      <c r="EQ28" s="10">
        <v>438.32662922876909</v>
      </c>
      <c r="ER28" s="10">
        <v>20.587107832478697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0.59973647467164826</v>
      </c>
      <c r="EZ28" s="10">
        <v>4.3480894413694493</v>
      </c>
      <c r="FA28" s="10">
        <v>0</v>
      </c>
      <c r="FB28" s="10">
        <v>0</v>
      </c>
      <c r="FC28" s="10">
        <v>7809.3185708182</v>
      </c>
      <c r="FD28" s="10">
        <v>853.06746825170126</v>
      </c>
      <c r="FE28" s="10">
        <v>84.147640753929721</v>
      </c>
      <c r="FF28" s="10">
        <v>5741.7847413564114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2.9871489796145561</v>
      </c>
      <c r="FM28" s="10">
        <v>0</v>
      </c>
      <c r="FN28" s="10">
        <v>0</v>
      </c>
      <c r="FO28" s="10">
        <v>0.48440253723479282</v>
      </c>
      <c r="FP28" s="10">
        <v>3.5407518793114621</v>
      </c>
      <c r="FQ28" s="10">
        <v>0</v>
      </c>
      <c r="FR28" s="10">
        <v>1.7069422740654605</v>
      </c>
      <c r="FS28" s="10">
        <v>0</v>
      </c>
      <c r="FT28" s="10">
        <v>3.4600181231056633E-2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0.28833484359213862</v>
      </c>
      <c r="GC28" s="10">
        <v>0.71507041210850375</v>
      </c>
      <c r="GD28" s="10">
        <v>0</v>
      </c>
      <c r="GE28" s="10">
        <v>0</v>
      </c>
      <c r="GF28" s="10">
        <v>3.4600181231056633E-2</v>
      </c>
      <c r="GG28" s="10">
        <v>0</v>
      </c>
      <c r="GH28" s="10">
        <v>0</v>
      </c>
      <c r="GI28" s="10">
        <v>0</v>
      </c>
      <c r="GJ28" s="10">
        <v>0</v>
      </c>
      <c r="GK28" s="10">
        <v>5.3399613033264073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4.1750885352141669</v>
      </c>
      <c r="GU28" s="10">
        <v>6.9200362462113266E-2</v>
      </c>
      <c r="GV28" s="10">
        <v>2.306678748737109E-2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0.6458700496463905</v>
      </c>
      <c r="IP28" s="10">
        <v>0</v>
      </c>
      <c r="IQ28" s="10">
        <v>12.075463249638764</v>
      </c>
      <c r="IR28" s="10">
        <v>0</v>
      </c>
      <c r="IS28" s="10">
        <v>0</v>
      </c>
      <c r="IT28" s="10">
        <v>1.0380054369316989</v>
      </c>
      <c r="IU28" s="10">
        <v>0</v>
      </c>
      <c r="IV28" s="10">
        <v>0</v>
      </c>
      <c r="IW28" s="10">
        <v>33.31997452550754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0.2652680561047675</v>
      </c>
      <c r="JD28" s="10">
        <v>17.173223284347774</v>
      </c>
      <c r="JE28" s="10">
        <v>0</v>
      </c>
      <c r="JF28" s="10">
        <v>0</v>
      </c>
      <c r="JG28" s="10">
        <v>0</v>
      </c>
      <c r="JH28" s="10">
        <v>4.6133574974742179E-2</v>
      </c>
      <c r="JI28" s="10">
        <v>5.7666968718427719E-2</v>
      </c>
      <c r="JJ28" s="10">
        <v>-2.2028782050439388</v>
      </c>
      <c r="JK28" s="10">
        <v>-0.27680144984845306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0.50746932472216388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-2.8718150421777007</v>
      </c>
      <c r="MX28" s="10">
        <v>-9.1229144512552658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3.6560858167483175</v>
      </c>
      <c r="NJ28" s="10">
        <v>0</v>
      </c>
      <c r="NK28" s="10">
        <v>0</v>
      </c>
      <c r="NL28" s="10">
        <v>0.19606769364265422</v>
      </c>
      <c r="NM28" s="10">
        <v>0</v>
      </c>
      <c r="NN28" s="10">
        <v>7.1853043023160934</v>
      </c>
      <c r="NO28" s="10">
        <v>0</v>
      </c>
      <c r="NP28" s="10">
        <v>11.717928043584513</v>
      </c>
      <c r="NQ28" s="14">
        <f t="shared" si="0"/>
        <v>32416.863661801985</v>
      </c>
      <c r="NR28" s="11">
        <f>W_DirectConsumption_Total!E28</f>
        <v>45.476171531352009</v>
      </c>
      <c r="NS28" s="11">
        <f t="shared" si="1"/>
        <v>32462.339833333335</v>
      </c>
      <c r="NT28" s="3">
        <v>32462.339833333335</v>
      </c>
      <c r="NU28" s="11">
        <f t="shared" si="2"/>
        <v>0</v>
      </c>
    </row>
    <row r="29" spans="1:385">
      <c r="A29" s="9">
        <v>26</v>
      </c>
      <c r="B29" s="28" t="s">
        <v>777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53.475223859258683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3.2152824472339079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15.314897972350984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0.12691904396975953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0.12691904396975953</v>
      </c>
      <c r="CF29" s="10">
        <v>0</v>
      </c>
      <c r="CG29" s="10">
        <v>0</v>
      </c>
      <c r="CH29" s="10">
        <v>0</v>
      </c>
      <c r="CI29" s="10">
        <v>0</v>
      </c>
      <c r="CJ29" s="10">
        <v>16.71100745601834</v>
      </c>
      <c r="CK29" s="10">
        <v>249.09977696464804</v>
      </c>
      <c r="CL29" s="10">
        <v>49.498427148206218</v>
      </c>
      <c r="CM29" s="10">
        <v>0.12691904396975953</v>
      </c>
      <c r="CN29" s="10">
        <v>28.345253153246293</v>
      </c>
      <c r="CO29" s="10">
        <v>0</v>
      </c>
      <c r="CP29" s="10">
        <v>0</v>
      </c>
      <c r="CQ29" s="10">
        <v>0</v>
      </c>
      <c r="CR29" s="10">
        <v>1.2691904396975953</v>
      </c>
      <c r="CS29" s="10">
        <v>0</v>
      </c>
      <c r="CT29" s="10">
        <v>67.6055440878919</v>
      </c>
      <c r="CU29" s="10">
        <v>105.46972553887016</v>
      </c>
      <c r="CV29" s="10">
        <v>614.54201090157562</v>
      </c>
      <c r="CW29" s="10">
        <v>0</v>
      </c>
      <c r="CX29" s="10">
        <v>0</v>
      </c>
      <c r="CY29" s="10">
        <v>1587.7149337137016</v>
      </c>
      <c r="CZ29" s="10">
        <v>-2.6229935753750304</v>
      </c>
      <c r="DA29" s="10">
        <v>0</v>
      </c>
      <c r="DB29" s="10">
        <v>0</v>
      </c>
      <c r="DC29" s="10">
        <v>0.88843330778831664</v>
      </c>
      <c r="DD29" s="10">
        <v>0</v>
      </c>
      <c r="DE29" s="10">
        <v>12.564985353006193</v>
      </c>
      <c r="DF29" s="10">
        <v>0</v>
      </c>
      <c r="DG29" s="10">
        <v>26.272242101740222</v>
      </c>
      <c r="DH29" s="10">
        <v>0</v>
      </c>
      <c r="DI29" s="10">
        <v>0</v>
      </c>
      <c r="DJ29" s="10">
        <v>9.1804775138126065</v>
      </c>
      <c r="DK29" s="10">
        <v>0</v>
      </c>
      <c r="DL29" s="10">
        <v>23.94539296229463</v>
      </c>
      <c r="DM29" s="10">
        <v>0.88843330778831664</v>
      </c>
      <c r="DN29" s="10">
        <v>1.0999650477379159</v>
      </c>
      <c r="DO29" s="10">
        <v>4.5690855829113435</v>
      </c>
      <c r="DP29" s="10">
        <v>1.057658699747996</v>
      </c>
      <c r="DQ29" s="10">
        <v>32.406662560278598</v>
      </c>
      <c r="DR29" s="10">
        <v>1.7345602675867136</v>
      </c>
      <c r="DS29" s="10">
        <v>0</v>
      </c>
      <c r="DT29" s="10">
        <v>3.7652649711028658</v>
      </c>
      <c r="DU29" s="10">
        <v>-782.66743781351715</v>
      </c>
      <c r="DV29" s="10">
        <v>0.80382061180847697</v>
      </c>
      <c r="DW29" s="10">
        <v>8.9689457738630054</v>
      </c>
      <c r="DX29" s="10">
        <v>0</v>
      </c>
      <c r="DY29" s="10">
        <v>12.438066309036433</v>
      </c>
      <c r="DZ29" s="10">
        <v>12.395759961046513</v>
      </c>
      <c r="EA29" s="10">
        <v>0</v>
      </c>
      <c r="EB29" s="10">
        <v>0.67690156783871747</v>
      </c>
      <c r="EC29" s="10">
        <v>1102.7572667052505</v>
      </c>
      <c r="ED29" s="10">
        <v>481.19240203734824</v>
      </c>
      <c r="EE29" s="10">
        <v>1048.647447626143</v>
      </c>
      <c r="EF29" s="10">
        <v>1718.1877109146146</v>
      </c>
      <c r="EG29" s="10">
        <v>23.014653306516394</v>
      </c>
      <c r="EH29" s="10">
        <v>80.339754832857778</v>
      </c>
      <c r="EI29" s="10">
        <v>1167.6128981737977</v>
      </c>
      <c r="EJ29" s="10">
        <v>600.6655287608819</v>
      </c>
      <c r="EK29" s="10">
        <v>204.21274174734307</v>
      </c>
      <c r="EL29" s="10">
        <v>24.66460087812327</v>
      </c>
      <c r="EM29" s="10">
        <v>148.66450683657831</v>
      </c>
      <c r="EN29" s="10">
        <v>1445.3963790756113</v>
      </c>
      <c r="EO29" s="10">
        <v>52583.025286499265</v>
      </c>
      <c r="EP29" s="10">
        <v>933.44726204959136</v>
      </c>
      <c r="EQ29" s="10">
        <v>1607.8527553569036</v>
      </c>
      <c r="ER29" s="10">
        <v>75.516831162006923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2.1999300954758318</v>
      </c>
      <c r="EZ29" s="10">
        <v>15.949493192199778</v>
      </c>
      <c r="FA29" s="10">
        <v>0</v>
      </c>
      <c r="FB29" s="10">
        <v>0</v>
      </c>
      <c r="FC29" s="10">
        <v>28645.839755714675</v>
      </c>
      <c r="FD29" s="10">
        <v>3129.1890290744209</v>
      </c>
      <c r="FE29" s="10">
        <v>308.66711493445518</v>
      </c>
      <c r="FF29" s="10">
        <v>21061.792283301696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10.95734412938924</v>
      </c>
      <c r="FM29" s="10">
        <v>0</v>
      </c>
      <c r="FN29" s="10">
        <v>0</v>
      </c>
      <c r="FO29" s="10">
        <v>1.7768666155766333</v>
      </c>
      <c r="FP29" s="10">
        <v>12.988048832905392</v>
      </c>
      <c r="FQ29" s="10">
        <v>0</v>
      </c>
      <c r="FR29" s="10">
        <v>6.261339502508136</v>
      </c>
      <c r="FS29" s="10">
        <v>0</v>
      </c>
      <c r="FT29" s="10">
        <v>0.12691904396975953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1.057658699747996</v>
      </c>
      <c r="GC29" s="10">
        <v>2.6229935753750304</v>
      </c>
      <c r="GD29" s="10">
        <v>0</v>
      </c>
      <c r="GE29" s="10">
        <v>0</v>
      </c>
      <c r="GF29" s="10">
        <v>0.12691904396975953</v>
      </c>
      <c r="GG29" s="10">
        <v>0</v>
      </c>
      <c r="GH29" s="10">
        <v>0</v>
      </c>
      <c r="GI29" s="10">
        <v>0</v>
      </c>
      <c r="GJ29" s="10">
        <v>0</v>
      </c>
      <c r="GK29" s="10">
        <v>19.587839119332887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15.314897972350984</v>
      </c>
      <c r="GU29" s="10">
        <v>0.25383808793951906</v>
      </c>
      <c r="GV29" s="10">
        <v>8.4612695979839683E-2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2.3691554874355112</v>
      </c>
      <c r="IP29" s="10">
        <v>0</v>
      </c>
      <c r="IQ29" s="10">
        <v>44.294746345446079</v>
      </c>
      <c r="IR29" s="10">
        <v>0</v>
      </c>
      <c r="IS29" s="10">
        <v>0</v>
      </c>
      <c r="IT29" s="10">
        <v>3.8075713190927853</v>
      </c>
      <c r="IU29" s="10">
        <v>0</v>
      </c>
      <c r="IV29" s="10">
        <v>0</v>
      </c>
      <c r="IW29" s="10">
        <v>122.22303934287844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0.97304600376815642</v>
      </c>
      <c r="JD29" s="10">
        <v>62.994152156990637</v>
      </c>
      <c r="JE29" s="10">
        <v>0</v>
      </c>
      <c r="JF29" s="10">
        <v>0</v>
      </c>
      <c r="JG29" s="10">
        <v>0</v>
      </c>
      <c r="JH29" s="10">
        <v>0.16922539195967937</v>
      </c>
      <c r="JI29" s="10">
        <v>0.2115317399495992</v>
      </c>
      <c r="JJ29" s="10">
        <v>-8.0805124660746905</v>
      </c>
      <c r="JK29" s="10">
        <v>-1.0153523517580763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1.8614793115564729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-10.534280649490041</v>
      </c>
      <c r="MX29" s="10">
        <v>-33.464321260026594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13.41111231280459</v>
      </c>
      <c r="NJ29" s="10">
        <v>0</v>
      </c>
      <c r="NK29" s="10">
        <v>0</v>
      </c>
      <c r="NL29" s="10">
        <v>0.7192079158286373</v>
      </c>
      <c r="NM29" s="10">
        <v>0</v>
      </c>
      <c r="NN29" s="10">
        <v>26.356854797720061</v>
      </c>
      <c r="NO29" s="10">
        <v>0</v>
      </c>
      <c r="NP29" s="10">
        <v>42.983249557758555</v>
      </c>
      <c r="NQ29" s="14">
        <f t="shared" si="0"/>
        <v>118910.28306987578</v>
      </c>
      <c r="NR29" s="11">
        <f>W_DirectConsumption_Total!E29</f>
        <v>166.8139301242536</v>
      </c>
      <c r="NS29" s="11">
        <f t="shared" si="1"/>
        <v>119077.09700000002</v>
      </c>
      <c r="NT29" s="3">
        <v>119077.09699999999</v>
      </c>
      <c r="NU29" s="11">
        <f t="shared" si="2"/>
        <v>0</v>
      </c>
    </row>
    <row r="30" spans="1:385">
      <c r="A30" s="9">
        <v>27</v>
      </c>
      <c r="B30" s="28" t="s">
        <v>778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417.74392418210647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25.117514428670958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119.63868714709062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0.99148083271069576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0.99148083271069576</v>
      </c>
      <c r="CF30" s="10">
        <v>0</v>
      </c>
      <c r="CG30" s="10">
        <v>0</v>
      </c>
      <c r="CH30" s="10">
        <v>0</v>
      </c>
      <c r="CI30" s="10">
        <v>0</v>
      </c>
      <c r="CJ30" s="10">
        <v>130.54497630690827</v>
      </c>
      <c r="CK30" s="10">
        <v>1945.9463810001921</v>
      </c>
      <c r="CL30" s="10">
        <v>386.67752475717134</v>
      </c>
      <c r="CM30" s="10">
        <v>0.99148083271069576</v>
      </c>
      <c r="CN30" s="10">
        <v>221.43071930538872</v>
      </c>
      <c r="CO30" s="10">
        <v>0</v>
      </c>
      <c r="CP30" s="10">
        <v>0</v>
      </c>
      <c r="CQ30" s="10">
        <v>0</v>
      </c>
      <c r="CR30" s="10">
        <v>9.9148083271069574</v>
      </c>
      <c r="CS30" s="10">
        <v>0</v>
      </c>
      <c r="CT30" s="10">
        <v>528.12879022389723</v>
      </c>
      <c r="CU30" s="10">
        <v>823.92057198258806</v>
      </c>
      <c r="CV30" s="10">
        <v>4800.7501919851893</v>
      </c>
      <c r="CW30" s="10">
        <v>0</v>
      </c>
      <c r="CX30" s="10">
        <v>0</v>
      </c>
      <c r="CY30" s="10">
        <v>12403.094723599899</v>
      </c>
      <c r="CZ30" s="10">
        <v>-20.490603876021048</v>
      </c>
      <c r="DA30" s="10">
        <v>0</v>
      </c>
      <c r="DB30" s="10">
        <v>0</v>
      </c>
      <c r="DC30" s="10">
        <v>6.94036582897487</v>
      </c>
      <c r="DD30" s="10">
        <v>0</v>
      </c>
      <c r="DE30" s="10">
        <v>98.156602438358874</v>
      </c>
      <c r="DF30" s="10">
        <v>0</v>
      </c>
      <c r="DG30" s="10">
        <v>205.23653237111401</v>
      </c>
      <c r="DH30" s="10">
        <v>0</v>
      </c>
      <c r="DI30" s="10">
        <v>0</v>
      </c>
      <c r="DJ30" s="10">
        <v>71.717113566073664</v>
      </c>
      <c r="DK30" s="10">
        <v>0</v>
      </c>
      <c r="DL30" s="10">
        <v>187.05938377141794</v>
      </c>
      <c r="DM30" s="10">
        <v>6.94036582897487</v>
      </c>
      <c r="DN30" s="10">
        <v>8.5928338834926965</v>
      </c>
      <c r="DO30" s="10">
        <v>35.693309977585045</v>
      </c>
      <c r="DP30" s="10">
        <v>8.2623402725891317</v>
      </c>
      <c r="DQ30" s="10">
        <v>253.158105952131</v>
      </c>
      <c r="DR30" s="10">
        <v>13.550238047046175</v>
      </c>
      <c r="DS30" s="10">
        <v>0</v>
      </c>
      <c r="DT30" s="10">
        <v>29.413931370417306</v>
      </c>
      <c r="DU30" s="10">
        <v>-6114.1318017159574</v>
      </c>
      <c r="DV30" s="10">
        <v>6.2793786071677395</v>
      </c>
      <c r="DW30" s="10">
        <v>70.064645511555824</v>
      </c>
      <c r="DX30" s="10">
        <v>0</v>
      </c>
      <c r="DY30" s="10">
        <v>97.165121605648181</v>
      </c>
      <c r="DZ30" s="10">
        <v>96.834627994744622</v>
      </c>
      <c r="EA30" s="10">
        <v>0</v>
      </c>
      <c r="EB30" s="10">
        <v>5.2878977744570443</v>
      </c>
      <c r="EC30" s="10">
        <v>8614.6464618123318</v>
      </c>
      <c r="ED30" s="10">
        <v>3759.0343304171511</v>
      </c>
      <c r="EE30" s="10">
        <v>8191.9451334666719</v>
      </c>
      <c r="EF30" s="10">
        <v>13422.337019626495</v>
      </c>
      <c r="EG30" s="10">
        <v>179.78852433153949</v>
      </c>
      <c r="EH30" s="10">
        <v>627.60736710587037</v>
      </c>
      <c r="EI30" s="10">
        <v>9121.2931673274961</v>
      </c>
      <c r="EJ30" s="10">
        <v>4692.3482876088192</v>
      </c>
      <c r="EK30" s="10">
        <v>1595.2926598315094</v>
      </c>
      <c r="EL30" s="10">
        <v>192.67777515677855</v>
      </c>
      <c r="EM30" s="10">
        <v>1161.3545487151282</v>
      </c>
      <c r="EN30" s="10">
        <v>11291.314216520306</v>
      </c>
      <c r="EO30" s="10">
        <v>410774.14442176122</v>
      </c>
      <c r="EP30" s="10">
        <v>7292.0110309762631</v>
      </c>
      <c r="EQ30" s="10">
        <v>12560.409682389998</v>
      </c>
      <c r="ER30" s="10">
        <v>589.93109546286394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17.185667766985393</v>
      </c>
      <c r="EZ30" s="10">
        <v>124.59609131064408</v>
      </c>
      <c r="FA30" s="10">
        <v>0</v>
      </c>
      <c r="FB30" s="10">
        <v>0</v>
      </c>
      <c r="FC30" s="10">
        <v>223778.87641085853</v>
      </c>
      <c r="FD30" s="10">
        <v>24444.959930482204</v>
      </c>
      <c r="FE30" s="10">
        <v>2411.281385152412</v>
      </c>
      <c r="FF30" s="10">
        <v>164532.93925223092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85.597845224023402</v>
      </c>
      <c r="FM30" s="10">
        <v>0</v>
      </c>
      <c r="FN30" s="10">
        <v>0</v>
      </c>
      <c r="FO30" s="10">
        <v>13.88073165794974</v>
      </c>
      <c r="FP30" s="10">
        <v>101.46153854739454</v>
      </c>
      <c r="FQ30" s="10">
        <v>0</v>
      </c>
      <c r="FR30" s="10">
        <v>48.913054413727657</v>
      </c>
      <c r="FS30" s="10">
        <v>0</v>
      </c>
      <c r="FT30" s="10">
        <v>0.99148083271069576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8.2623402725891317</v>
      </c>
      <c r="GC30" s="10">
        <v>20.490603876021048</v>
      </c>
      <c r="GD30" s="10">
        <v>0</v>
      </c>
      <c r="GE30" s="10">
        <v>0</v>
      </c>
      <c r="GF30" s="10">
        <v>0.99148083271069576</v>
      </c>
      <c r="GG30" s="10">
        <v>0</v>
      </c>
      <c r="GH30" s="10">
        <v>0</v>
      </c>
      <c r="GI30" s="10">
        <v>0</v>
      </c>
      <c r="GJ30" s="10">
        <v>0</v>
      </c>
      <c r="GK30" s="10">
        <v>153.01854184835071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119.63868714709062</v>
      </c>
      <c r="GU30" s="10">
        <v>1.9829616654213915</v>
      </c>
      <c r="GV30" s="10">
        <v>0.66098722180713054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18.507642210599656</v>
      </c>
      <c r="IP30" s="10">
        <v>0</v>
      </c>
      <c r="IQ30" s="10">
        <v>346.02681061603283</v>
      </c>
      <c r="IR30" s="10">
        <v>0</v>
      </c>
      <c r="IS30" s="10">
        <v>0</v>
      </c>
      <c r="IT30" s="10">
        <v>29.744424981320869</v>
      </c>
      <c r="IU30" s="10">
        <v>0</v>
      </c>
      <c r="IV30" s="10">
        <v>0</v>
      </c>
      <c r="IW30" s="10">
        <v>954.79604190040004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7.6013530507820004</v>
      </c>
      <c r="JD30" s="10">
        <v>492.10498663540858</v>
      </c>
      <c r="JE30" s="10">
        <v>0</v>
      </c>
      <c r="JF30" s="10">
        <v>0</v>
      </c>
      <c r="JG30" s="10">
        <v>0</v>
      </c>
      <c r="JH30" s="10">
        <v>1.3219744436142611</v>
      </c>
      <c r="JI30" s="10">
        <v>1.6524680545178261</v>
      </c>
      <c r="JJ30" s="10">
        <v>-63.124279682580962</v>
      </c>
      <c r="JK30" s="10">
        <v>-7.9318466616855661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14.541718879756871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-82.292909114987751</v>
      </c>
      <c r="MX30" s="10">
        <v>-261.42044622472008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104.76647465643019</v>
      </c>
      <c r="NJ30" s="10">
        <v>0</v>
      </c>
      <c r="NK30" s="10">
        <v>0</v>
      </c>
      <c r="NL30" s="10">
        <v>5.6183913853606091</v>
      </c>
      <c r="NM30" s="10">
        <v>0</v>
      </c>
      <c r="NN30" s="10">
        <v>205.89751959292113</v>
      </c>
      <c r="NO30" s="10">
        <v>0</v>
      </c>
      <c r="NP30" s="10">
        <v>335.78150867802225</v>
      </c>
      <c r="NQ30" s="14">
        <f t="shared" si="0"/>
        <v>928917.07019220712</v>
      </c>
      <c r="NR30" s="11">
        <f>W_DirectConsumption_Total!E30</f>
        <v>1303.1363077927545</v>
      </c>
      <c r="NS30" s="11">
        <f t="shared" si="1"/>
        <v>930220.20649999985</v>
      </c>
      <c r="NT30" s="3">
        <v>930220.20649999997</v>
      </c>
      <c r="NU30" s="11">
        <f t="shared" si="2"/>
        <v>0</v>
      </c>
    </row>
    <row r="31" spans="1:385">
      <c r="A31" s="9">
        <v>28</v>
      </c>
      <c r="B31" s="28" t="s">
        <v>779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761.23556843535994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45.770493038834928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218.01208526392429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1.8067299883750632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1.8067299883750632</v>
      </c>
      <c r="CF31" s="10">
        <v>0</v>
      </c>
      <c r="CG31" s="10">
        <v>0</v>
      </c>
      <c r="CH31" s="10">
        <v>0</v>
      </c>
      <c r="CI31" s="10">
        <v>0</v>
      </c>
      <c r="CJ31" s="10">
        <v>237.88611513604999</v>
      </c>
      <c r="CK31" s="10">
        <v>3546.0087238507908</v>
      </c>
      <c r="CL31" s="10">
        <v>704.6246954662746</v>
      </c>
      <c r="CM31" s="10">
        <v>1.8067299883750632</v>
      </c>
      <c r="CN31" s="10">
        <v>403.50303073709745</v>
      </c>
      <c r="CO31" s="10">
        <v>0</v>
      </c>
      <c r="CP31" s="10">
        <v>0</v>
      </c>
      <c r="CQ31" s="10">
        <v>0</v>
      </c>
      <c r="CR31" s="10">
        <v>18.067299883750632</v>
      </c>
      <c r="CS31" s="10">
        <v>0</v>
      </c>
      <c r="CT31" s="10">
        <v>962.38484047445024</v>
      </c>
      <c r="CU31" s="10">
        <v>1501.3926203396775</v>
      </c>
      <c r="CV31" s="10">
        <v>8748.1866037120562</v>
      </c>
      <c r="CW31" s="10">
        <v>0</v>
      </c>
      <c r="CX31" s="10">
        <v>0</v>
      </c>
      <c r="CY31" s="10">
        <v>22601.58991124258</v>
      </c>
      <c r="CZ31" s="10">
        <v>-37.339086426417971</v>
      </c>
      <c r="DA31" s="10">
        <v>0</v>
      </c>
      <c r="DB31" s="10">
        <v>0</v>
      </c>
      <c r="DC31" s="10">
        <v>12.647109918625441</v>
      </c>
      <c r="DD31" s="10">
        <v>0</v>
      </c>
      <c r="DE31" s="10">
        <v>178.86626884913125</v>
      </c>
      <c r="DF31" s="10">
        <v>0</v>
      </c>
      <c r="DG31" s="10">
        <v>373.99310759363806</v>
      </c>
      <c r="DH31" s="10">
        <v>0</v>
      </c>
      <c r="DI31" s="10">
        <v>0</v>
      </c>
      <c r="DJ31" s="10">
        <v>130.6868024924629</v>
      </c>
      <c r="DK31" s="10">
        <v>0</v>
      </c>
      <c r="DL31" s="10">
        <v>340.86972447342856</v>
      </c>
      <c r="DM31" s="10">
        <v>12.647109918625441</v>
      </c>
      <c r="DN31" s="10">
        <v>15.658326565917214</v>
      </c>
      <c r="DO31" s="10">
        <v>65.042279581502271</v>
      </c>
      <c r="DP31" s="10">
        <v>15.056083236458861</v>
      </c>
      <c r="DQ31" s="10">
        <v>461.31839036509945</v>
      </c>
      <c r="DR31" s="10">
        <v>24.691976507792528</v>
      </c>
      <c r="DS31" s="10">
        <v>0</v>
      </c>
      <c r="DT31" s="10">
        <v>53.599656321793539</v>
      </c>
      <c r="DU31" s="10">
        <v>-11141.501594979556</v>
      </c>
      <c r="DV31" s="10">
        <v>11.442623259708732</v>
      </c>
      <c r="DW31" s="10">
        <v>127.67558584517113</v>
      </c>
      <c r="DX31" s="10">
        <v>0</v>
      </c>
      <c r="DY31" s="10">
        <v>177.05953886075619</v>
      </c>
      <c r="DZ31" s="10">
        <v>176.45729553129783</v>
      </c>
      <c r="EA31" s="10">
        <v>0</v>
      </c>
      <c r="EB31" s="10">
        <v>9.6358932713336714</v>
      </c>
      <c r="EC31" s="10">
        <v>15698.074625661464</v>
      </c>
      <c r="ED31" s="10">
        <v>6849.9156292593225</v>
      </c>
      <c r="EE31" s="10">
        <v>14927.80540728423</v>
      </c>
      <c r="EF31" s="10">
        <v>24458.908339292146</v>
      </c>
      <c r="EG31" s="10">
        <v>327.62037122534474</v>
      </c>
      <c r="EH31" s="10">
        <v>1143.6600826414149</v>
      </c>
      <c r="EI31" s="10">
        <v>16621.313649721124</v>
      </c>
      <c r="EJ31" s="10">
        <v>8550.6507916497158</v>
      </c>
      <c r="EK31" s="10">
        <v>2907.0285512954765</v>
      </c>
      <c r="EL31" s="10">
        <v>351.10786107422064</v>
      </c>
      <c r="EM31" s="10">
        <v>2116.2830597166571</v>
      </c>
      <c r="EN31" s="10">
        <v>20575.643350944676</v>
      </c>
      <c r="EO31" s="10">
        <v>748534.85886041273</v>
      </c>
      <c r="EP31" s="10">
        <v>13287.89682116913</v>
      </c>
      <c r="EQ31" s="10">
        <v>22888.257736064759</v>
      </c>
      <c r="ER31" s="10">
        <v>1075.0043430831627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31.316653131834428</v>
      </c>
      <c r="EZ31" s="10">
        <v>227.04573520579959</v>
      </c>
      <c r="FA31" s="10">
        <v>0</v>
      </c>
      <c r="FB31" s="10">
        <v>0</v>
      </c>
      <c r="FC31" s="10">
        <v>407781.96959289903</v>
      </c>
      <c r="FD31" s="10">
        <v>44544.92786338718</v>
      </c>
      <c r="FE31" s="10">
        <v>4393.9673317281531</v>
      </c>
      <c r="FF31" s="10">
        <v>299820.81913754717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155.9810223297138</v>
      </c>
      <c r="FM31" s="10">
        <v>0</v>
      </c>
      <c r="FN31" s="10">
        <v>0</v>
      </c>
      <c r="FO31" s="10">
        <v>25.294219837250882</v>
      </c>
      <c r="FP31" s="10">
        <v>184.8887021437148</v>
      </c>
      <c r="FQ31" s="10">
        <v>0</v>
      </c>
      <c r="FR31" s="10">
        <v>89.132012759836442</v>
      </c>
      <c r="FS31" s="10">
        <v>0</v>
      </c>
      <c r="FT31" s="10">
        <v>1.8067299883750632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15.056083236458861</v>
      </c>
      <c r="GC31" s="10">
        <v>37.339086426417971</v>
      </c>
      <c r="GD31" s="10">
        <v>0</v>
      </c>
      <c r="GE31" s="10">
        <v>0</v>
      </c>
      <c r="GF31" s="10">
        <v>1.8067299883750632</v>
      </c>
      <c r="GG31" s="10">
        <v>0</v>
      </c>
      <c r="GH31" s="10">
        <v>0</v>
      </c>
      <c r="GI31" s="10">
        <v>0</v>
      </c>
      <c r="GJ31" s="10">
        <v>0</v>
      </c>
      <c r="GK31" s="10">
        <v>278.83866153921809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218.01208526392429</v>
      </c>
      <c r="GU31" s="10">
        <v>3.6134599767501263</v>
      </c>
      <c r="GV31" s="10">
        <v>1.2044866589167089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33.72562644966785</v>
      </c>
      <c r="IP31" s="10">
        <v>0</v>
      </c>
      <c r="IQ31" s="10">
        <v>630.54876594289703</v>
      </c>
      <c r="IR31" s="10">
        <v>0</v>
      </c>
      <c r="IS31" s="10">
        <v>0</v>
      </c>
      <c r="IT31" s="10">
        <v>54.201899651251885</v>
      </c>
      <c r="IU31" s="10">
        <v>0</v>
      </c>
      <c r="IV31" s="10">
        <v>0</v>
      </c>
      <c r="IW31" s="10">
        <v>1739.880978805186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13.851596577542152</v>
      </c>
      <c r="JD31" s="10">
        <v>896.74031756348961</v>
      </c>
      <c r="JE31" s="10">
        <v>0</v>
      </c>
      <c r="JF31" s="10">
        <v>0</v>
      </c>
      <c r="JG31" s="10">
        <v>0</v>
      </c>
      <c r="JH31" s="10">
        <v>2.4089733178334178</v>
      </c>
      <c r="JI31" s="10">
        <v>3.0112166472917719</v>
      </c>
      <c r="JJ31" s="10">
        <v>-115.0284759265457</v>
      </c>
      <c r="JK31" s="10">
        <v>-14.453839907000505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26.498706496167593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-149.95858903513025</v>
      </c>
      <c r="MX31" s="10">
        <v>-476.37447360155829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190.91113543829834</v>
      </c>
      <c r="NJ31" s="10">
        <v>0</v>
      </c>
      <c r="NK31" s="10">
        <v>0</v>
      </c>
      <c r="NL31" s="10">
        <v>10.238136600792023</v>
      </c>
      <c r="NM31" s="10">
        <v>0</v>
      </c>
      <c r="NN31" s="10">
        <v>375.19759425255478</v>
      </c>
      <c r="NO31" s="10">
        <v>0</v>
      </c>
      <c r="NP31" s="10">
        <v>611.87922272968797</v>
      </c>
      <c r="NQ31" s="14">
        <f t="shared" si="0"/>
        <v>1692722.9171352789</v>
      </c>
      <c r="NR31" s="11">
        <f>W_DirectConsumption_Total!E31</f>
        <v>2374.6454480542907</v>
      </c>
      <c r="NS31" s="11">
        <f t="shared" si="1"/>
        <v>1695097.5625833331</v>
      </c>
      <c r="NT31" s="3">
        <v>1695097.5625833331</v>
      </c>
      <c r="NU31" s="11">
        <f t="shared" si="2"/>
        <v>0</v>
      </c>
    </row>
    <row r="32" spans="1:385">
      <c r="A32" s="9">
        <v>29</v>
      </c>
      <c r="B32" s="28" t="s">
        <v>780</v>
      </c>
      <c r="C32" s="10">
        <v>2977.724941723297</v>
      </c>
      <c r="D32" s="10">
        <v>93.606668554477977</v>
      </c>
      <c r="E32" s="10">
        <v>57.332543059883264</v>
      </c>
      <c r="F32" s="10">
        <v>84.158129990235111</v>
      </c>
      <c r="G32" s="10">
        <v>4858.5930834928622</v>
      </c>
      <c r="H32" s="10">
        <v>1085.4488692765817</v>
      </c>
      <c r="I32" s="10">
        <v>35.000754329065686</v>
      </c>
      <c r="J32" s="10">
        <v>336.17003576521222</v>
      </c>
      <c r="K32" s="10">
        <v>14.653020586906898</v>
      </c>
      <c r="L32" s="10">
        <v>3200.9272055792626</v>
      </c>
      <c r="M32" s="10">
        <v>553.50030101778293</v>
      </c>
      <c r="N32" s="10">
        <v>1411.4257675953463</v>
      </c>
      <c r="O32" s="10">
        <v>40.698551545425211</v>
      </c>
      <c r="P32" s="10">
        <v>394.77594999062455</v>
      </c>
      <c r="Q32" s="10">
        <v>1072.8138187374086</v>
      </c>
      <c r="R32" s="10">
        <v>974.32332399747963</v>
      </c>
      <c r="S32" s="10">
        <v>581.98928709958057</v>
      </c>
      <c r="T32" s="10">
        <v>921.4152069884268</v>
      </c>
      <c r="U32" s="10">
        <v>266.16852710708088</v>
      </c>
      <c r="V32" s="10">
        <v>0</v>
      </c>
      <c r="W32" s="10">
        <v>1944.5767928404166</v>
      </c>
      <c r="X32" s="10">
        <v>55.074120857801773</v>
      </c>
      <c r="Y32" s="10">
        <v>0.54496720360887629</v>
      </c>
      <c r="Z32" s="10">
        <v>5.697797216359529</v>
      </c>
      <c r="AA32" s="10">
        <v>55.350030101778287</v>
      </c>
      <c r="AB32" s="10">
        <v>7.3257392781765382</v>
      </c>
      <c r="AC32" s="10">
        <v>0</v>
      </c>
      <c r="AD32" s="10">
        <v>186.39936607804745</v>
      </c>
      <c r="AE32" s="10">
        <v>0</v>
      </c>
      <c r="AF32" s="10">
        <v>0</v>
      </c>
      <c r="AG32" s="10">
        <v>1283.7914573883188</v>
      </c>
      <c r="AH32" s="10">
        <v>8.1397103090850429</v>
      </c>
      <c r="AI32" s="10">
        <v>0</v>
      </c>
      <c r="AJ32" s="10">
        <v>10.581623401810555</v>
      </c>
      <c r="AK32" s="10">
        <v>0</v>
      </c>
      <c r="AL32" s="10">
        <v>0</v>
      </c>
      <c r="AM32" s="10">
        <v>0</v>
      </c>
      <c r="AN32" s="10">
        <v>0</v>
      </c>
      <c r="AO32" s="10">
        <v>4.0698551545425214</v>
      </c>
      <c r="AP32" s="10">
        <v>0</v>
      </c>
      <c r="AQ32" s="10">
        <v>0</v>
      </c>
      <c r="AR32" s="10">
        <v>0</v>
      </c>
      <c r="AS32" s="10">
        <v>0</v>
      </c>
      <c r="AT32" s="10">
        <v>829.43648049576586</v>
      </c>
      <c r="AU32" s="10">
        <v>0</v>
      </c>
      <c r="AV32" s="10">
        <v>195.21579217280291</v>
      </c>
      <c r="AW32" s="10">
        <v>0</v>
      </c>
      <c r="AX32" s="10">
        <v>570.59369266686144</v>
      </c>
      <c r="AY32" s="10">
        <v>215.70232319075365</v>
      </c>
      <c r="AZ32" s="10">
        <v>1513.9861174898178</v>
      </c>
      <c r="BA32" s="10">
        <v>0</v>
      </c>
      <c r="BB32" s="10">
        <v>0</v>
      </c>
      <c r="BC32" s="10">
        <v>0</v>
      </c>
      <c r="BD32" s="10">
        <v>164.42214824351785</v>
      </c>
      <c r="BE32" s="10">
        <v>180.70156886168795</v>
      </c>
      <c r="BF32" s="10">
        <v>0</v>
      </c>
      <c r="BG32" s="10">
        <v>0</v>
      </c>
      <c r="BH32" s="10">
        <v>0</v>
      </c>
      <c r="BI32" s="10">
        <v>3.2558841236340172</v>
      </c>
      <c r="BJ32" s="10">
        <v>0</v>
      </c>
      <c r="BK32" s="10">
        <v>0</v>
      </c>
      <c r="BL32" s="10">
        <v>2677.9646916889792</v>
      </c>
      <c r="BM32" s="10">
        <v>423.01815318292654</v>
      </c>
      <c r="BN32" s="10">
        <v>7.0914179257593538E-2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3.0469733957001233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0.60277052368954509</v>
      </c>
      <c r="CC32" s="10">
        <v>1.5955690332958545</v>
      </c>
      <c r="CD32" s="10">
        <v>0.85097015109112251</v>
      </c>
      <c r="CE32" s="10">
        <v>68.345025377632084</v>
      </c>
      <c r="CF32" s="10">
        <v>126.2749651208122</v>
      </c>
      <c r="CG32" s="10">
        <v>76.941846042052617</v>
      </c>
      <c r="CH32" s="10">
        <v>326.39315043720546</v>
      </c>
      <c r="CI32" s="10">
        <v>76.445446787249452</v>
      </c>
      <c r="CJ32" s="10">
        <v>591.02045014478279</v>
      </c>
      <c r="CK32" s="10">
        <v>9217.3559078838971</v>
      </c>
      <c r="CL32" s="10">
        <v>1271.3446694757156</v>
      </c>
      <c r="CM32" s="10">
        <v>3.0469733957001233</v>
      </c>
      <c r="CN32" s="10">
        <v>1815.1663421261492</v>
      </c>
      <c r="CO32" s="10">
        <v>0</v>
      </c>
      <c r="CP32" s="10">
        <v>0</v>
      </c>
      <c r="CQ32" s="10">
        <v>0</v>
      </c>
      <c r="CR32" s="10">
        <v>84.191821996962517</v>
      </c>
      <c r="CS32" s="10">
        <v>16.354960889089142</v>
      </c>
      <c r="CT32" s="10">
        <v>2957.9336527995456</v>
      </c>
      <c r="CU32" s="10">
        <v>5113.137030837669</v>
      </c>
      <c r="CV32" s="10">
        <v>15828.700913810133</v>
      </c>
      <c r="CW32" s="10">
        <v>0</v>
      </c>
      <c r="CX32" s="10">
        <v>0</v>
      </c>
      <c r="CY32" s="10">
        <v>54977.217456648737</v>
      </c>
      <c r="CZ32" s="10">
        <v>-37.737681552972248</v>
      </c>
      <c r="DA32" s="10">
        <v>0</v>
      </c>
      <c r="DB32" s="10">
        <v>708.96876792130718</v>
      </c>
      <c r="DC32" s="10">
        <v>55.515597068058042</v>
      </c>
      <c r="DD32" s="10">
        <v>878.27474235027603</v>
      </c>
      <c r="DE32" s="10">
        <v>509.21297905598078</v>
      </c>
      <c r="DF32" s="10">
        <v>2.4419130927255126</v>
      </c>
      <c r="DG32" s="10">
        <v>1178.5259967113489</v>
      </c>
      <c r="DH32" s="10">
        <v>43.140464638150725</v>
      </c>
      <c r="DI32" s="10">
        <v>255.58690370527032</v>
      </c>
      <c r="DJ32" s="10">
        <v>333.53971558525768</v>
      </c>
      <c r="DK32" s="10">
        <v>0</v>
      </c>
      <c r="DL32" s="10">
        <v>7094.7702715658761</v>
      </c>
      <c r="DM32" s="10">
        <v>722.15787138212306</v>
      </c>
      <c r="DN32" s="10">
        <v>26.407102762734404</v>
      </c>
      <c r="DO32" s="10">
        <v>351.44043842503021</v>
      </c>
      <c r="DP32" s="10">
        <v>101.90472186956708</v>
      </c>
      <c r="DQ32" s="10">
        <v>1591.9649046106024</v>
      </c>
      <c r="DR32" s="10">
        <v>118.83355744124302</v>
      </c>
      <c r="DS32" s="10">
        <v>218.95820731438766</v>
      </c>
      <c r="DT32" s="10">
        <v>772.29160949709842</v>
      </c>
      <c r="DU32" s="10">
        <v>-18699.31848905325</v>
      </c>
      <c r="DV32" s="10">
        <v>47.821941344193888</v>
      </c>
      <c r="DW32" s="10">
        <v>5628668.8715156419</v>
      </c>
      <c r="DX32" s="10">
        <v>851.95018076638894</v>
      </c>
      <c r="DY32" s="10">
        <v>490.70055607301907</v>
      </c>
      <c r="DZ32" s="10">
        <v>482.35915899627582</v>
      </c>
      <c r="EA32" s="10">
        <v>0</v>
      </c>
      <c r="EB32" s="10">
        <v>22.373807068972418</v>
      </c>
      <c r="EC32" s="10">
        <v>28531.081055726881</v>
      </c>
      <c r="ED32" s="10">
        <v>15072.476436008834</v>
      </c>
      <c r="EE32" s="10">
        <v>33480.639015172055</v>
      </c>
      <c r="EF32" s="10">
        <v>4038837.4459946826</v>
      </c>
      <c r="EG32" s="10">
        <v>25344912.312827997</v>
      </c>
      <c r="EH32" s="10">
        <v>15570096.219105273</v>
      </c>
      <c r="EI32" s="10">
        <v>38527.296026207732</v>
      </c>
      <c r="EJ32" s="10">
        <v>23981.579985474615</v>
      </c>
      <c r="EK32" s="10">
        <v>11144.110058687909</v>
      </c>
      <c r="EL32" s="10">
        <v>2422.8418476846277</v>
      </c>
      <c r="EM32" s="10">
        <v>16575.247290161817</v>
      </c>
      <c r="EN32" s="10">
        <v>11601806.805513276</v>
      </c>
      <c r="EO32" s="10">
        <v>-20374120.691152621</v>
      </c>
      <c r="EP32" s="10">
        <v>23716.711143214896</v>
      </c>
      <c r="EQ32" s="10">
        <v>-6795473.4977888949</v>
      </c>
      <c r="ER32" s="10">
        <v>-1447436.3905864446</v>
      </c>
      <c r="ES32" s="10">
        <v>0</v>
      </c>
      <c r="ET32" s="10">
        <v>78.57291061741364</v>
      </c>
      <c r="EU32" s="10">
        <v>13.506067087463927</v>
      </c>
      <c r="EV32" s="10">
        <v>100.55630618726764</v>
      </c>
      <c r="EW32" s="10">
        <v>11.523554129358951</v>
      </c>
      <c r="EX32" s="10">
        <v>235.97000592764107</v>
      </c>
      <c r="EY32" s="10">
        <v>512.85164307692003</v>
      </c>
      <c r="EZ32" s="10">
        <v>10898.846050894452</v>
      </c>
      <c r="FA32" s="10">
        <v>0</v>
      </c>
      <c r="FB32" s="10">
        <v>0</v>
      </c>
      <c r="FC32" s="10">
        <v>687822.55758489971</v>
      </c>
      <c r="FD32" s="10">
        <v>75465.810874999021</v>
      </c>
      <c r="FE32" s="10">
        <v>7410.2392983426998</v>
      </c>
      <c r="FF32" s="10">
        <v>505635.07843844983</v>
      </c>
      <c r="FG32" s="10">
        <v>0</v>
      </c>
      <c r="FH32" s="10">
        <v>32.558841236340172</v>
      </c>
      <c r="FI32" s="10">
        <v>4.0698551545425214</v>
      </c>
      <c r="FJ32" s="10">
        <v>0</v>
      </c>
      <c r="FK32" s="10">
        <v>0</v>
      </c>
      <c r="FL32" s="10">
        <v>5245.3751436939483</v>
      </c>
      <c r="FM32" s="10">
        <v>0</v>
      </c>
      <c r="FN32" s="10">
        <v>0</v>
      </c>
      <c r="FO32" s="10">
        <v>52.403837910799666</v>
      </c>
      <c r="FP32" s="10">
        <v>912.91378030480575</v>
      </c>
      <c r="FQ32" s="10">
        <v>406.69262578011694</v>
      </c>
      <c r="FR32" s="10">
        <v>856.29541917525785</v>
      </c>
      <c r="FS32" s="10">
        <v>3639.3353933711805</v>
      </c>
      <c r="FT32" s="10">
        <v>864.46113225808836</v>
      </c>
      <c r="FU32" s="10">
        <v>3300.3457816110831</v>
      </c>
      <c r="FV32" s="10">
        <v>1.8776837197724077</v>
      </c>
      <c r="FW32" s="10">
        <v>78.996815209969</v>
      </c>
      <c r="FX32" s="10">
        <v>1079.4134635000264</v>
      </c>
      <c r="FY32" s="10">
        <v>336.98093234812222</v>
      </c>
      <c r="FZ32" s="10">
        <v>60.363358014423021</v>
      </c>
      <c r="GA32" s="10">
        <v>1477.2754479048128</v>
      </c>
      <c r="GB32" s="10">
        <v>464.58440133756153</v>
      </c>
      <c r="GC32" s="10">
        <v>4915.4838384724726</v>
      </c>
      <c r="GD32" s="10">
        <v>127.57300877520237</v>
      </c>
      <c r="GE32" s="10">
        <v>1491.7268138081392</v>
      </c>
      <c r="GF32" s="10">
        <v>691.5107877501224</v>
      </c>
      <c r="GG32" s="10">
        <v>624.59329814096509</v>
      </c>
      <c r="GH32" s="10">
        <v>618.4376235943206</v>
      </c>
      <c r="GI32" s="10">
        <v>957.2210935287693</v>
      </c>
      <c r="GJ32" s="10">
        <v>4152.0893687356966</v>
      </c>
      <c r="GK32" s="10">
        <v>1621.2817960997927</v>
      </c>
      <c r="GL32" s="10">
        <v>198.86329929129192</v>
      </c>
      <c r="GM32" s="10">
        <v>133.36792507712536</v>
      </c>
      <c r="GN32" s="10">
        <v>24.033729032999826</v>
      </c>
      <c r="GO32" s="10">
        <v>5279.8894041083813</v>
      </c>
      <c r="GP32" s="10">
        <v>11.236813351220935</v>
      </c>
      <c r="GQ32" s="10">
        <v>11.910498054168071</v>
      </c>
      <c r="GR32" s="10">
        <v>57.56687402540954</v>
      </c>
      <c r="GS32" s="10">
        <v>402.93108060524781</v>
      </c>
      <c r="GT32" s="10">
        <v>425.65123961188954</v>
      </c>
      <c r="GU32" s="10">
        <v>19.922211746630989</v>
      </c>
      <c r="GV32" s="10">
        <v>43.704170898628178</v>
      </c>
      <c r="GW32" s="10">
        <v>501.74685727405131</v>
      </c>
      <c r="GX32" s="10">
        <v>3113.0908673558288</v>
      </c>
      <c r="GY32" s="10">
        <v>1389.3745803597787</v>
      </c>
      <c r="GZ32" s="10">
        <v>518.43171657056723</v>
      </c>
      <c r="HA32" s="10">
        <v>4194.869219325763</v>
      </c>
      <c r="HB32" s="10">
        <v>822.33427796923888</v>
      </c>
      <c r="HC32" s="10">
        <v>1387.6094071917807</v>
      </c>
      <c r="HD32" s="10">
        <v>2919.6925571197057</v>
      </c>
      <c r="HE32" s="10">
        <v>752.28960206870954</v>
      </c>
      <c r="HF32" s="10">
        <v>1838.8669397043063</v>
      </c>
      <c r="HG32" s="10">
        <v>233.88410001755727</v>
      </c>
      <c r="HH32" s="10">
        <v>411.43461399394374</v>
      </c>
      <c r="HI32" s="10">
        <v>797.71166630064283</v>
      </c>
      <c r="HJ32" s="10">
        <v>11.96444989733363</v>
      </c>
      <c r="HK32" s="10">
        <v>2040.9969173331094</v>
      </c>
      <c r="HL32" s="10">
        <v>23.75624043818474</v>
      </c>
      <c r="HM32" s="10">
        <v>221.51111776766103</v>
      </c>
      <c r="HN32" s="10">
        <v>1718.8678698346826</v>
      </c>
      <c r="HO32" s="10">
        <v>768.1173615443555</v>
      </c>
      <c r="HP32" s="10">
        <v>284.7881252538607</v>
      </c>
      <c r="HQ32" s="10">
        <v>10.122223267190018</v>
      </c>
      <c r="HR32" s="10">
        <v>373.24117956773256</v>
      </c>
      <c r="HS32" s="10">
        <v>18.29893269645768</v>
      </c>
      <c r="HT32" s="10">
        <v>28.755690075845084</v>
      </c>
      <c r="HU32" s="10">
        <v>791.79186475007862</v>
      </c>
      <c r="HV32" s="10">
        <v>613.31484035168194</v>
      </c>
      <c r="HW32" s="10">
        <v>185.27091694525035</v>
      </c>
      <c r="HX32" s="10">
        <v>77.262501879265599</v>
      </c>
      <c r="HY32" s="10">
        <v>919.99384895527635</v>
      </c>
      <c r="HZ32" s="10">
        <v>2584.2289732234349</v>
      </c>
      <c r="IA32" s="10">
        <v>262.82481453364272</v>
      </c>
      <c r="IB32" s="10">
        <v>1.2055410473790902</v>
      </c>
      <c r="IC32" s="10">
        <v>1482.7377330571715</v>
      </c>
      <c r="ID32" s="10">
        <v>13858.273370568326</v>
      </c>
      <c r="IE32" s="10">
        <v>2054.3981359560221</v>
      </c>
      <c r="IF32" s="10">
        <v>65.330425010453126</v>
      </c>
      <c r="IG32" s="10">
        <v>81.014785257702769</v>
      </c>
      <c r="IH32" s="10">
        <v>194.61770071915919</v>
      </c>
      <c r="II32" s="10">
        <v>1352.0058823390254</v>
      </c>
      <c r="IJ32" s="10">
        <v>658.6906436670007</v>
      </c>
      <c r="IK32" s="10">
        <v>17.945903830723534</v>
      </c>
      <c r="IL32" s="10">
        <v>0</v>
      </c>
      <c r="IM32" s="10">
        <v>4.4645092321207507</v>
      </c>
      <c r="IN32" s="10">
        <v>40.169779262100903</v>
      </c>
      <c r="IO32" s="10">
        <v>69.282191998153053</v>
      </c>
      <c r="IP32" s="10">
        <v>80.348829933742934</v>
      </c>
      <c r="IQ32" s="10">
        <v>1813.9536299290107</v>
      </c>
      <c r="IR32" s="10">
        <v>6.8786753879865739</v>
      </c>
      <c r="IS32" s="10">
        <v>7.1515378911401966</v>
      </c>
      <c r="IT32" s="10">
        <v>1029.1038294776006</v>
      </c>
      <c r="IU32" s="10">
        <v>0</v>
      </c>
      <c r="IV32" s="10">
        <v>1.3473694058942773</v>
      </c>
      <c r="IW32" s="10">
        <v>4963.4128902697203</v>
      </c>
      <c r="IX32" s="10">
        <v>6038637.3191863187</v>
      </c>
      <c r="IY32" s="10">
        <v>4493667.0235944558</v>
      </c>
      <c r="IZ32" s="10">
        <v>1099007.0344756097</v>
      </c>
      <c r="JA32" s="10">
        <v>13416869.286207138</v>
      </c>
      <c r="JB32" s="10">
        <v>904939.2608043194</v>
      </c>
      <c r="JC32" s="10">
        <v>41169809.771711975</v>
      </c>
      <c r="JD32" s="10">
        <v>34922990.829812765</v>
      </c>
      <c r="JE32" s="10">
        <v>17467839.592080574</v>
      </c>
      <c r="JF32" s="10">
        <v>9051142.9776468985</v>
      </c>
      <c r="JG32" s="10">
        <v>1103325.4494111121</v>
      </c>
      <c r="JH32" s="10">
        <v>93086.361165346563</v>
      </c>
      <c r="JI32" s="10">
        <v>44892321.021618783</v>
      </c>
      <c r="JJ32" s="10">
        <v>272.41476118433172</v>
      </c>
      <c r="JK32" s="10">
        <v>106.67354881066821</v>
      </c>
      <c r="JL32" s="10">
        <v>92.792697523569473</v>
      </c>
      <c r="JM32" s="10">
        <v>0</v>
      </c>
      <c r="JN32" s="10">
        <v>5034.410826169099</v>
      </c>
      <c r="JO32" s="10">
        <v>0</v>
      </c>
      <c r="JP32" s="10">
        <v>11454.200346944472</v>
      </c>
      <c r="JQ32" s="10">
        <v>0</v>
      </c>
      <c r="JR32" s="10">
        <v>0</v>
      </c>
      <c r="JS32" s="10">
        <v>2988.9016254960279</v>
      </c>
      <c r="JT32" s="10">
        <v>2034.3618058677537</v>
      </c>
      <c r="JU32" s="10">
        <v>54.53605907086979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6.5117682472680345</v>
      </c>
      <c r="KI32" s="10">
        <v>11.395594432719058</v>
      </c>
      <c r="KJ32" s="10">
        <v>0</v>
      </c>
      <c r="KK32" s="10">
        <v>0</v>
      </c>
      <c r="KL32" s="10">
        <v>0</v>
      </c>
      <c r="KM32" s="10">
        <v>0</v>
      </c>
      <c r="KN32" s="10">
        <v>2.4419130927255126</v>
      </c>
      <c r="KO32" s="10">
        <v>0.81397103090850431</v>
      </c>
      <c r="KP32" s="10">
        <v>0.81397103090850431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405.35757339243514</v>
      </c>
      <c r="LE32" s="10">
        <v>5.697797216359529</v>
      </c>
      <c r="LF32" s="10">
        <v>2.4419130927255126</v>
      </c>
      <c r="LG32" s="10">
        <v>181163.906248396</v>
      </c>
      <c r="LH32" s="10">
        <v>506.12196718648676</v>
      </c>
      <c r="LI32" s="10">
        <v>8802.2827282445651</v>
      </c>
      <c r="LJ32" s="10">
        <v>9679.7434995639323</v>
      </c>
      <c r="LK32" s="10">
        <v>0</v>
      </c>
      <c r="LL32" s="10">
        <v>0</v>
      </c>
      <c r="LM32" s="10">
        <v>780.59821864125558</v>
      </c>
      <c r="LN32" s="10">
        <v>41.512522576333716</v>
      </c>
      <c r="LO32" s="10">
        <v>1553.8706980043346</v>
      </c>
      <c r="LP32" s="10">
        <v>21.977217834529615</v>
      </c>
      <c r="LQ32" s="10">
        <v>653.61873781952897</v>
      </c>
      <c r="LR32" s="10">
        <v>95.234610616294987</v>
      </c>
      <c r="LS32" s="10">
        <v>1124.0939936846444</v>
      </c>
      <c r="LT32" s="10">
        <v>619.43195452137184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747.5846129750654</v>
      </c>
      <c r="MQ32" s="10">
        <v>15.49474816778419</v>
      </c>
      <c r="MR32" s="10">
        <v>0</v>
      </c>
      <c r="MS32" s="10">
        <v>0</v>
      </c>
      <c r="MT32" s="10">
        <v>0</v>
      </c>
      <c r="MU32" s="10">
        <v>0</v>
      </c>
      <c r="MV32" s="10">
        <v>83.839016183575936</v>
      </c>
      <c r="MW32" s="10">
        <v>-245.77191682772209</v>
      </c>
      <c r="MX32" s="10">
        <v>598.76457933442919</v>
      </c>
      <c r="MY32" s="10">
        <v>2.765652991046148</v>
      </c>
      <c r="MZ32" s="10">
        <v>0.10637126888639031</v>
      </c>
      <c r="NA32" s="10">
        <v>3.7229944110236608</v>
      </c>
      <c r="NB32" s="10">
        <v>0.49639925480315483</v>
      </c>
      <c r="NC32" s="10">
        <v>0.10637126888639031</v>
      </c>
      <c r="ND32" s="10">
        <v>0</v>
      </c>
      <c r="NE32" s="10">
        <v>0</v>
      </c>
      <c r="NF32" s="10">
        <v>0</v>
      </c>
      <c r="NG32" s="10">
        <v>1277.9345185263517</v>
      </c>
      <c r="NH32" s="10">
        <v>3069.7329571833711</v>
      </c>
      <c r="NI32" s="10">
        <v>525.45627987277248</v>
      </c>
      <c r="NJ32" s="10">
        <v>1.8083115710686355</v>
      </c>
      <c r="NK32" s="10">
        <v>48.788955329224358</v>
      </c>
      <c r="NL32" s="10">
        <v>45.738225547557832</v>
      </c>
      <c r="NM32" s="10">
        <v>13.825180894123099</v>
      </c>
      <c r="NN32" s="10">
        <v>696.64848401815073</v>
      </c>
      <c r="NO32" s="10">
        <v>5939.546612539355</v>
      </c>
      <c r="NP32" s="10">
        <v>1644.8364116286421</v>
      </c>
      <c r="NQ32" s="14">
        <f t="shared" si="0"/>
        <v>210162748.49584618</v>
      </c>
      <c r="NR32" s="11">
        <f>W_DirectConsumption_Total!E32</f>
        <v>5755051.0176538955</v>
      </c>
      <c r="NS32" s="11">
        <f t="shared" si="1"/>
        <v>215917799.51350006</v>
      </c>
      <c r="NT32" s="3">
        <v>215917799.51350001</v>
      </c>
      <c r="NU32" s="11">
        <f t="shared" si="2"/>
        <v>0</v>
      </c>
    </row>
    <row r="33" spans="1:385">
      <c r="A33" s="9">
        <v>30</v>
      </c>
      <c r="B33" s="28" t="s">
        <v>781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162871.39118022053</v>
      </c>
      <c r="Y33" s="10">
        <v>2070.3990404265323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590.01683251031477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35.47569562562019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168.9763396904541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1.4003564062744813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1.4003564062744813</v>
      </c>
      <c r="CF33" s="10">
        <v>0</v>
      </c>
      <c r="CG33" s="10">
        <v>0</v>
      </c>
      <c r="CH33" s="10">
        <v>0</v>
      </c>
      <c r="CI33" s="10">
        <v>0</v>
      </c>
      <c r="CJ33" s="10">
        <v>184.38026015947338</v>
      </c>
      <c r="CK33" s="10">
        <v>2748.4328400480485</v>
      </c>
      <c r="CL33" s="10">
        <v>546.1389984470477</v>
      </c>
      <c r="CM33" s="10">
        <v>1.4003564062744813</v>
      </c>
      <c r="CN33" s="10">
        <v>312.7462640679675</v>
      </c>
      <c r="CO33" s="10">
        <v>0</v>
      </c>
      <c r="CP33" s="10">
        <v>0</v>
      </c>
      <c r="CQ33" s="10">
        <v>0</v>
      </c>
      <c r="CR33" s="10">
        <v>14.003564062744815</v>
      </c>
      <c r="CS33" s="10">
        <v>0</v>
      </c>
      <c r="CT33" s="10">
        <v>745.92317907554036</v>
      </c>
      <c r="CU33" s="10">
        <v>1163.6961736140938</v>
      </c>
      <c r="CV33" s="10">
        <v>6780.5257191810388</v>
      </c>
      <c r="CW33" s="10">
        <v>0</v>
      </c>
      <c r="CX33" s="10">
        <v>0</v>
      </c>
      <c r="CY33" s="10">
        <v>17517.991857025001</v>
      </c>
      <c r="CZ33" s="10">
        <v>-28.940699063005951</v>
      </c>
      <c r="DA33" s="10">
        <v>0</v>
      </c>
      <c r="DB33" s="10">
        <v>0</v>
      </c>
      <c r="DC33" s="10">
        <v>9.8024948439213695</v>
      </c>
      <c r="DD33" s="10">
        <v>0</v>
      </c>
      <c r="DE33" s="10">
        <v>138.63528422117363</v>
      </c>
      <c r="DF33" s="10">
        <v>0</v>
      </c>
      <c r="DG33" s="10">
        <v>289.87377609881764</v>
      </c>
      <c r="DH33" s="10">
        <v>0</v>
      </c>
      <c r="DI33" s="10">
        <v>0</v>
      </c>
      <c r="DJ33" s="10">
        <v>101.29244672052081</v>
      </c>
      <c r="DK33" s="10">
        <v>0</v>
      </c>
      <c r="DL33" s="10">
        <v>264.20057531711882</v>
      </c>
      <c r="DM33" s="10">
        <v>9.8024948439213695</v>
      </c>
      <c r="DN33" s="10">
        <v>12.136422187712173</v>
      </c>
      <c r="DO33" s="10">
        <v>50.412830625881327</v>
      </c>
      <c r="DP33" s="10">
        <v>11.669636718954012</v>
      </c>
      <c r="DQ33" s="10">
        <v>357.5576690687509</v>
      </c>
      <c r="DR33" s="10">
        <v>19.138204219084578</v>
      </c>
      <c r="DS33" s="10">
        <v>0</v>
      </c>
      <c r="DT33" s="10">
        <v>41.543906719476276</v>
      </c>
      <c r="DU33" s="10">
        <v>-8635.5311720259688</v>
      </c>
      <c r="DV33" s="10">
        <v>8.8689239064050476</v>
      </c>
      <c r="DW33" s="10">
        <v>13758595.323266612</v>
      </c>
      <c r="DX33" s="10">
        <v>0</v>
      </c>
      <c r="DY33" s="10">
        <v>137.23492781489918</v>
      </c>
      <c r="DZ33" s="10">
        <v>136.76814234614102</v>
      </c>
      <c r="EA33" s="10">
        <v>0</v>
      </c>
      <c r="EB33" s="10">
        <v>7.4685675001305674</v>
      </c>
      <c r="EC33" s="10">
        <v>12167.230028650209</v>
      </c>
      <c r="ED33" s="10">
        <v>5309.2179216553168</v>
      </c>
      <c r="EE33" s="10">
        <v>11570.211414108522</v>
      </c>
      <c r="EF33" s="10">
        <v>195634.88595398577</v>
      </c>
      <c r="EG33" s="10">
        <v>34019001.32572078</v>
      </c>
      <c r="EH33" s="10">
        <v>7862894.4614323387</v>
      </c>
      <c r="EI33" s="10">
        <v>12882.812152256471</v>
      </c>
      <c r="EJ33" s="10">
        <v>6627.4200854283627</v>
      </c>
      <c r="EK33" s="10">
        <v>2253.1734576956405</v>
      </c>
      <c r="EL33" s="10">
        <v>272.13592828600753</v>
      </c>
      <c r="EM33" s="10">
        <v>1640.2841372161756</v>
      </c>
      <c r="EN33" s="10">
        <v>15957.197976294405</v>
      </c>
      <c r="EO33" s="10">
        <v>580155.05201067135</v>
      </c>
      <c r="EP33" s="10">
        <v>10299.154582680052</v>
      </c>
      <c r="EQ33" s="10">
        <v>17734.567760462458</v>
      </c>
      <c r="ER33" s="10">
        <v>832.01906870261382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111825.82102740816</v>
      </c>
      <c r="EZ33" s="10">
        <v>175.97812172182648</v>
      </c>
      <c r="FA33" s="10">
        <v>0</v>
      </c>
      <c r="FB33" s="10">
        <v>0</v>
      </c>
      <c r="FC33" s="10">
        <v>316062.7748234942</v>
      </c>
      <c r="FD33" s="10">
        <v>34525.78719669734</v>
      </c>
      <c r="FE33" s="10">
        <v>3405.6667800595387</v>
      </c>
      <c r="FF33" s="10">
        <v>232384.4777665626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120.89743640836356</v>
      </c>
      <c r="FM33" s="10">
        <v>0</v>
      </c>
      <c r="FN33" s="10">
        <v>0</v>
      </c>
      <c r="FO33" s="10">
        <v>19.604989687842739</v>
      </c>
      <c r="FP33" s="10">
        <v>143.30313890875527</v>
      </c>
      <c r="FQ33" s="10">
        <v>0</v>
      </c>
      <c r="FR33" s="10">
        <v>69.084249376207737</v>
      </c>
      <c r="FS33" s="10">
        <v>0</v>
      </c>
      <c r="FT33" s="10">
        <v>1.4003564062744813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11.669636718954012</v>
      </c>
      <c r="GC33" s="10">
        <v>28.940699063005951</v>
      </c>
      <c r="GD33" s="10">
        <v>0</v>
      </c>
      <c r="GE33" s="10">
        <v>0</v>
      </c>
      <c r="GF33" s="10">
        <v>1.4003564062744813</v>
      </c>
      <c r="GG33" s="10">
        <v>0</v>
      </c>
      <c r="GH33" s="10">
        <v>0</v>
      </c>
      <c r="GI33" s="10">
        <v>0</v>
      </c>
      <c r="GJ33" s="10">
        <v>0</v>
      </c>
      <c r="GK33" s="10">
        <v>216.1216720350283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168.9763396904541</v>
      </c>
      <c r="GU33" s="10">
        <v>2.8007128125489626</v>
      </c>
      <c r="GV33" s="10">
        <v>0.93357093751632092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26.139986250456985</v>
      </c>
      <c r="IP33" s="10">
        <v>0</v>
      </c>
      <c r="IQ33" s="10">
        <v>488.72438578979398</v>
      </c>
      <c r="IR33" s="10">
        <v>0</v>
      </c>
      <c r="IS33" s="10">
        <v>0</v>
      </c>
      <c r="IT33" s="10">
        <v>42.010692188234437</v>
      </c>
      <c r="IU33" s="10">
        <v>0</v>
      </c>
      <c r="IV33" s="10">
        <v>0</v>
      </c>
      <c r="IW33" s="10">
        <v>1348.5432192423257</v>
      </c>
      <c r="IX33" s="10">
        <v>6235356.7125960318</v>
      </c>
      <c r="IY33" s="10">
        <v>5014510.1383182397</v>
      </c>
      <c r="IZ33" s="10">
        <v>681852.31176062743</v>
      </c>
      <c r="JA33" s="10">
        <v>8397549.4427462947</v>
      </c>
      <c r="JB33" s="10">
        <v>1192550.573688532</v>
      </c>
      <c r="JC33" s="10">
        <v>19790298.761443827</v>
      </c>
      <c r="JD33" s="10">
        <v>18692976.324523408</v>
      </c>
      <c r="JE33" s="10">
        <v>4049024.7024017861</v>
      </c>
      <c r="JF33" s="10">
        <v>2772271.7334978799</v>
      </c>
      <c r="JG33" s="10">
        <v>989651.64530511491</v>
      </c>
      <c r="JH33" s="10">
        <v>55212.584495194569</v>
      </c>
      <c r="JI33" s="10">
        <v>27876581.91788698</v>
      </c>
      <c r="JJ33" s="10">
        <v>-89.156024532808644</v>
      </c>
      <c r="JK33" s="10">
        <v>-11.202851250195851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99399.840880351971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-116.22958172078195</v>
      </c>
      <c r="MX33" s="10">
        <v>-369.22730578770489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147.97099359633685</v>
      </c>
      <c r="NJ33" s="10">
        <v>0</v>
      </c>
      <c r="NK33" s="10">
        <v>0</v>
      </c>
      <c r="NL33" s="10">
        <v>7.9353529688887274</v>
      </c>
      <c r="NM33" s="10">
        <v>0</v>
      </c>
      <c r="NN33" s="10">
        <v>290.80734703633397</v>
      </c>
      <c r="NO33" s="10">
        <v>0</v>
      </c>
      <c r="NP33" s="10">
        <v>13586.781292292995</v>
      </c>
      <c r="NQ33" s="14">
        <f t="shared" si="0"/>
        <v>153264268.13226801</v>
      </c>
      <c r="NR33" s="11">
        <f>W_DirectConsumption_Total!E33</f>
        <v>692668.24023200246</v>
      </c>
      <c r="NS33" s="11">
        <f t="shared" si="1"/>
        <v>153956936.3725</v>
      </c>
      <c r="NT33" s="3">
        <v>153956936.3725</v>
      </c>
      <c r="NU33" s="11">
        <f t="shared" si="2"/>
        <v>0</v>
      </c>
    </row>
    <row r="34" spans="1:385">
      <c r="A34" s="9">
        <v>31</v>
      </c>
      <c r="B34" s="28" t="s">
        <v>782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427.48589674484009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25.703265943518865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122.42871409939251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1.0146026030336395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1.0146026030336395</v>
      </c>
      <c r="CF34" s="10">
        <v>0</v>
      </c>
      <c r="CG34" s="10">
        <v>0</v>
      </c>
      <c r="CH34" s="10">
        <v>0</v>
      </c>
      <c r="CI34" s="10">
        <v>0</v>
      </c>
      <c r="CJ34" s="10">
        <v>133.58934273276253</v>
      </c>
      <c r="CK34" s="10">
        <v>1991.3267088873563</v>
      </c>
      <c r="CL34" s="10">
        <v>395.69501518311938</v>
      </c>
      <c r="CM34" s="10">
        <v>1.0146026030336395</v>
      </c>
      <c r="CN34" s="10">
        <v>226.59458134417949</v>
      </c>
      <c r="CO34" s="10">
        <v>0</v>
      </c>
      <c r="CP34" s="10">
        <v>0</v>
      </c>
      <c r="CQ34" s="10">
        <v>0</v>
      </c>
      <c r="CR34" s="10">
        <v>10.146026030336396</v>
      </c>
      <c r="CS34" s="10">
        <v>0</v>
      </c>
      <c r="CT34" s="10">
        <v>540.44498654925189</v>
      </c>
      <c r="CU34" s="10">
        <v>843.13476312095429</v>
      </c>
      <c r="CV34" s="10">
        <v>4912.7058038888827</v>
      </c>
      <c r="CW34" s="10">
        <v>0</v>
      </c>
      <c r="CX34" s="10">
        <v>0</v>
      </c>
      <c r="CY34" s="10">
        <v>12692.340363083151</v>
      </c>
      <c r="CZ34" s="10">
        <v>-20.968453796028548</v>
      </c>
      <c r="DA34" s="10">
        <v>0</v>
      </c>
      <c r="DB34" s="10">
        <v>0</v>
      </c>
      <c r="DC34" s="10">
        <v>7.1022182212354759</v>
      </c>
      <c r="DD34" s="10">
        <v>0</v>
      </c>
      <c r="DE34" s="10">
        <v>100.4456577003303</v>
      </c>
      <c r="DF34" s="10">
        <v>0</v>
      </c>
      <c r="DG34" s="10">
        <v>210.02273882796337</v>
      </c>
      <c r="DH34" s="10">
        <v>0</v>
      </c>
      <c r="DI34" s="10">
        <v>0</v>
      </c>
      <c r="DJ34" s="10">
        <v>73.389588286099922</v>
      </c>
      <c r="DK34" s="10">
        <v>0</v>
      </c>
      <c r="DL34" s="10">
        <v>191.42169110567997</v>
      </c>
      <c r="DM34" s="10">
        <v>7.1022182212354759</v>
      </c>
      <c r="DN34" s="10">
        <v>8.7932225596248745</v>
      </c>
      <c r="DO34" s="10">
        <v>36.525693709211019</v>
      </c>
      <c r="DP34" s="10">
        <v>8.455021691946996</v>
      </c>
      <c r="DQ34" s="10">
        <v>259.06186464125597</v>
      </c>
      <c r="DR34" s="10">
        <v>13.866235574793071</v>
      </c>
      <c r="DS34" s="10">
        <v>0</v>
      </c>
      <c r="DT34" s="10">
        <v>30.099877223331301</v>
      </c>
      <c r="DU34" s="10">
        <v>-6256.716052040777</v>
      </c>
      <c r="DV34" s="10">
        <v>6.4258164858797162</v>
      </c>
      <c r="DW34" s="10">
        <v>71.698583947710517</v>
      </c>
      <c r="DX34" s="10">
        <v>0</v>
      </c>
      <c r="DY34" s="10">
        <v>99.431055097296664</v>
      </c>
      <c r="DZ34" s="10">
        <v>99.09285422961878</v>
      </c>
      <c r="EA34" s="10">
        <v>0</v>
      </c>
      <c r="EB34" s="10">
        <v>5.4112138828460772</v>
      </c>
      <c r="EC34" s="10">
        <v>8815.5438168916153</v>
      </c>
      <c r="ED34" s="10">
        <v>3846.6966689682049</v>
      </c>
      <c r="EE34" s="10">
        <v>8382.9849071316075</v>
      </c>
      <c r="EF34" s="10">
        <v>13735.351839001733</v>
      </c>
      <c r="EG34" s="10">
        <v>183.98127201676661</v>
      </c>
      <c r="EH34" s="10">
        <v>642.24344772029372</v>
      </c>
      <c r="EI34" s="10">
        <v>9334.0057470418051</v>
      </c>
      <c r="EJ34" s="10">
        <v>4801.7759192905378</v>
      </c>
      <c r="EK34" s="10">
        <v>1632.4955882811257</v>
      </c>
      <c r="EL34" s="10">
        <v>197.17110585620392</v>
      </c>
      <c r="EM34" s="10">
        <v>1188.4378490200695</v>
      </c>
      <c r="EN34" s="10">
        <v>11554.632644214764</v>
      </c>
      <c r="EO34" s="10">
        <v>420353.57864638127</v>
      </c>
      <c r="EP34" s="10">
        <v>7462.0639444447397</v>
      </c>
      <c r="EQ34" s="10">
        <v>12853.323976097823</v>
      </c>
      <c r="ER34" s="10">
        <v>603.68854880501544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17.586445119249749</v>
      </c>
      <c r="EZ34" s="10">
        <v>127.50172711456068</v>
      </c>
      <c r="FA34" s="10">
        <v>0</v>
      </c>
      <c r="FB34" s="10">
        <v>0</v>
      </c>
      <c r="FC34" s="10">
        <v>228997.49850903082</v>
      </c>
      <c r="FD34" s="10">
        <v>25015.027177794382</v>
      </c>
      <c r="FE34" s="10">
        <v>2467.5135305778108</v>
      </c>
      <c r="FF34" s="10">
        <v>168369.91996475568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87.594024728570872</v>
      </c>
      <c r="FM34" s="10">
        <v>0</v>
      </c>
      <c r="FN34" s="10">
        <v>0</v>
      </c>
      <c r="FO34" s="10">
        <v>14.204436442470952</v>
      </c>
      <c r="FP34" s="10">
        <v>103.82766637710911</v>
      </c>
      <c r="FQ34" s="10">
        <v>0</v>
      </c>
      <c r="FR34" s="10">
        <v>50.053728416326209</v>
      </c>
      <c r="FS34" s="10">
        <v>0</v>
      </c>
      <c r="FT34" s="10">
        <v>1.0146026030336395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8.455021691946996</v>
      </c>
      <c r="GC34" s="10">
        <v>20.968453796028548</v>
      </c>
      <c r="GD34" s="10">
        <v>0</v>
      </c>
      <c r="GE34" s="10">
        <v>0</v>
      </c>
      <c r="GF34" s="10">
        <v>1.0146026030336395</v>
      </c>
      <c r="GG34" s="10">
        <v>0</v>
      </c>
      <c r="GH34" s="10">
        <v>0</v>
      </c>
      <c r="GI34" s="10">
        <v>0</v>
      </c>
      <c r="GJ34" s="10">
        <v>0</v>
      </c>
      <c r="GK34" s="10">
        <v>156.58700173485838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122.42871409939251</v>
      </c>
      <c r="GU34" s="10">
        <v>2.0292052060672789</v>
      </c>
      <c r="GV34" s="10">
        <v>0.67640173535575965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18.93924858996127</v>
      </c>
      <c r="IP34" s="10">
        <v>0</v>
      </c>
      <c r="IQ34" s="10">
        <v>354.09630845874017</v>
      </c>
      <c r="IR34" s="10">
        <v>0</v>
      </c>
      <c r="IS34" s="10">
        <v>0</v>
      </c>
      <c r="IT34" s="10">
        <v>30.438078091009181</v>
      </c>
      <c r="IU34" s="10">
        <v>0</v>
      </c>
      <c r="IV34" s="10">
        <v>0</v>
      </c>
      <c r="IW34" s="10">
        <v>977.06230672139486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7.7786199565912355</v>
      </c>
      <c r="JD34" s="10">
        <v>503.58109197236297</v>
      </c>
      <c r="JE34" s="10">
        <v>0</v>
      </c>
      <c r="JF34" s="10">
        <v>0</v>
      </c>
      <c r="JG34" s="10">
        <v>0</v>
      </c>
      <c r="JH34" s="10">
        <v>1.3528034707115193</v>
      </c>
      <c r="JI34" s="10">
        <v>1.6910043383893991</v>
      </c>
      <c r="JJ34" s="10">
        <v>-64.596365726475042</v>
      </c>
      <c r="JK34" s="10">
        <v>-8.1168208242691158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14.880838177826712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-84.212016051792077</v>
      </c>
      <c r="MX34" s="10">
        <v>-267.51688633320293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107.20967505388791</v>
      </c>
      <c r="NJ34" s="10">
        <v>0</v>
      </c>
      <c r="NK34" s="10">
        <v>0</v>
      </c>
      <c r="NL34" s="10">
        <v>5.7494147505239566</v>
      </c>
      <c r="NM34" s="10">
        <v>0</v>
      </c>
      <c r="NN34" s="10">
        <v>210.69914056331911</v>
      </c>
      <c r="NO34" s="10">
        <v>0</v>
      </c>
      <c r="NP34" s="10">
        <v>343.61208156072587</v>
      </c>
      <c r="NQ34" s="14">
        <f t="shared" si="0"/>
        <v>950579.82597874606</v>
      </c>
      <c r="NR34" s="11">
        <f>W_DirectConsumption_Total!E34</f>
        <v>1333.5260212538778</v>
      </c>
      <c r="NS34" s="11">
        <f t="shared" si="1"/>
        <v>951913.35199999996</v>
      </c>
      <c r="NT34" s="3">
        <v>951913.35199999996</v>
      </c>
      <c r="NU34" s="11">
        <f t="shared" si="2"/>
        <v>0</v>
      </c>
    </row>
    <row r="35" spans="1:385">
      <c r="A35" s="9">
        <v>32</v>
      </c>
      <c r="B35" s="28" t="s">
        <v>783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150.99577516072858</v>
      </c>
      <c r="AE35" s="10">
        <v>11.696855822309962</v>
      </c>
      <c r="AF35" s="10">
        <v>0</v>
      </c>
      <c r="AG35" s="10">
        <v>48.914124347841657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18.076958998115394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103.14500134218785</v>
      </c>
      <c r="DP35" s="10">
        <v>0</v>
      </c>
      <c r="DQ35" s="10">
        <v>0</v>
      </c>
      <c r="DR35" s="10">
        <v>0</v>
      </c>
      <c r="DS35" s="10">
        <v>0</v>
      </c>
      <c r="DT35" s="10">
        <v>7.4434537051063385</v>
      </c>
      <c r="DU35" s="10">
        <v>20.203660056717204</v>
      </c>
      <c r="DV35" s="10">
        <v>0</v>
      </c>
      <c r="DW35" s="10">
        <v>60.61098017015162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82.941341285470642</v>
      </c>
      <c r="EG35" s="10">
        <v>250731.67470597776</v>
      </c>
      <c r="EH35" s="10">
        <v>48027.290006404706</v>
      </c>
      <c r="EI35" s="10">
        <v>0</v>
      </c>
      <c r="EJ35" s="10">
        <v>516.7883572402402</v>
      </c>
      <c r="EK35" s="10">
        <v>1.0633505293009056</v>
      </c>
      <c r="EL35" s="10">
        <v>0</v>
      </c>
      <c r="EM35" s="10">
        <v>17.013608468814489</v>
      </c>
      <c r="EN35" s="10">
        <v>1260.0703772215732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177.57953839325123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549.75222364856825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23.393711644619923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10.633505293009055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483.82449083191204</v>
      </c>
      <c r="IX35" s="10">
        <v>5372.0468740281749</v>
      </c>
      <c r="IY35" s="10">
        <v>2206.4523482993791</v>
      </c>
      <c r="IZ35" s="10">
        <v>1488.690741021268</v>
      </c>
      <c r="JA35" s="10">
        <v>5642.137908470605</v>
      </c>
      <c r="JB35" s="10">
        <v>2206.4523482993791</v>
      </c>
      <c r="JC35" s="10">
        <v>28004.399539668651</v>
      </c>
      <c r="JD35" s="10">
        <v>5803.7671889243429</v>
      </c>
      <c r="JE35" s="10">
        <v>4394.8277376006436</v>
      </c>
      <c r="JF35" s="10">
        <v>4990.3040340091502</v>
      </c>
      <c r="JG35" s="10">
        <v>1166.4955306430934</v>
      </c>
      <c r="JH35" s="10">
        <v>92.511496049178788</v>
      </c>
      <c r="JI35" s="10">
        <v>20709.814908664437</v>
      </c>
      <c r="JJ35" s="10">
        <v>0</v>
      </c>
      <c r="JK35" s="10">
        <v>0</v>
      </c>
      <c r="JL35" s="10">
        <v>37.217268525531694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993.16939436704581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3.1900515879027167</v>
      </c>
      <c r="JZ35" s="10">
        <v>523.16846041604549</v>
      </c>
      <c r="KA35" s="10">
        <v>5540.0562576577186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73.371186521762482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489.14124347841653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1641.8132172405983</v>
      </c>
      <c r="NQ35" s="14">
        <f t="shared" si="0"/>
        <v>393682.13976201566</v>
      </c>
      <c r="NR35" s="11">
        <f>W_DirectConsumption_Total!E35</f>
        <v>41528.091571317571</v>
      </c>
      <c r="NS35" s="11">
        <f t="shared" si="1"/>
        <v>435210.23133333324</v>
      </c>
      <c r="NT35" s="3">
        <v>435210.23133333324</v>
      </c>
      <c r="NU35" s="11">
        <f t="shared" si="2"/>
        <v>0</v>
      </c>
    </row>
    <row r="36" spans="1:385">
      <c r="A36" s="9">
        <v>33</v>
      </c>
      <c r="B36" s="28" t="s">
        <v>784</v>
      </c>
      <c r="C36" s="10">
        <v>26.090458992159501</v>
      </c>
      <c r="D36" s="10">
        <v>0.82112829340403448</v>
      </c>
      <c r="E36" s="10">
        <v>0.49981722207202101</v>
      </c>
      <c r="F36" s="10">
        <v>0.73544534104883086</v>
      </c>
      <c r="G36" s="10">
        <v>42.620128550684193</v>
      </c>
      <c r="H36" s="10">
        <v>9.5179479574571992</v>
      </c>
      <c r="I36" s="10">
        <v>0.30703057927281291</v>
      </c>
      <c r="J36" s="10">
        <v>2.9489216102249238</v>
      </c>
      <c r="K36" s="10">
        <v>0.12138418250320511</v>
      </c>
      <c r="L36" s="10">
        <v>28.061166896329176</v>
      </c>
      <c r="M36" s="10">
        <v>4.8553673001282043</v>
      </c>
      <c r="N36" s="10">
        <v>12.381186615326921</v>
      </c>
      <c r="O36" s="10">
        <v>0.357012301480015</v>
      </c>
      <c r="P36" s="10">
        <v>3.4630193243561456</v>
      </c>
      <c r="Q36" s="10">
        <v>9.4108442670131964</v>
      </c>
      <c r="R36" s="10">
        <v>8.5468744974315598</v>
      </c>
      <c r="S36" s="10">
        <v>5.1052759111642141</v>
      </c>
      <c r="T36" s="10">
        <v>8.0827585055075399</v>
      </c>
      <c r="U36" s="10">
        <v>2.3348604516792979</v>
      </c>
      <c r="V36" s="10">
        <v>0</v>
      </c>
      <c r="W36" s="10">
        <v>17.058047764715116</v>
      </c>
      <c r="X36" s="10">
        <v>0.12852442853280541</v>
      </c>
      <c r="Y36" s="10">
        <v>0</v>
      </c>
      <c r="Z36" s="10">
        <v>4.9981722207202095E-2</v>
      </c>
      <c r="AA36" s="10">
        <v>0.48553673001282044</v>
      </c>
      <c r="AB36" s="10">
        <v>6.4262214266402704E-2</v>
      </c>
      <c r="AC36" s="10">
        <v>0</v>
      </c>
      <c r="AD36" s="10">
        <v>1.6351163407784686</v>
      </c>
      <c r="AE36" s="10">
        <v>0</v>
      </c>
      <c r="AF36" s="10">
        <v>0</v>
      </c>
      <c r="AG36" s="10">
        <v>64520.365071067368</v>
      </c>
      <c r="AH36" s="10">
        <v>7.1402460296003001E-2</v>
      </c>
      <c r="AI36" s="10">
        <v>0</v>
      </c>
      <c r="AJ36" s="10">
        <v>9.2823198384803893E-2</v>
      </c>
      <c r="AK36" s="10">
        <v>0</v>
      </c>
      <c r="AL36" s="10">
        <v>0</v>
      </c>
      <c r="AM36" s="10">
        <v>0</v>
      </c>
      <c r="AN36" s="10">
        <v>0</v>
      </c>
      <c r="AO36" s="10">
        <v>3.57012301480015E-2</v>
      </c>
      <c r="AP36" s="10">
        <v>0</v>
      </c>
      <c r="AQ36" s="10">
        <v>0</v>
      </c>
      <c r="AR36" s="10">
        <v>0</v>
      </c>
      <c r="AS36" s="10">
        <v>0</v>
      </c>
      <c r="AT36" s="10">
        <v>7.2759107041627065</v>
      </c>
      <c r="AU36" s="10">
        <v>0</v>
      </c>
      <c r="AV36" s="10">
        <v>3880.4243747574565</v>
      </c>
      <c r="AW36" s="10">
        <v>0</v>
      </c>
      <c r="AX36" s="10">
        <v>5.0053124667498103</v>
      </c>
      <c r="AY36" s="10">
        <v>1.8921651978440797</v>
      </c>
      <c r="AZ36" s="10">
        <v>13.280857615056558</v>
      </c>
      <c r="BA36" s="10">
        <v>0</v>
      </c>
      <c r="BB36" s="10">
        <v>0</v>
      </c>
      <c r="BC36" s="10">
        <v>0</v>
      </c>
      <c r="BD36" s="10">
        <v>1.4423296979792606</v>
      </c>
      <c r="BE36" s="10">
        <v>1.5851346185712667</v>
      </c>
      <c r="BF36" s="10">
        <v>0</v>
      </c>
      <c r="BG36" s="10">
        <v>0</v>
      </c>
      <c r="BH36" s="10">
        <v>0</v>
      </c>
      <c r="BI36" s="10">
        <v>2.8560984118401203E-2</v>
      </c>
      <c r="BJ36" s="10">
        <v>0</v>
      </c>
      <c r="BK36" s="10">
        <v>0</v>
      </c>
      <c r="BL36" s="10">
        <v>23.491409437384988</v>
      </c>
      <c r="BM36" s="10">
        <v>18478.628064994558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153.13377785854598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153.69071704885479</v>
      </c>
      <c r="CF36" s="10">
        <v>1.0924576425288459</v>
      </c>
      <c r="CG36" s="10">
        <v>0.65690263472322763</v>
      </c>
      <c r="CH36" s="10">
        <v>2.5776288166857086</v>
      </c>
      <c r="CI36" s="10">
        <v>0.65690263472322763</v>
      </c>
      <c r="CJ36" s="10">
        <v>20164.263481541391</v>
      </c>
      <c r="CK36" s="10">
        <v>300578.95810216595</v>
      </c>
      <c r="CL36" s="10">
        <v>59722.901669927945</v>
      </c>
      <c r="CM36" s="10">
        <v>153.13377785854598</v>
      </c>
      <c r="CN36" s="10">
        <v>34209.830558040529</v>
      </c>
      <c r="CO36" s="10">
        <v>0</v>
      </c>
      <c r="CP36" s="10">
        <v>0</v>
      </c>
      <c r="CQ36" s="10">
        <v>0</v>
      </c>
      <c r="CR36" s="10">
        <v>1531.8090348234134</v>
      </c>
      <c r="CS36" s="10">
        <v>0.12138418250320511</v>
      </c>
      <c r="CT36" s="10">
        <v>81580.969009474036</v>
      </c>
      <c r="CU36" s="10">
        <v>127276.81112061156</v>
      </c>
      <c r="CV36" s="10">
        <v>741483.18465608475</v>
      </c>
      <c r="CW36" s="10">
        <v>0</v>
      </c>
      <c r="CX36" s="10">
        <v>0</v>
      </c>
      <c r="CY36" s="10">
        <v>1915800.4194740476</v>
      </c>
      <c r="CZ36" s="10">
        <v>-3164.5433947830325</v>
      </c>
      <c r="DA36" s="10">
        <v>0</v>
      </c>
      <c r="DB36" s="10">
        <v>6.2191542917818614</v>
      </c>
      <c r="DC36" s="10">
        <v>1072.2363353430649</v>
      </c>
      <c r="DD36" s="10">
        <v>7.7043254659387239</v>
      </c>
      <c r="DE36" s="10">
        <v>15162.064770733599</v>
      </c>
      <c r="DF36" s="10">
        <v>2.1420738088800902E-2</v>
      </c>
      <c r="DG36" s="10">
        <v>31703.497402296936</v>
      </c>
      <c r="DH36" s="10">
        <v>0.37843303956881591</v>
      </c>
      <c r="DI36" s="10">
        <v>2.2420372532944941</v>
      </c>
      <c r="DJ36" s="10">
        <v>11077.669092632941</v>
      </c>
      <c r="DK36" s="10">
        <v>0</v>
      </c>
      <c r="DL36" s="10">
        <v>28948.432793342774</v>
      </c>
      <c r="DM36" s="10">
        <v>1078.0841968413076</v>
      </c>
      <c r="DN36" s="10">
        <v>1327.1594081073983</v>
      </c>
      <c r="DO36" s="10">
        <v>5514.9366559784467</v>
      </c>
      <c r="DP36" s="10">
        <v>1276.7859986146655</v>
      </c>
      <c r="DQ36" s="10">
        <v>39107.298192578339</v>
      </c>
      <c r="DR36" s="10">
        <v>2093.4780597888216</v>
      </c>
      <c r="DS36" s="10">
        <v>1.9207261819624808</v>
      </c>
      <c r="DT36" s="10">
        <v>4548.9379888176099</v>
      </c>
      <c r="DU36" s="10">
        <v>-944324.17089372419</v>
      </c>
      <c r="DV36" s="10">
        <v>970.09716838182715</v>
      </c>
      <c r="DW36" s="10">
        <v>10855.441206438145</v>
      </c>
      <c r="DX36" s="10">
        <v>7.4472766088731133</v>
      </c>
      <c r="DY36" s="10">
        <v>15008.795328200491</v>
      </c>
      <c r="DZ36" s="10">
        <v>14957.68647336671</v>
      </c>
      <c r="EA36" s="10">
        <v>0</v>
      </c>
      <c r="EB36" s="10">
        <v>816.76346363445248</v>
      </c>
      <c r="EC36" s="10">
        <v>1330546.373201265</v>
      </c>
      <c r="ED36" s="10">
        <v>580611.93521352473</v>
      </c>
      <c r="EE36" s="10">
        <v>1265315.0977877059</v>
      </c>
      <c r="EF36" s="10">
        <v>2073082.7725772699</v>
      </c>
      <c r="EG36" s="10">
        <v>27859.96056477449</v>
      </c>
      <c r="EH36" s="10">
        <v>97088.346253706768</v>
      </c>
      <c r="EI36" s="10">
        <v>1408871.7851785552</v>
      </c>
      <c r="EJ36" s="10">
        <v>724814.65975017892</v>
      </c>
      <c r="EK36" s="10">
        <v>246446.99998095541</v>
      </c>
      <c r="EL36" s="10">
        <v>29774.955947053593</v>
      </c>
      <c r="EM36" s="10">
        <v>179482.12200426875</v>
      </c>
      <c r="EN36" s="10">
        <v>1744045.0750177328</v>
      </c>
      <c r="EO36" s="10">
        <v>63443936.445884421</v>
      </c>
      <c r="EP36" s="10">
        <v>1126259.3587921094</v>
      </c>
      <c r="EQ36" s="10">
        <v>1940073.4829683728</v>
      </c>
      <c r="ER36" s="10">
        <v>91167.214298826977</v>
      </c>
      <c r="ES36" s="10">
        <v>0</v>
      </c>
      <c r="ET36" s="10">
        <v>0</v>
      </c>
      <c r="EU36" s="10">
        <v>1.4280492059200602E-2</v>
      </c>
      <c r="EV36" s="10">
        <v>0</v>
      </c>
      <c r="EW36" s="10">
        <v>0</v>
      </c>
      <c r="EX36" s="10">
        <v>0.14994516662160631</v>
      </c>
      <c r="EY36" s="10">
        <v>2657.5176464360575</v>
      </c>
      <c r="EZ36" s="10">
        <v>19335.549298545578</v>
      </c>
      <c r="FA36" s="10">
        <v>0</v>
      </c>
      <c r="FB36" s="10">
        <v>0</v>
      </c>
      <c r="FC36" s="10">
        <v>34562549.899551854</v>
      </c>
      <c r="FD36" s="10">
        <v>3775516.2991460292</v>
      </c>
      <c r="FE36" s="10">
        <v>372421.34775198379</v>
      </c>
      <c r="FF36" s="10">
        <v>25412039.989699509</v>
      </c>
      <c r="FG36" s="10">
        <v>0</v>
      </c>
      <c r="FH36" s="10">
        <v>0.285609841184012</v>
      </c>
      <c r="FI36" s="10">
        <v>3.57012301480015E-2</v>
      </c>
      <c r="FJ36" s="10">
        <v>0</v>
      </c>
      <c r="FK36" s="10">
        <v>0</v>
      </c>
      <c r="FL36" s="10">
        <v>13264.076428250912</v>
      </c>
      <c r="FM36" s="10">
        <v>0</v>
      </c>
      <c r="FN36" s="10">
        <v>0</v>
      </c>
      <c r="FO36" s="10">
        <v>2143.8800302656728</v>
      </c>
      <c r="FP36" s="10">
        <v>15675.60242345957</v>
      </c>
      <c r="FQ36" s="10">
        <v>3.2845131736161379</v>
      </c>
      <c r="FR36" s="10">
        <v>7560.3833069722441</v>
      </c>
      <c r="FS36" s="10">
        <v>31.924039998342945</v>
      </c>
      <c r="FT36" s="10">
        <v>160.26688364211668</v>
      </c>
      <c r="FU36" s="10">
        <v>28.403898705749992</v>
      </c>
      <c r="FV36" s="10">
        <v>7.1402460296003008E-3</v>
      </c>
      <c r="FW36" s="10">
        <v>0.66404288075282791</v>
      </c>
      <c r="FX36" s="10">
        <v>9.3894235289243948</v>
      </c>
      <c r="FY36" s="10">
        <v>2.8061166896329182</v>
      </c>
      <c r="FZ36" s="10">
        <v>0.42127451574641767</v>
      </c>
      <c r="GA36" s="10">
        <v>12.366906123267722</v>
      </c>
      <c r="GB36" s="10">
        <v>1278.4782369236807</v>
      </c>
      <c r="GC36" s="10">
        <v>3205.8211570801518</v>
      </c>
      <c r="GD36" s="10">
        <v>0.99249419811444173</v>
      </c>
      <c r="GE36" s="10">
        <v>12.588253750185329</v>
      </c>
      <c r="GF36" s="10">
        <v>158.74601123781181</v>
      </c>
      <c r="GG36" s="10">
        <v>5.0124527127794112</v>
      </c>
      <c r="GH36" s="10">
        <v>5.2766418158746218</v>
      </c>
      <c r="GI36" s="10">
        <v>1.3780674837128579</v>
      </c>
      <c r="GJ36" s="10">
        <v>36.151065647866318</v>
      </c>
      <c r="GK36" s="10">
        <v>23641.743421833162</v>
      </c>
      <c r="GL36" s="10">
        <v>1.7136590471040722</v>
      </c>
      <c r="GM36" s="10">
        <v>1.0853173964992455</v>
      </c>
      <c r="GN36" s="10">
        <v>0.19278664279920812</v>
      </c>
      <c r="GO36" s="10">
        <v>45.926062462389133</v>
      </c>
      <c r="GP36" s="10">
        <v>1.4280492059200602E-2</v>
      </c>
      <c r="GQ36" s="10">
        <v>1.4280492059200602E-2</v>
      </c>
      <c r="GR36" s="10">
        <v>0.39985377765761676</v>
      </c>
      <c r="GS36" s="10">
        <v>3.4630193243561456</v>
      </c>
      <c r="GT36" s="10">
        <v>18478.420997859703</v>
      </c>
      <c r="GU36" s="10">
        <v>306.26755571709197</v>
      </c>
      <c r="GV36" s="10">
        <v>102.36765483418506</v>
      </c>
      <c r="GW36" s="10">
        <v>4.2984281098193806</v>
      </c>
      <c r="GX36" s="10">
        <v>25.969074809656295</v>
      </c>
      <c r="GY36" s="10">
        <v>11.710003488544492</v>
      </c>
      <c r="GZ36" s="10">
        <v>4.5340562287961905</v>
      </c>
      <c r="HA36" s="10">
        <v>34.423126108703052</v>
      </c>
      <c r="HB36" s="10">
        <v>7.161666767689101</v>
      </c>
      <c r="HC36" s="10">
        <v>12.16697923443891</v>
      </c>
      <c r="HD36" s="10">
        <v>24.72667200050584</v>
      </c>
      <c r="HE36" s="10">
        <v>6.5833068392914766</v>
      </c>
      <c r="HF36" s="10">
        <v>15.965590122186271</v>
      </c>
      <c r="HG36" s="10">
        <v>1.9278664279920812</v>
      </c>
      <c r="HH36" s="10">
        <v>3.4915803084745467</v>
      </c>
      <c r="HI36" s="10">
        <v>6.7403922519426827</v>
      </c>
      <c r="HJ36" s="10">
        <v>9.2823198384803893E-2</v>
      </c>
      <c r="HK36" s="10">
        <v>17.657828431201544</v>
      </c>
      <c r="HL36" s="10">
        <v>0.16422565868080691</v>
      </c>
      <c r="HM36" s="10">
        <v>1.9207261819624808</v>
      </c>
      <c r="HN36" s="10">
        <v>15.037358138338234</v>
      </c>
      <c r="HO36" s="10">
        <v>6.1905933076634607</v>
      </c>
      <c r="HP36" s="10">
        <v>2.3134397135904972</v>
      </c>
      <c r="HQ36" s="10">
        <v>8.5682952355203609E-2</v>
      </c>
      <c r="HR36" s="10">
        <v>3.1916899752313341</v>
      </c>
      <c r="HS36" s="10">
        <v>0.14994516662160631</v>
      </c>
      <c r="HT36" s="10">
        <v>0.16422565868080691</v>
      </c>
      <c r="HU36" s="10">
        <v>6.8974776645938904</v>
      </c>
      <c r="HV36" s="10">
        <v>5.3551845222002257</v>
      </c>
      <c r="HW36" s="10">
        <v>1.4423296979792606</v>
      </c>
      <c r="HX36" s="10">
        <v>0.64976238869362735</v>
      </c>
      <c r="HY36" s="10">
        <v>7.932813338885933</v>
      </c>
      <c r="HZ36" s="10">
        <v>15.058778876427034</v>
      </c>
      <c r="IA36" s="10">
        <v>1.5637138804824657</v>
      </c>
      <c r="IB36" s="10">
        <v>0</v>
      </c>
      <c r="IC36" s="10">
        <v>11.524357091774885</v>
      </c>
      <c r="ID36" s="10">
        <v>115.85763207629448</v>
      </c>
      <c r="IE36" s="10">
        <v>17.993419994592756</v>
      </c>
      <c r="IF36" s="10">
        <v>0.57121968236802401</v>
      </c>
      <c r="IG36" s="10">
        <v>0.67832337281202848</v>
      </c>
      <c r="IH36" s="10">
        <v>1.6708175709264701</v>
      </c>
      <c r="II36" s="10">
        <v>11.859948655166098</v>
      </c>
      <c r="IJ36" s="10">
        <v>5.7264773157394409</v>
      </c>
      <c r="IK36" s="10">
        <v>0.142804920592006</v>
      </c>
      <c r="IL36" s="10">
        <v>0</v>
      </c>
      <c r="IM36" s="10">
        <v>1.4280492059200602E-2</v>
      </c>
      <c r="IN36" s="10">
        <v>0.34273180942081444</v>
      </c>
      <c r="IO36" s="10">
        <v>2858.5186074309468</v>
      </c>
      <c r="IP36" s="10">
        <v>0.31417082530241325</v>
      </c>
      <c r="IQ36" s="10">
        <v>53450.236078241687</v>
      </c>
      <c r="IR36" s="10">
        <v>0</v>
      </c>
      <c r="IS36" s="10">
        <v>4.9981722207202095E-2</v>
      </c>
      <c r="IT36" s="10">
        <v>4602.2388991824773</v>
      </c>
      <c r="IU36" s="10">
        <v>0</v>
      </c>
      <c r="IV36" s="10">
        <v>0</v>
      </c>
      <c r="IW36" s="10">
        <v>147485.4216439967</v>
      </c>
      <c r="IX36" s="10">
        <v>132.58008827761836</v>
      </c>
      <c r="IY36" s="10">
        <v>209.03784276257841</v>
      </c>
      <c r="IZ36" s="10">
        <v>67.211135876627623</v>
      </c>
      <c r="JA36" s="10">
        <v>651.39750503440587</v>
      </c>
      <c r="JB36" s="10">
        <v>141.89096910021718</v>
      </c>
      <c r="JC36" s="10">
        <v>1316.8234105948288</v>
      </c>
      <c r="JD36" s="10">
        <v>76127.346672397849</v>
      </c>
      <c r="JE36" s="10">
        <v>66.539952749845199</v>
      </c>
      <c r="JF36" s="10">
        <v>6.6761300376762813</v>
      </c>
      <c r="JG36" s="10">
        <v>2.6918727531593132</v>
      </c>
      <c r="JH36" s="10">
        <v>204.19979121615012</v>
      </c>
      <c r="JI36" s="10">
        <v>513.07866796453231</v>
      </c>
      <c r="JJ36" s="10">
        <v>-9745.4258293524672</v>
      </c>
      <c r="JK36" s="10">
        <v>-1223.9206432576023</v>
      </c>
      <c r="JL36" s="10">
        <v>0.8139880473744342</v>
      </c>
      <c r="JM36" s="10">
        <v>0</v>
      </c>
      <c r="JN36" s="10">
        <v>44.162421693077853</v>
      </c>
      <c r="JO36" s="10">
        <v>0</v>
      </c>
      <c r="JP36" s="10">
        <v>100.47754212853543</v>
      </c>
      <c r="JQ36" s="10">
        <v>0</v>
      </c>
      <c r="JR36" s="10">
        <v>0</v>
      </c>
      <c r="JS36" s="10">
        <v>26.218983420692304</v>
      </c>
      <c r="JT36" s="10">
        <v>17.84347482797115</v>
      </c>
      <c r="JU36" s="10">
        <v>0.47839648398322016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5.7121968236802406E-2</v>
      </c>
      <c r="KI36" s="10">
        <v>9.996344441440419E-2</v>
      </c>
      <c r="KJ36" s="10">
        <v>0</v>
      </c>
      <c r="KK36" s="10">
        <v>0</v>
      </c>
      <c r="KL36" s="10">
        <v>0</v>
      </c>
      <c r="KM36" s="10">
        <v>0</v>
      </c>
      <c r="KN36" s="10">
        <v>2.1420738088800902E-2</v>
      </c>
      <c r="KO36" s="10">
        <v>7.1402460296003008E-3</v>
      </c>
      <c r="KP36" s="10">
        <v>7.1402460296003008E-3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3.5558425227409498</v>
      </c>
      <c r="LE36" s="10">
        <v>4.9981722207202095E-2</v>
      </c>
      <c r="LF36" s="10">
        <v>2.1420738088800902E-2</v>
      </c>
      <c r="LG36" s="10">
        <v>2246.768923060019</v>
      </c>
      <c r="LH36" s="10">
        <v>4.0699402368721715</v>
      </c>
      <c r="LI36" s="10">
        <v>77.214620564097643</v>
      </c>
      <c r="LJ36" s="10">
        <v>84.911805784006773</v>
      </c>
      <c r="LK36" s="10">
        <v>0</v>
      </c>
      <c r="LL36" s="10">
        <v>0</v>
      </c>
      <c r="LM36" s="10">
        <v>6.8474959423866881</v>
      </c>
      <c r="LN36" s="10">
        <v>0.36415254750961529</v>
      </c>
      <c r="LO36" s="10">
        <v>13.630729670506971</v>
      </c>
      <c r="LP36" s="10">
        <v>0.19278664279920812</v>
      </c>
      <c r="LQ36" s="10">
        <v>5.7336175617690417</v>
      </c>
      <c r="LR36" s="10">
        <v>0.83540878546323505</v>
      </c>
      <c r="LS36" s="10">
        <v>9.8606797668780146</v>
      </c>
      <c r="LT36" s="10">
        <v>5.4337272285258287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6.3690994584034684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0.73544534104883086</v>
      </c>
      <c r="MW36" s="10">
        <v>-12710.103562259315</v>
      </c>
      <c r="MX36" s="10">
        <v>-40364.120063294242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11.210186266472473</v>
      </c>
      <c r="NH36" s="10">
        <v>26.925867777622731</v>
      </c>
      <c r="NI36" s="10">
        <v>16182.920921893758</v>
      </c>
      <c r="NJ36" s="10">
        <v>0</v>
      </c>
      <c r="NK36" s="10">
        <v>0</v>
      </c>
      <c r="NL36" s="10">
        <v>867.75807453176037</v>
      </c>
      <c r="NM36" s="10">
        <v>1.4280492059200602E-2</v>
      </c>
      <c r="NN36" s="10">
        <v>31800.781201958045</v>
      </c>
      <c r="NO36" s="10">
        <v>52.102375277993389</v>
      </c>
      <c r="NP36" s="10">
        <v>51865.861578394448</v>
      </c>
      <c r="NQ36" s="14">
        <f t="shared" ref="NQ36:NQ63" si="3">SUM(C36:NP36)</f>
        <v>143475736.28967687</v>
      </c>
      <c r="NR36" s="11">
        <f>W_DirectConsumption_Total!E36</f>
        <v>202914.49832315906</v>
      </c>
      <c r="NS36" s="11">
        <f t="shared" si="1"/>
        <v>143678650.78800005</v>
      </c>
      <c r="NT36" s="3">
        <v>143678650.78799999</v>
      </c>
      <c r="NU36" s="11">
        <f t="shared" si="2"/>
        <v>0</v>
      </c>
    </row>
    <row r="37" spans="1:385">
      <c r="A37" s="9">
        <v>34</v>
      </c>
      <c r="B37" s="28" t="s">
        <v>785</v>
      </c>
      <c r="C37" s="10">
        <v>1359.0670879409927</v>
      </c>
      <c r="D37" s="10">
        <v>143.48521830872974</v>
      </c>
      <c r="E37" s="10">
        <v>161.3158322637579</v>
      </c>
      <c r="F37" s="10">
        <v>140.90198315160904</v>
      </c>
      <c r="G37" s="10">
        <v>870.63498299163325</v>
      </c>
      <c r="H37" s="10">
        <v>486.09369751968597</v>
      </c>
      <c r="I37" s="10">
        <v>126.95710658865109</v>
      </c>
      <c r="J37" s="10">
        <v>132.71185142658027</v>
      </c>
      <c r="K37" s="10">
        <v>85.184119744592351</v>
      </c>
      <c r="L37" s="10">
        <v>812.23383843389593</v>
      </c>
      <c r="M37" s="10">
        <v>91.176383852152924</v>
      </c>
      <c r="N37" s="10">
        <v>238.34622824095428</v>
      </c>
      <c r="O37" s="10">
        <v>26.365441611211704</v>
      </c>
      <c r="P37" s="10">
        <v>63082.145788795446</v>
      </c>
      <c r="Q37" s="10">
        <v>21625.077073637367</v>
      </c>
      <c r="R37" s="10">
        <v>1006.071923875635</v>
      </c>
      <c r="S37" s="10">
        <v>92.624340127741334</v>
      </c>
      <c r="T37" s="10">
        <v>146.64440982461986</v>
      </c>
      <c r="U37" s="10">
        <v>401.02274926309599</v>
      </c>
      <c r="V37" s="10">
        <v>0</v>
      </c>
      <c r="W37" s="10">
        <v>309.48188610513853</v>
      </c>
      <c r="X37" s="10">
        <v>160.69624371083256</v>
      </c>
      <c r="Y37" s="10">
        <v>1.8823402673852403</v>
      </c>
      <c r="Z37" s="10">
        <v>0.90681172153033462</v>
      </c>
      <c r="AA37" s="10">
        <v>5397.3092939512753</v>
      </c>
      <c r="AB37" s="10">
        <v>5251.9429515942738</v>
      </c>
      <c r="AC37" s="10">
        <v>4086.5063508784538</v>
      </c>
      <c r="AD37" s="10">
        <v>29.665697747206661</v>
      </c>
      <c r="AE37" s="10">
        <v>2.7432020729451274</v>
      </c>
      <c r="AF37" s="10">
        <v>10.287007773544227</v>
      </c>
      <c r="AG37" s="10">
        <v>3626.8341866050978</v>
      </c>
      <c r="AH37" s="10">
        <v>1.2954453164719066</v>
      </c>
      <c r="AI37" s="10">
        <v>4065.9914363918069</v>
      </c>
      <c r="AJ37" s="10">
        <v>20900.75053558989</v>
      </c>
      <c r="AK37" s="10">
        <v>814.11406183794304</v>
      </c>
      <c r="AL37" s="10">
        <v>29324.08796514741</v>
      </c>
      <c r="AM37" s="10">
        <v>4747.9728184790638</v>
      </c>
      <c r="AN37" s="10">
        <v>6931.6475613066968</v>
      </c>
      <c r="AO37" s="10">
        <v>10132.642171901172</v>
      </c>
      <c r="AP37" s="10">
        <v>0</v>
      </c>
      <c r="AQ37" s="10">
        <v>0</v>
      </c>
      <c r="AR37" s="10">
        <v>120233.96192413538</v>
      </c>
      <c r="AS37" s="10">
        <v>22787.252340538296</v>
      </c>
      <c r="AT37" s="10">
        <v>27206.743632526202</v>
      </c>
      <c r="AU37" s="10">
        <v>37494.766952215134</v>
      </c>
      <c r="AV37" s="10">
        <v>4744.5348898763787</v>
      </c>
      <c r="AW37" s="10">
        <v>292.49392102777421</v>
      </c>
      <c r="AX37" s="10">
        <v>417.59466362426889</v>
      </c>
      <c r="AY37" s="10">
        <v>2019.4493360075264</v>
      </c>
      <c r="AZ37" s="10">
        <v>462447.9496153699</v>
      </c>
      <c r="BA37" s="10">
        <v>3710.1442348177311</v>
      </c>
      <c r="BB37" s="10">
        <v>6276.4081750879277</v>
      </c>
      <c r="BC37" s="10">
        <v>18102.909408889358</v>
      </c>
      <c r="BD37" s="10">
        <v>37756.460647332351</v>
      </c>
      <c r="BE37" s="10">
        <v>97.338937849304514</v>
      </c>
      <c r="BF37" s="10">
        <v>301.40932776484584</v>
      </c>
      <c r="BG37" s="10">
        <v>3.7719028502995502</v>
      </c>
      <c r="BH37" s="10">
        <v>13.373110105607495</v>
      </c>
      <c r="BI37" s="10">
        <v>3616.0585102682667</v>
      </c>
      <c r="BJ37" s="10">
        <v>2946.0215844019522</v>
      </c>
      <c r="BK37" s="10">
        <v>24.345918397388004</v>
      </c>
      <c r="BL37" s="10">
        <v>39670.966864341601</v>
      </c>
      <c r="BM37" s="10">
        <v>1092.1175869026413</v>
      </c>
      <c r="BN37" s="10">
        <v>1.0287007773544226</v>
      </c>
      <c r="BO37" s="10">
        <v>2.0574015547088451</v>
      </c>
      <c r="BP37" s="10">
        <v>0</v>
      </c>
      <c r="BQ37" s="10">
        <v>0</v>
      </c>
      <c r="BR37" s="10">
        <v>3.4290025911814088</v>
      </c>
      <c r="BS37" s="10">
        <v>0</v>
      </c>
      <c r="BT37" s="10">
        <v>4589.0988675754088</v>
      </c>
      <c r="BU37" s="10">
        <v>2.4003018138269865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223.36184521463801</v>
      </c>
      <c r="CF37" s="10">
        <v>21.877714896729017</v>
      </c>
      <c r="CG37" s="10">
        <v>22.54800494420391</v>
      </c>
      <c r="CH37" s="10">
        <v>46.765575924635833</v>
      </c>
      <c r="CI37" s="10">
        <v>18.77610209390436</v>
      </c>
      <c r="CJ37" s="10">
        <v>3597.2150113922698</v>
      </c>
      <c r="CK37" s="10">
        <v>20821.760475093524</v>
      </c>
      <c r="CL37" s="10">
        <v>3677.8806932471011</v>
      </c>
      <c r="CM37" s="10">
        <v>25.356391421875848</v>
      </c>
      <c r="CN37" s="10">
        <v>2254.6040826516214</v>
      </c>
      <c r="CO37" s="10">
        <v>1.0287007773544226</v>
      </c>
      <c r="CP37" s="10">
        <v>153.61931608492714</v>
      </c>
      <c r="CQ37" s="10">
        <v>117.27188861840419</v>
      </c>
      <c r="CR37" s="10">
        <v>369.78453467056937</v>
      </c>
      <c r="CS37" s="10">
        <v>12.48926481154647</v>
      </c>
      <c r="CT37" s="10">
        <v>60736.15154144499</v>
      </c>
      <c r="CU37" s="10">
        <v>2002255.8992636972</v>
      </c>
      <c r="CV37" s="10">
        <v>47832.626002887322</v>
      </c>
      <c r="CW37" s="10">
        <v>3975.2427039566069</v>
      </c>
      <c r="CX37" s="10">
        <v>128866.14809736483</v>
      </c>
      <c r="CY37" s="10">
        <v>195301.7167374102</v>
      </c>
      <c r="CZ37" s="10">
        <v>383.06877352643909</v>
      </c>
      <c r="DA37" s="10">
        <v>79.209959856290538</v>
      </c>
      <c r="DB37" s="10">
        <v>2617.5656271264429</v>
      </c>
      <c r="DC37" s="10">
        <v>27033.952209763</v>
      </c>
      <c r="DD37" s="10">
        <v>5996.500679356508</v>
      </c>
      <c r="DE37" s="10">
        <v>8671.6300372951555</v>
      </c>
      <c r="DF37" s="10">
        <v>3040.8852311954965</v>
      </c>
      <c r="DG37" s="10">
        <v>13050.237185766055</v>
      </c>
      <c r="DH37" s="10">
        <v>1776.1011116768502</v>
      </c>
      <c r="DI37" s="10">
        <v>6000.6263866696254</v>
      </c>
      <c r="DJ37" s="10">
        <v>2874.5815265393007</v>
      </c>
      <c r="DK37" s="10">
        <v>1251.5020195317659</v>
      </c>
      <c r="DL37" s="10">
        <v>84201.723263096123</v>
      </c>
      <c r="DM37" s="10">
        <v>12081.584729381901</v>
      </c>
      <c r="DN37" s="10">
        <v>3333.7469454611341</v>
      </c>
      <c r="DO37" s="10">
        <v>12767.45649361771</v>
      </c>
      <c r="DP37" s="10">
        <v>1427.6318577603392</v>
      </c>
      <c r="DQ37" s="10">
        <v>7482.6155387329145</v>
      </c>
      <c r="DR37" s="10">
        <v>17547.679775913824</v>
      </c>
      <c r="DS37" s="10">
        <v>11420.75587024885</v>
      </c>
      <c r="DT37" s="10">
        <v>21084.629936351168</v>
      </c>
      <c r="DU37" s="10">
        <v>-52564.873363501516</v>
      </c>
      <c r="DV37" s="10">
        <v>85.180626465797189</v>
      </c>
      <c r="DW37" s="10">
        <v>26344.250570408865</v>
      </c>
      <c r="DX37" s="10">
        <v>6916.7267156626476</v>
      </c>
      <c r="DY37" s="10">
        <v>2821.0229996868334</v>
      </c>
      <c r="DZ37" s="10">
        <v>2770.2154174204952</v>
      </c>
      <c r="EA37" s="10">
        <v>11.31570855089865</v>
      </c>
      <c r="EB37" s="10">
        <v>1140.6056784063142</v>
      </c>
      <c r="EC37" s="10">
        <v>75285.027611402606</v>
      </c>
      <c r="ED37" s="10">
        <v>33109.996461810399</v>
      </c>
      <c r="EE37" s="10">
        <v>79914.37703238723</v>
      </c>
      <c r="EF37" s="10">
        <v>125341.31646925859</v>
      </c>
      <c r="EG37" s="10">
        <v>91164.987860969544</v>
      </c>
      <c r="EH37" s="10">
        <v>50775.799342278893</v>
      </c>
      <c r="EI37" s="10">
        <v>82480.460773632687</v>
      </c>
      <c r="EJ37" s="10">
        <v>46175.271689800888</v>
      </c>
      <c r="EK37" s="10">
        <v>19313.315444262502</v>
      </c>
      <c r="EL37" s="10">
        <v>3844.0192073767266</v>
      </c>
      <c r="EM37" s="10">
        <v>20185.672300007856</v>
      </c>
      <c r="EN37" s="10">
        <v>129773.87969003504</v>
      </c>
      <c r="EO37" s="10">
        <v>3496600.5121319387</v>
      </c>
      <c r="EP37" s="10">
        <v>64515.224080268039</v>
      </c>
      <c r="EQ37" s="10">
        <v>99364.126567515865</v>
      </c>
      <c r="ER37" s="10">
        <v>12557.0392081602</v>
      </c>
      <c r="ES37" s="10">
        <v>0</v>
      </c>
      <c r="ET37" s="10">
        <v>400.50750264998857</v>
      </c>
      <c r="EU37" s="10">
        <v>186.45392976444487</v>
      </c>
      <c r="EV37" s="10">
        <v>3008.9497737616862</v>
      </c>
      <c r="EW37" s="10">
        <v>968.69323200874805</v>
      </c>
      <c r="EX37" s="10">
        <v>21.579949416088755</v>
      </c>
      <c r="EY37" s="10">
        <v>374.96189395496202</v>
      </c>
      <c r="EZ37" s="10">
        <v>3834.9769791132276</v>
      </c>
      <c r="FA37" s="10">
        <v>0</v>
      </c>
      <c r="FB37" s="10">
        <v>0</v>
      </c>
      <c r="FC37" s="10">
        <v>1930836.4981843857</v>
      </c>
      <c r="FD37" s="10">
        <v>211025.15529913708</v>
      </c>
      <c r="FE37" s="10">
        <v>29359.525782887271</v>
      </c>
      <c r="FF37" s="10">
        <v>1420045.9347287237</v>
      </c>
      <c r="FG37" s="10">
        <v>0</v>
      </c>
      <c r="FH37" s="10">
        <v>402.94608184293105</v>
      </c>
      <c r="FI37" s="10">
        <v>1130.5040764525102</v>
      </c>
      <c r="FJ37" s="10">
        <v>64.973522257906964</v>
      </c>
      <c r="FK37" s="10">
        <v>304.83833035602726</v>
      </c>
      <c r="FL37" s="10">
        <v>2017.1608991819344</v>
      </c>
      <c r="FM37" s="10">
        <v>2201.7625637975825</v>
      </c>
      <c r="FN37" s="10">
        <v>32.575524616223383</v>
      </c>
      <c r="FO37" s="10">
        <v>2327.8333390641396</v>
      </c>
      <c r="FP37" s="10">
        <v>1267.0240695892558</v>
      </c>
      <c r="FQ37" s="10">
        <v>73.992295440669622</v>
      </c>
      <c r="FR37" s="10">
        <v>611.37805684588977</v>
      </c>
      <c r="FS37" s="10">
        <v>594.33768723397634</v>
      </c>
      <c r="FT37" s="10">
        <v>641.08839330041928</v>
      </c>
      <c r="FU37" s="10">
        <v>1102.407650649312</v>
      </c>
      <c r="FV37" s="10">
        <v>85.392066348983505</v>
      </c>
      <c r="FW37" s="10">
        <v>162.13165257800702</v>
      </c>
      <c r="FX37" s="10">
        <v>190.24616368858844</v>
      </c>
      <c r="FY37" s="10">
        <v>405.70773894104491</v>
      </c>
      <c r="FZ37" s="10">
        <v>43.864665459534457</v>
      </c>
      <c r="GA37" s="10">
        <v>250.67117356429696</v>
      </c>
      <c r="GB37" s="10">
        <v>879.15019608448051</v>
      </c>
      <c r="GC37" s="10">
        <v>8104.0826550853672</v>
      </c>
      <c r="GD37" s="10">
        <v>19.406528354526316</v>
      </c>
      <c r="GE37" s="10">
        <v>246.77289667438262</v>
      </c>
      <c r="GF37" s="10">
        <v>186.79644367526123</v>
      </c>
      <c r="GG37" s="10">
        <v>93.34056303015484</v>
      </c>
      <c r="GH37" s="10">
        <v>446.30231226485722</v>
      </c>
      <c r="GI37" s="10">
        <v>55.093391160855717</v>
      </c>
      <c r="GJ37" s="10">
        <v>806.96707809431018</v>
      </c>
      <c r="GK37" s="10">
        <v>2259.2785681642176</v>
      </c>
      <c r="GL37" s="10">
        <v>284.28822063740824</v>
      </c>
      <c r="GM37" s="10">
        <v>71.499303379809291</v>
      </c>
      <c r="GN37" s="10">
        <v>528.64607551587164</v>
      </c>
      <c r="GO37" s="10">
        <v>2241.4477195109762</v>
      </c>
      <c r="GP37" s="10">
        <v>0.25908906329438136</v>
      </c>
      <c r="GQ37" s="10">
        <v>0.25908906329438136</v>
      </c>
      <c r="GR37" s="10">
        <v>390.61698346632414</v>
      </c>
      <c r="GS37" s="10">
        <v>981.34807301080195</v>
      </c>
      <c r="GT37" s="10">
        <v>1283.5651604035688</v>
      </c>
      <c r="GU37" s="10">
        <v>162.9563540844477</v>
      </c>
      <c r="GV37" s="10">
        <v>10.755089217631735</v>
      </c>
      <c r="GW37" s="10">
        <v>1575.1899178907242</v>
      </c>
      <c r="GX37" s="10">
        <v>13528.2832845009</v>
      </c>
      <c r="GY37" s="10">
        <v>8743.1256782425007</v>
      </c>
      <c r="GZ37" s="10">
        <v>101.65117956459886</v>
      </c>
      <c r="HA37" s="10">
        <v>13651.455880984933</v>
      </c>
      <c r="HB37" s="10">
        <v>2927.7704093859516</v>
      </c>
      <c r="HC37" s="10">
        <v>600.70590769337809</v>
      </c>
      <c r="HD37" s="10">
        <v>838.83320797066563</v>
      </c>
      <c r="HE37" s="10">
        <v>510.2870359484358</v>
      </c>
      <c r="HF37" s="10">
        <v>1914.3050988734994</v>
      </c>
      <c r="HG37" s="10">
        <v>522.46230072884691</v>
      </c>
      <c r="HH37" s="10">
        <v>202.32582093607587</v>
      </c>
      <c r="HI37" s="10">
        <v>454.39465210340069</v>
      </c>
      <c r="HJ37" s="10">
        <v>192.67952324021795</v>
      </c>
      <c r="HK37" s="10">
        <v>353.96785215708036</v>
      </c>
      <c r="HL37" s="10">
        <v>342.10788049572676</v>
      </c>
      <c r="HM37" s="10">
        <v>312.25378863967029</v>
      </c>
      <c r="HN37" s="10">
        <v>9722.7867048270855</v>
      </c>
      <c r="HO37" s="10">
        <v>1021.1993024056209</v>
      </c>
      <c r="HP37" s="10">
        <v>231.96166478776257</v>
      </c>
      <c r="HQ37" s="10">
        <v>22.640874700538376</v>
      </c>
      <c r="HR37" s="10">
        <v>534.50692799628143</v>
      </c>
      <c r="HS37" s="10">
        <v>17.540970096145237</v>
      </c>
      <c r="HT37" s="10">
        <v>97.162452602512772</v>
      </c>
      <c r="HU37" s="10">
        <v>206.9648109119305</v>
      </c>
      <c r="HV37" s="10">
        <v>165.19057191410326</v>
      </c>
      <c r="HW37" s="10">
        <v>94.748047216360703</v>
      </c>
      <c r="HX37" s="10">
        <v>17.274956525784606</v>
      </c>
      <c r="HY37" s="10">
        <v>257.42396042813346</v>
      </c>
      <c r="HZ37" s="10">
        <v>927.80601190045604</v>
      </c>
      <c r="IA37" s="10">
        <v>41.057562018105969</v>
      </c>
      <c r="IB37" s="10">
        <v>0</v>
      </c>
      <c r="IC37" s="10">
        <v>544.87534926599835</v>
      </c>
      <c r="ID37" s="10">
        <v>3567.1341092984921</v>
      </c>
      <c r="IE37" s="10">
        <v>353.72122521929623</v>
      </c>
      <c r="IF37" s="10">
        <v>10.363562531775253</v>
      </c>
      <c r="IG37" s="10">
        <v>23.965339316499904</v>
      </c>
      <c r="IH37" s="10">
        <v>117.85704768913696</v>
      </c>
      <c r="II37" s="10">
        <v>314.19974820082359</v>
      </c>
      <c r="IJ37" s="10">
        <v>190.77503412912773</v>
      </c>
      <c r="IK37" s="10">
        <v>277.99863156650218</v>
      </c>
      <c r="IL37" s="10">
        <v>0</v>
      </c>
      <c r="IM37" s="10">
        <v>68.496240627804426</v>
      </c>
      <c r="IN37" s="10">
        <v>20.051934797989201</v>
      </c>
      <c r="IO37" s="10">
        <v>189.55792541405805</v>
      </c>
      <c r="IP37" s="10">
        <v>1302.9204795446392</v>
      </c>
      <c r="IQ37" s="10">
        <v>3172.6782635722625</v>
      </c>
      <c r="IR37" s="10">
        <v>4.4577033685358316</v>
      </c>
      <c r="IS37" s="10">
        <v>0.90681172153033462</v>
      </c>
      <c r="IT37" s="10">
        <v>500.72193061955858</v>
      </c>
      <c r="IU37" s="10">
        <v>0</v>
      </c>
      <c r="IV37" s="10">
        <v>0</v>
      </c>
      <c r="IW37" s="10">
        <v>10996.96503469408</v>
      </c>
      <c r="IX37" s="10">
        <v>25777.561309038443</v>
      </c>
      <c r="IY37" s="10">
        <v>20494.76684478089</v>
      </c>
      <c r="IZ37" s="10">
        <v>4703.3173824982587</v>
      </c>
      <c r="JA37" s="10">
        <v>53527.174266022645</v>
      </c>
      <c r="JB37" s="10">
        <v>31817.909188536971</v>
      </c>
      <c r="JC37" s="10">
        <v>113687.36681088978</v>
      </c>
      <c r="JD37" s="10">
        <v>103491.23715857128</v>
      </c>
      <c r="JE37" s="10">
        <v>44164.660820738558</v>
      </c>
      <c r="JF37" s="10">
        <v>24057.270769995226</v>
      </c>
      <c r="JG37" s="10">
        <v>3515.3194717767278</v>
      </c>
      <c r="JH37" s="10">
        <v>320.44460413787772</v>
      </c>
      <c r="JI37" s="10">
        <v>139609.7560793552</v>
      </c>
      <c r="JJ37" s="10">
        <v>-470.39339553002867</v>
      </c>
      <c r="JK37" s="10">
        <v>-47.577560205497875</v>
      </c>
      <c r="JL37" s="10">
        <v>66.10826263902166</v>
      </c>
      <c r="JM37" s="10">
        <v>0</v>
      </c>
      <c r="JN37" s="10">
        <v>4871.8019042293254</v>
      </c>
      <c r="JO37" s="10">
        <v>9.2583069961898037</v>
      </c>
      <c r="JP37" s="10">
        <v>4246.3059906715853</v>
      </c>
      <c r="JQ37" s="10">
        <v>2279.9438228765189</v>
      </c>
      <c r="JR37" s="10">
        <v>6515.1049232446767</v>
      </c>
      <c r="JS37" s="10">
        <v>618.33402800163071</v>
      </c>
      <c r="JT37" s="10">
        <v>323.73178458632947</v>
      </c>
      <c r="JU37" s="10">
        <v>8.6794836203617756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1.0363562531775254</v>
      </c>
      <c r="KI37" s="10">
        <v>1.8136234430606692</v>
      </c>
      <c r="KJ37" s="10">
        <v>0</v>
      </c>
      <c r="KK37" s="10">
        <v>0</v>
      </c>
      <c r="KL37" s="10">
        <v>336.72805445401434</v>
      </c>
      <c r="KM37" s="10">
        <v>779.06938871641614</v>
      </c>
      <c r="KN37" s="10">
        <v>7345.9237702795435</v>
      </c>
      <c r="KO37" s="10">
        <v>0.12954453164719068</v>
      </c>
      <c r="KP37" s="10">
        <v>0.12954453164719068</v>
      </c>
      <c r="KQ37" s="10">
        <v>0</v>
      </c>
      <c r="KR37" s="10">
        <v>0</v>
      </c>
      <c r="KS37" s="10">
        <v>4.9744720370105749E-3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64.513176760300965</v>
      </c>
      <c r="LE37" s="10">
        <v>12.908320790665266</v>
      </c>
      <c r="LF37" s="10">
        <v>558.28735518015685</v>
      </c>
      <c r="LG37" s="10">
        <v>4720.6876597450819</v>
      </c>
      <c r="LH37" s="10">
        <v>51160.50541430986</v>
      </c>
      <c r="LI37" s="10">
        <v>1400.89456523272</v>
      </c>
      <c r="LJ37" s="10">
        <v>1540.5435703483915</v>
      </c>
      <c r="LK37" s="10">
        <v>8286.1744575943449</v>
      </c>
      <c r="LL37" s="10">
        <v>179.15999636497705</v>
      </c>
      <c r="LM37" s="10">
        <v>124.23320584965586</v>
      </c>
      <c r="LN37" s="10">
        <v>6.6067711140067242</v>
      </c>
      <c r="LO37" s="10">
        <v>247.30051091448698</v>
      </c>
      <c r="LP37" s="10">
        <v>3.4977023544741486</v>
      </c>
      <c r="LQ37" s="10">
        <v>104.02425891269412</v>
      </c>
      <c r="LR37" s="10">
        <v>15.156710202721307</v>
      </c>
      <c r="LS37" s="10">
        <v>178.9009982047703</v>
      </c>
      <c r="LT37" s="10">
        <v>98.583388583512104</v>
      </c>
      <c r="LU37" s="10">
        <v>0</v>
      </c>
      <c r="LV37" s="10">
        <v>0</v>
      </c>
      <c r="LW37" s="10">
        <v>29346.545610918347</v>
      </c>
      <c r="LX37" s="10">
        <v>4331.6829533766931</v>
      </c>
      <c r="LY37" s="10">
        <v>3398.1198435693186</v>
      </c>
      <c r="LZ37" s="10">
        <v>1366.3940320409195</v>
      </c>
      <c r="MA37" s="10">
        <v>2257.0985377989537</v>
      </c>
      <c r="MB37" s="10">
        <v>13182.970983428359</v>
      </c>
      <c r="MC37" s="10">
        <v>18653.435664072829</v>
      </c>
      <c r="MD37" s="10">
        <v>29673.323362946652</v>
      </c>
      <c r="ME37" s="10">
        <v>0</v>
      </c>
      <c r="MF37" s="10">
        <v>18460.047772311766</v>
      </c>
      <c r="MG37" s="10">
        <v>36557.3662360655</v>
      </c>
      <c r="MH37" s="10">
        <v>6032.1526663397563</v>
      </c>
      <c r="MI37" s="10">
        <v>13521.512995922627</v>
      </c>
      <c r="MJ37" s="10">
        <v>18189.226783749764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115.55372222929408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13.34308675966064</v>
      </c>
      <c r="MW37" s="10">
        <v>16623.815443294734</v>
      </c>
      <c r="MX37" s="10">
        <v>229978.70123429369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203.38491468608936</v>
      </c>
      <c r="NH37" s="10">
        <v>488.51242884155602</v>
      </c>
      <c r="NI37" s="10">
        <v>936.28828256987572</v>
      </c>
      <c r="NJ37" s="10">
        <v>0</v>
      </c>
      <c r="NK37" s="10">
        <v>1478.0905090798469</v>
      </c>
      <c r="NL37" s="10">
        <v>48.474246108826023</v>
      </c>
      <c r="NM37" s="10">
        <v>44.836122748652699</v>
      </c>
      <c r="NN37" s="10">
        <v>1776.4385485763892</v>
      </c>
      <c r="NO37" s="10">
        <v>945.28644742955032</v>
      </c>
      <c r="NP37" s="10">
        <v>5902.8981260585688</v>
      </c>
      <c r="NQ37" s="14">
        <f t="shared" si="3"/>
        <v>12944155.196854362</v>
      </c>
      <c r="NR37" s="11">
        <f>W_DirectConsumption_Total!E37</f>
        <v>683208.08444955153</v>
      </c>
      <c r="NS37" s="11">
        <f t="shared" si="1"/>
        <v>13627363.281303914</v>
      </c>
      <c r="NT37" s="3">
        <v>13627363.281303924</v>
      </c>
      <c r="NU37" s="11">
        <f t="shared" si="2"/>
        <v>0</v>
      </c>
    </row>
    <row r="38" spans="1:385">
      <c r="A38" s="9">
        <v>35</v>
      </c>
      <c r="B38" s="28" t="s">
        <v>786</v>
      </c>
      <c r="C38" s="10">
        <v>0</v>
      </c>
      <c r="D38" s="10">
        <v>0</v>
      </c>
      <c r="E38" s="10">
        <v>0</v>
      </c>
      <c r="F38" s="10">
        <v>0</v>
      </c>
      <c r="G38" s="10">
        <v>191.91878403044623</v>
      </c>
      <c r="H38" s="10">
        <v>4.6809459519621033</v>
      </c>
      <c r="I38" s="10">
        <v>0</v>
      </c>
      <c r="J38" s="10">
        <v>0</v>
      </c>
      <c r="K38" s="10">
        <v>0</v>
      </c>
      <c r="L38" s="10">
        <v>0</v>
      </c>
      <c r="M38" s="10">
        <v>1.7553547319857887</v>
      </c>
      <c r="N38" s="10">
        <v>1.1702364879905258</v>
      </c>
      <c r="O38" s="10">
        <v>0</v>
      </c>
      <c r="P38" s="10">
        <v>0</v>
      </c>
      <c r="Q38" s="10">
        <v>0</v>
      </c>
      <c r="R38" s="10">
        <v>7.0214189279431549</v>
      </c>
      <c r="S38" s="10">
        <v>0</v>
      </c>
      <c r="T38" s="10">
        <v>5.8511824399526295</v>
      </c>
      <c r="U38" s="10">
        <v>0</v>
      </c>
      <c r="V38" s="10">
        <v>0</v>
      </c>
      <c r="W38" s="10">
        <v>1.5924826677415523E-2</v>
      </c>
      <c r="X38" s="10">
        <v>0</v>
      </c>
      <c r="Y38" s="10">
        <v>4.6809459519621033</v>
      </c>
      <c r="Z38" s="10">
        <v>0</v>
      </c>
      <c r="AA38" s="10">
        <v>39.788040591677877</v>
      </c>
      <c r="AB38" s="10">
        <v>22.819611515815254</v>
      </c>
      <c r="AC38" s="10">
        <v>0</v>
      </c>
      <c r="AD38" s="10">
        <v>484.88189945451074</v>
      </c>
      <c r="AE38" s="10">
        <v>217.91366620813244</v>
      </c>
      <c r="AF38" s="10">
        <v>-0.73067292837715336</v>
      </c>
      <c r="AG38" s="10">
        <v>4.7947210932662641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59.682060887516819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7.1661720048369846</v>
      </c>
      <c r="CB38" s="10">
        <v>0</v>
      </c>
      <c r="CC38" s="10">
        <v>0</v>
      </c>
      <c r="CD38" s="10">
        <v>0</v>
      </c>
      <c r="CE38" s="10">
        <v>466.05126440119471</v>
      </c>
      <c r="CF38" s="10">
        <v>802.18100711169541</v>
      </c>
      <c r="CG38" s="10">
        <v>8183.3675762555577</v>
      </c>
      <c r="CH38" s="10">
        <v>921.94514695745954</v>
      </c>
      <c r="CI38" s="10">
        <v>3968.3800746571842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-0.73067292837715336</v>
      </c>
      <c r="CU38" s="10">
        <v>0</v>
      </c>
      <c r="CV38" s="10">
        <v>149.39705698410557</v>
      </c>
      <c r="CW38" s="10">
        <v>0</v>
      </c>
      <c r="CX38" s="10">
        <v>0</v>
      </c>
      <c r="CY38" s="10">
        <v>20.458841994560295</v>
      </c>
      <c r="CZ38" s="10">
        <v>0</v>
      </c>
      <c r="DA38" s="10">
        <v>0</v>
      </c>
      <c r="DB38" s="10">
        <v>0</v>
      </c>
      <c r="DC38" s="10">
        <v>1.4139265092769431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3.4169890640859455</v>
      </c>
      <c r="DP38" s="10">
        <v>0</v>
      </c>
      <c r="DQ38" s="10">
        <v>0</v>
      </c>
      <c r="DR38" s="10">
        <v>0</v>
      </c>
      <c r="DS38" s="10">
        <v>12.607511374386075</v>
      </c>
      <c r="DT38" s="10">
        <v>13.755972387466919</v>
      </c>
      <c r="DU38" s="10">
        <v>0</v>
      </c>
      <c r="DV38" s="10">
        <v>-4.3840375702629197</v>
      </c>
      <c r="DW38" s="10">
        <v>0</v>
      </c>
      <c r="DX38" s="10">
        <v>5253.0768574758558</v>
      </c>
      <c r="DY38" s="10">
        <v>239.41399637901449</v>
      </c>
      <c r="DZ38" s="10">
        <v>3087.2978322355571</v>
      </c>
      <c r="EA38" s="10">
        <v>0</v>
      </c>
      <c r="EB38" s="10">
        <v>0.87975552280191527</v>
      </c>
      <c r="EC38" s="10">
        <v>6.0091876644270075</v>
      </c>
      <c r="ED38" s="10">
        <v>0</v>
      </c>
      <c r="EE38" s="10">
        <v>0</v>
      </c>
      <c r="EF38" s="10">
        <v>146.3413937101636</v>
      </c>
      <c r="EG38" s="10">
        <v>0</v>
      </c>
      <c r="EH38" s="10">
        <v>12909.97215367936</v>
      </c>
      <c r="EI38" s="10">
        <v>88.652759435912117</v>
      </c>
      <c r="EJ38" s="10">
        <v>-8.1336832262774106</v>
      </c>
      <c r="EK38" s="10">
        <v>28.611647564227336</v>
      </c>
      <c r="EL38" s="10">
        <v>4.5952611551500651</v>
      </c>
      <c r="EM38" s="10">
        <v>1.6825845037746476</v>
      </c>
      <c r="EN38" s="10">
        <v>1967.0194908915091</v>
      </c>
      <c r="EO38" s="10">
        <v>265.23427300090668</v>
      </c>
      <c r="EP38" s="10">
        <v>5155.7808008893981</v>
      </c>
      <c r="EQ38" s="10">
        <v>357732.26512497722</v>
      </c>
      <c r="ER38" s="10">
        <v>273683.44485550054</v>
      </c>
      <c r="ES38" s="10">
        <v>0</v>
      </c>
      <c r="ET38" s="10">
        <v>-5838.0772036752096</v>
      </c>
      <c r="EU38" s="10">
        <v>274304.76060531294</v>
      </c>
      <c r="EV38" s="10">
        <v>767427.61796118983</v>
      </c>
      <c r="EW38" s="10">
        <v>235699.78736359632</v>
      </c>
      <c r="EX38" s="10">
        <v>-7322.7878729753329</v>
      </c>
      <c r="EY38" s="10">
        <v>1375.8257041888833</v>
      </c>
      <c r="EZ38" s="10">
        <v>84061.088958526758</v>
      </c>
      <c r="FA38" s="10">
        <v>438915.47242745146</v>
      </c>
      <c r="FB38" s="10">
        <v>39121.891020401497</v>
      </c>
      <c r="FC38" s="10">
        <v>0</v>
      </c>
      <c r="FD38" s="10">
        <v>0</v>
      </c>
      <c r="FE38" s="10">
        <v>0</v>
      </c>
      <c r="FF38" s="10">
        <v>349.31559166517195</v>
      </c>
      <c r="FG38" s="10">
        <v>0</v>
      </c>
      <c r="FH38" s="10">
        <v>1549.469674191728</v>
      </c>
      <c r="FI38" s="10">
        <v>142.4249616795766</v>
      </c>
      <c r="FJ38" s="10">
        <v>0</v>
      </c>
      <c r="FK38" s="10">
        <v>0</v>
      </c>
      <c r="FL38" s="10">
        <v>344.82913634935352</v>
      </c>
      <c r="FM38" s="10">
        <v>1002.2499778567359</v>
      </c>
      <c r="FN38" s="10">
        <v>0</v>
      </c>
      <c r="FO38" s="10">
        <v>189694.19001260254</v>
      </c>
      <c r="FP38" s="10">
        <v>92546.328505844227</v>
      </c>
      <c r="FQ38" s="10">
        <v>32276.057237061475</v>
      </c>
      <c r="FR38" s="10">
        <v>123322.7285870028</v>
      </c>
      <c r="FS38" s="10">
        <v>94048.548508314067</v>
      </c>
      <c r="FT38" s="10">
        <v>22673.860727338608</v>
      </c>
      <c r="FU38" s="10">
        <v>103536.50094630677</v>
      </c>
      <c r="FV38" s="10">
        <v>2537.9109764979175</v>
      </c>
      <c r="FW38" s="10">
        <v>12883.902000783351</v>
      </c>
      <c r="FX38" s="10">
        <v>5144.0829179672219</v>
      </c>
      <c r="FY38" s="10">
        <v>42484.515397208765</v>
      </c>
      <c r="FZ38" s="10">
        <v>16592.131969431091</v>
      </c>
      <c r="GA38" s="10">
        <v>5313.0571155355983</v>
      </c>
      <c r="GB38" s="10">
        <v>84458.47126132327</v>
      </c>
      <c r="GC38" s="10">
        <v>62892.951514776236</v>
      </c>
      <c r="GD38" s="10">
        <v>19791.690557040311</v>
      </c>
      <c r="GE38" s="10">
        <v>30471.412993014332</v>
      </c>
      <c r="GF38" s="10">
        <v>5197.1253182665341</v>
      </c>
      <c r="GG38" s="10">
        <v>36631.318200293259</v>
      </c>
      <c r="GH38" s="10">
        <v>17570.190179807734</v>
      </c>
      <c r="GI38" s="10">
        <v>30431.160662701666</v>
      </c>
      <c r="GJ38" s="10">
        <v>20898.920995754987</v>
      </c>
      <c r="GK38" s="10">
        <v>34172.922961065815</v>
      </c>
      <c r="GL38" s="10">
        <v>10527.190061551401</v>
      </c>
      <c r="GM38" s="10">
        <v>2544.3686193690664</v>
      </c>
      <c r="GN38" s="10">
        <v>11239.717974712406</v>
      </c>
      <c r="GO38" s="10">
        <v>56615.605442851782</v>
      </c>
      <c r="GP38" s="10">
        <v>2021.1498305538066</v>
      </c>
      <c r="GQ38" s="10">
        <v>555.75290944642484</v>
      </c>
      <c r="GR38" s="10">
        <v>11136.130861073176</v>
      </c>
      <c r="GS38" s="10">
        <v>10222.673717156953</v>
      </c>
      <c r="GT38" s="10">
        <v>3251.9468139246951</v>
      </c>
      <c r="GU38" s="10">
        <v>127.11215327976483</v>
      </c>
      <c r="GV38" s="10">
        <v>1759.1023827012714</v>
      </c>
      <c r="GW38" s="10">
        <v>10.368794401364248</v>
      </c>
      <c r="GX38" s="10">
        <v>106.51579703219637</v>
      </c>
      <c r="GY38" s="10">
        <v>2520.1042768875973</v>
      </c>
      <c r="GZ38" s="10">
        <v>366.86913898502985</v>
      </c>
      <c r="HA38" s="10">
        <v>14489.065628669412</v>
      </c>
      <c r="HB38" s="10">
        <v>22100.08161281616</v>
      </c>
      <c r="HC38" s="10">
        <v>7773.2761987121867</v>
      </c>
      <c r="HD38" s="10">
        <v>26641.74167883016</v>
      </c>
      <c r="HE38" s="10">
        <v>4504.6477136665771</v>
      </c>
      <c r="HF38" s="10">
        <v>31848.831960100717</v>
      </c>
      <c r="HG38" s="10">
        <v>8485.2737372109568</v>
      </c>
      <c r="HH38" s="10">
        <v>8984.0347372816832</v>
      </c>
      <c r="HI38" s="10">
        <v>24151.765043796975</v>
      </c>
      <c r="HJ38" s="10">
        <v>1282.4426527629826</v>
      </c>
      <c r="HK38" s="10">
        <v>1606.8179870693637</v>
      </c>
      <c r="HL38" s="10">
        <v>0</v>
      </c>
      <c r="HM38" s="10">
        <v>17135.63963857065</v>
      </c>
      <c r="HN38" s="10">
        <v>4189.516611484295</v>
      </c>
      <c r="HO38" s="10">
        <v>4479.3388565882206</v>
      </c>
      <c r="HP38" s="10">
        <v>739.2553278969043</v>
      </c>
      <c r="HQ38" s="10">
        <v>74.564107263429406</v>
      </c>
      <c r="HR38" s="10">
        <v>799.68254906776997</v>
      </c>
      <c r="HS38" s="10">
        <v>188.04224252283666</v>
      </c>
      <c r="HT38" s="10">
        <v>2005.4585418036838</v>
      </c>
      <c r="HU38" s="10">
        <v>3252.4115736256676</v>
      </c>
      <c r="HV38" s="10">
        <v>1115.8213150802408</v>
      </c>
      <c r="HW38" s="10">
        <v>1330.429585394573</v>
      </c>
      <c r="HX38" s="10">
        <v>190.75470173906211</v>
      </c>
      <c r="HY38" s="10">
        <v>642.94813222655512</v>
      </c>
      <c r="HZ38" s="10">
        <v>251372.10015268036</v>
      </c>
      <c r="IA38" s="10">
        <v>104712.6090149127</v>
      </c>
      <c r="IB38" s="10">
        <v>-7.7956911128385915</v>
      </c>
      <c r="IC38" s="10">
        <v>50670.169563168878</v>
      </c>
      <c r="ID38" s="10">
        <v>133810.30911651556</v>
      </c>
      <c r="IE38" s="10">
        <v>107225.58716571813</v>
      </c>
      <c r="IF38" s="10">
        <v>333.17007073873566</v>
      </c>
      <c r="IG38" s="10">
        <v>3586.1027680213865</v>
      </c>
      <c r="IH38" s="10">
        <v>4623.984893103966</v>
      </c>
      <c r="II38" s="10">
        <v>13781.119764270452</v>
      </c>
      <c r="IJ38" s="10">
        <v>1852.3705930091078</v>
      </c>
      <c r="IK38" s="10">
        <v>929.68508241359166</v>
      </c>
      <c r="IL38" s="10">
        <v>0</v>
      </c>
      <c r="IM38" s="10">
        <v>320.39847483832057</v>
      </c>
      <c r="IN38" s="10">
        <v>17594.86986767027</v>
      </c>
      <c r="IO38" s="10">
        <v>29.154944758388098</v>
      </c>
      <c r="IP38" s="10">
        <v>1522.3795352006182</v>
      </c>
      <c r="IQ38" s="10">
        <v>425.77233919563992</v>
      </c>
      <c r="IR38" s="10">
        <v>968.40603988953876</v>
      </c>
      <c r="IS38" s="10">
        <v>639.51144166000165</v>
      </c>
      <c r="IT38" s="10">
        <v>938.61677524623622</v>
      </c>
      <c r="IU38" s="10">
        <v>0</v>
      </c>
      <c r="IV38" s="10">
        <v>0</v>
      </c>
      <c r="IW38" s="10">
        <v>2108.6802080534608</v>
      </c>
      <c r="IX38" s="10">
        <v>21305.616736002452</v>
      </c>
      <c r="IY38" s="10">
        <v>106777.01979796027</v>
      </c>
      <c r="IZ38" s="10">
        <v>2180.1524542499719</v>
      </c>
      <c r="JA38" s="10">
        <v>98612.947610978314</v>
      </c>
      <c r="JB38" s="10">
        <v>69745.339377823519</v>
      </c>
      <c r="JC38" s="10">
        <v>52532.328775283851</v>
      </c>
      <c r="JD38" s="10">
        <v>29286.288837064076</v>
      </c>
      <c r="JE38" s="10">
        <v>5591.9117036730686</v>
      </c>
      <c r="JF38" s="10">
        <v>41156.416400815353</v>
      </c>
      <c r="JG38" s="10">
        <v>4919.6826885079563</v>
      </c>
      <c r="JH38" s="10">
        <v>248.63633453180842</v>
      </c>
      <c r="JI38" s="10">
        <v>45585.099123419604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4.8271137058875748</v>
      </c>
      <c r="JP38" s="10">
        <v>4.6394065132991917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5835.9659982717167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163.71131235713892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834.19273145227328</v>
      </c>
      <c r="MQ38" s="10">
        <v>56.792714789290542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230.82419234199563</v>
      </c>
      <c r="NN38" s="10">
        <v>0</v>
      </c>
      <c r="NO38" s="10">
        <v>0</v>
      </c>
      <c r="NP38" s="10">
        <v>4934.9680267947433</v>
      </c>
      <c r="NQ38" s="14">
        <f t="shared" si="3"/>
        <v>5081318.2774570296</v>
      </c>
      <c r="NR38" s="11">
        <f>W_DirectConsumption_Total!E38</f>
        <v>1373522.356542971</v>
      </c>
      <c r="NS38" s="11">
        <f t="shared" si="1"/>
        <v>6454840.6340000005</v>
      </c>
      <c r="NT38" s="3">
        <v>6454840.6340000015</v>
      </c>
      <c r="NU38" s="11">
        <f t="shared" si="2"/>
        <v>0</v>
      </c>
    </row>
    <row r="39" spans="1:385">
      <c r="A39" s="9">
        <v>36</v>
      </c>
      <c r="B39" s="28" t="s">
        <v>787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2.1263521247916448</v>
      </c>
      <c r="AE39" s="10">
        <v>3.2217456436237045E-2</v>
      </c>
      <c r="AF39" s="10">
        <v>0</v>
      </c>
      <c r="AG39" s="10">
        <v>0.97189326915981744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8.265952345425448E-2</v>
      </c>
      <c r="BU39" s="10">
        <v>0.13776587242375746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196.71766358153704</v>
      </c>
      <c r="CF39" s="10">
        <v>20.118077244435682</v>
      </c>
      <c r="CG39" s="10">
        <v>152.43303507209339</v>
      </c>
      <c r="CH39" s="10">
        <v>28.346821334621549</v>
      </c>
      <c r="CI39" s="10">
        <v>82.115488156293253</v>
      </c>
      <c r="CJ39" s="10">
        <v>0</v>
      </c>
      <c r="CK39" s="10">
        <v>0</v>
      </c>
      <c r="CL39" s="10">
        <v>0</v>
      </c>
      <c r="CM39" s="10">
        <v>0</v>
      </c>
      <c r="CN39" s="10">
        <v>1.0622020388921891</v>
      </c>
      <c r="CO39" s="10">
        <v>0</v>
      </c>
      <c r="CP39" s="10">
        <v>1.2123396773290656</v>
      </c>
      <c r="CQ39" s="10">
        <v>0</v>
      </c>
      <c r="CR39" s="10">
        <v>1.8368782989834329E-2</v>
      </c>
      <c r="CS39" s="10">
        <v>-600.80042280069551</v>
      </c>
      <c r="CT39" s="10">
        <v>0</v>
      </c>
      <c r="CU39" s="10">
        <v>1.7357869773500945</v>
      </c>
      <c r="CV39" s="10">
        <v>159.06344455181971</v>
      </c>
      <c r="CW39" s="10">
        <v>0</v>
      </c>
      <c r="CX39" s="10">
        <v>0</v>
      </c>
      <c r="CY39" s="10">
        <v>189.25802523798671</v>
      </c>
      <c r="CZ39" s="10">
        <v>0</v>
      </c>
      <c r="DA39" s="10">
        <v>0</v>
      </c>
      <c r="DB39" s="10">
        <v>0</v>
      </c>
      <c r="DC39" s="10">
        <v>19.610713727576261</v>
      </c>
      <c r="DD39" s="10">
        <v>0</v>
      </c>
      <c r="DE39" s="10">
        <v>-1.4366170210892184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9.1987227551758401</v>
      </c>
      <c r="DP39" s="10">
        <v>0</v>
      </c>
      <c r="DQ39" s="10">
        <v>0</v>
      </c>
      <c r="DR39" s="10">
        <v>1.3815885289463326</v>
      </c>
      <c r="DS39" s="10">
        <v>25.067000280007019</v>
      </c>
      <c r="DT39" s="10">
        <v>94.326821207654945</v>
      </c>
      <c r="DU39" s="10">
        <v>1.7725875585190125</v>
      </c>
      <c r="DV39" s="10">
        <v>1.8368782989834329E-2</v>
      </c>
      <c r="DW39" s="10">
        <v>0</v>
      </c>
      <c r="DX39" s="10">
        <v>752.80304376199069</v>
      </c>
      <c r="DY39" s="10">
        <v>36.957991375546662</v>
      </c>
      <c r="DZ39" s="10">
        <v>0.34189252035233686</v>
      </c>
      <c r="EA39" s="10">
        <v>0</v>
      </c>
      <c r="EB39" s="10">
        <v>2.5557465939626409</v>
      </c>
      <c r="EC39" s="10">
        <v>4.2127724548900218</v>
      </c>
      <c r="ED39" s="10">
        <v>0</v>
      </c>
      <c r="EE39" s="10">
        <v>9.383552999857951</v>
      </c>
      <c r="EF39" s="10">
        <v>4.1513449557025579</v>
      </c>
      <c r="EG39" s="10">
        <v>0</v>
      </c>
      <c r="EH39" s="10">
        <v>0</v>
      </c>
      <c r="EI39" s="10">
        <v>44.315876502924368</v>
      </c>
      <c r="EJ39" s="10">
        <v>12.494804563344738</v>
      </c>
      <c r="EK39" s="10">
        <v>0</v>
      </c>
      <c r="EL39" s="10">
        <v>17.536338500841577</v>
      </c>
      <c r="EM39" s="10">
        <v>21.27422848059248</v>
      </c>
      <c r="EN39" s="10">
        <v>27.330606838478118</v>
      </c>
      <c r="EO39" s="10">
        <v>1.7033946136220983</v>
      </c>
      <c r="EP39" s="10">
        <v>25.06019084094142</v>
      </c>
      <c r="EQ39" s="10">
        <v>117.32309651524655</v>
      </c>
      <c r="ER39" s="10">
        <v>40.220921395227478</v>
      </c>
      <c r="ES39" s="10">
        <v>0</v>
      </c>
      <c r="ET39" s="10">
        <v>0</v>
      </c>
      <c r="EU39" s="10">
        <v>-939.0686594519857</v>
      </c>
      <c r="EV39" s="10">
        <v>207.14450278049807</v>
      </c>
      <c r="EW39" s="10">
        <v>195.59858705792738</v>
      </c>
      <c r="EX39" s="10">
        <v>0</v>
      </c>
      <c r="EY39" s="10">
        <v>1.3021523460450959</v>
      </c>
      <c r="EZ39" s="10">
        <v>24.242085332444606</v>
      </c>
      <c r="FA39" s="10">
        <v>-110.61951062386981</v>
      </c>
      <c r="FB39" s="10">
        <v>-10.535191487987602</v>
      </c>
      <c r="FC39" s="10">
        <v>334.12886289762679</v>
      </c>
      <c r="FD39" s="10">
        <v>7376.7557961318807</v>
      </c>
      <c r="FE39" s="10">
        <v>34967.354582550171</v>
      </c>
      <c r="FF39" s="10">
        <v>35792.948100234753</v>
      </c>
      <c r="FG39" s="10">
        <v>0</v>
      </c>
      <c r="FH39" s="10">
        <v>28607.757254491051</v>
      </c>
      <c r="FI39" s="10">
        <v>212.7793147797409</v>
      </c>
      <c r="FJ39" s="10">
        <v>40830.062821398227</v>
      </c>
      <c r="FK39" s="10">
        <v>55309.273753091569</v>
      </c>
      <c r="FL39" s="10">
        <v>1704.5847994600579</v>
      </c>
      <c r="FM39" s="10">
        <v>46.184691701536785</v>
      </c>
      <c r="FN39" s="10">
        <v>2462.2100391488111</v>
      </c>
      <c r="FO39" s="10">
        <v>71.190338160417511</v>
      </c>
      <c r="FP39" s="10">
        <v>-848.39702510612472</v>
      </c>
      <c r="FQ39" s="10">
        <v>973.17294142029766</v>
      </c>
      <c r="FR39" s="10">
        <v>3608.4167924163598</v>
      </c>
      <c r="FS39" s="10">
        <v>-978.98789501541501</v>
      </c>
      <c r="FT39" s="10">
        <v>1205.0119098834673</v>
      </c>
      <c r="FU39" s="10">
        <v>-1411.6639594707601</v>
      </c>
      <c r="FV39" s="10">
        <v>137.62586498558736</v>
      </c>
      <c r="FW39" s="10">
        <v>1109.750091007666</v>
      </c>
      <c r="FX39" s="10">
        <v>374.31538572527535</v>
      </c>
      <c r="FY39" s="10">
        <v>266.44656504638931</v>
      </c>
      <c r="FZ39" s="10">
        <v>272.01023927700652</v>
      </c>
      <c r="GA39" s="10">
        <v>3211.2131183601887</v>
      </c>
      <c r="GB39" s="10">
        <v>512.71172147567802</v>
      </c>
      <c r="GC39" s="10">
        <v>3458.5770089863577</v>
      </c>
      <c r="GD39" s="10">
        <v>20.601510147896153</v>
      </c>
      <c r="GE39" s="10">
        <v>214.76190007752095</v>
      </c>
      <c r="GF39" s="10">
        <v>224.94705840851648</v>
      </c>
      <c r="GG39" s="10">
        <v>-7.8059853923758027</v>
      </c>
      <c r="GH39" s="10">
        <v>69.667651315194661</v>
      </c>
      <c r="GI39" s="10">
        <v>189.38694351984088</v>
      </c>
      <c r="GJ39" s="10">
        <v>429.47040914151609</v>
      </c>
      <c r="GK39" s="10">
        <v>298.83619707209374</v>
      </c>
      <c r="GL39" s="10">
        <v>109.06625714514861</v>
      </c>
      <c r="GM39" s="10">
        <v>175.53223447581246</v>
      </c>
      <c r="GN39" s="10">
        <v>488.71470624014239</v>
      </c>
      <c r="GO39" s="10">
        <v>501.07750626006475</v>
      </c>
      <c r="GP39" s="10">
        <v>-239.48842261204712</v>
      </c>
      <c r="GQ39" s="10">
        <v>48.838379891719228</v>
      </c>
      <c r="GR39" s="10">
        <v>451.23769460017394</v>
      </c>
      <c r="GS39" s="10">
        <v>768.12528645843406</v>
      </c>
      <c r="GT39" s="10">
        <v>303.55954901335849</v>
      </c>
      <c r="GU39" s="10">
        <v>167.97130697064608</v>
      </c>
      <c r="GV39" s="10">
        <v>1423.6959332311806</v>
      </c>
      <c r="GW39" s="10">
        <v>-5973.0647177394485</v>
      </c>
      <c r="GX39" s="10">
        <v>-16532.33702522171</v>
      </c>
      <c r="GY39" s="10">
        <v>-8370.9408448745617</v>
      </c>
      <c r="GZ39" s="10">
        <v>28.658028410709257</v>
      </c>
      <c r="HA39" s="10">
        <v>3918.3768895156531</v>
      </c>
      <c r="HB39" s="10">
        <v>991.91570061393395</v>
      </c>
      <c r="HC39" s="10">
        <v>332.15976777096364</v>
      </c>
      <c r="HD39" s="10">
        <v>2920.7399486224017</v>
      </c>
      <c r="HE39" s="10">
        <v>1936.8958546322704</v>
      </c>
      <c r="HF39" s="10">
        <v>406.38438279512434</v>
      </c>
      <c r="HG39" s="10">
        <v>811.24213859890847</v>
      </c>
      <c r="HH39" s="10">
        <v>3519.5821439891133</v>
      </c>
      <c r="HI39" s="10">
        <v>1023.3639449862078</v>
      </c>
      <c r="HJ39" s="10">
        <v>131.28593025251618</v>
      </c>
      <c r="HK39" s="10">
        <v>364.25793925722292</v>
      </c>
      <c r="HL39" s="10">
        <v>88.090196704854421</v>
      </c>
      <c r="HM39" s="10">
        <v>512.42673435170889</v>
      </c>
      <c r="HN39" s="10">
        <v>502.50342377136002</v>
      </c>
      <c r="HO39" s="10">
        <v>67.448042273713455</v>
      </c>
      <c r="HP39" s="10">
        <v>442.78337527589076</v>
      </c>
      <c r="HQ39" s="10">
        <v>25.588106600712358</v>
      </c>
      <c r="HR39" s="10">
        <v>551.27451098117308</v>
      </c>
      <c r="HS39" s="10">
        <v>19.801610242058675</v>
      </c>
      <c r="HT39" s="10">
        <v>21.168367568380532</v>
      </c>
      <c r="HU39" s="10">
        <v>109.89268277391668</v>
      </c>
      <c r="HV39" s="10">
        <v>76.872241360878448</v>
      </c>
      <c r="HW39" s="10">
        <v>76.981757711140929</v>
      </c>
      <c r="HX39" s="10">
        <v>7.8127883038706614</v>
      </c>
      <c r="HY39" s="10">
        <v>81.171717063258257</v>
      </c>
      <c r="HZ39" s="10">
        <v>982.45300113433177</v>
      </c>
      <c r="IA39" s="10">
        <v>40.87100020369266</v>
      </c>
      <c r="IB39" s="10">
        <v>-783.13214702639539</v>
      </c>
      <c r="IC39" s="10">
        <v>2589.1036424359868</v>
      </c>
      <c r="ID39" s="10">
        <v>2329.2081661037814</v>
      </c>
      <c r="IE39" s="10">
        <v>328.45363116026175</v>
      </c>
      <c r="IF39" s="10">
        <v>9.4157582098979908</v>
      </c>
      <c r="IG39" s="10">
        <v>70.473598992447776</v>
      </c>
      <c r="IH39" s="10">
        <v>12.070258602326494</v>
      </c>
      <c r="II39" s="10">
        <v>300.44427249105047</v>
      </c>
      <c r="IJ39" s="10">
        <v>201.96596982332133</v>
      </c>
      <c r="IK39" s="10">
        <v>116.34958373421858</v>
      </c>
      <c r="IL39" s="10">
        <v>0.59602294407038536</v>
      </c>
      <c r="IM39" s="10">
        <v>43.003230533219536</v>
      </c>
      <c r="IN39" s="10">
        <v>83.706490418392292</v>
      </c>
      <c r="IO39" s="10">
        <v>8.8944227324944887</v>
      </c>
      <c r="IP39" s="10">
        <v>203.79080845461226</v>
      </c>
      <c r="IQ39" s="10">
        <v>153.11225322280254</v>
      </c>
      <c r="IR39" s="10">
        <v>96.068366882239246</v>
      </c>
      <c r="IS39" s="10">
        <v>8.2209742410035265</v>
      </c>
      <c r="IT39" s="10">
        <v>42.896795482977105</v>
      </c>
      <c r="IU39" s="10">
        <v>0</v>
      </c>
      <c r="IV39" s="10">
        <v>8.7189892111194993</v>
      </c>
      <c r="IW39" s="10">
        <v>2253.0508571356863</v>
      </c>
      <c r="IX39" s="10">
        <v>489.52624619420811</v>
      </c>
      <c r="IY39" s="10">
        <v>1214.1209204795312</v>
      </c>
      <c r="IZ39" s="10">
        <v>67.370757657152453</v>
      </c>
      <c r="JA39" s="10">
        <v>2042.9187206668662</v>
      </c>
      <c r="JB39" s="10">
        <v>1667.4494586208807</v>
      </c>
      <c r="JC39" s="10">
        <v>180.39091504856393</v>
      </c>
      <c r="JD39" s="10">
        <v>117.71339331974882</v>
      </c>
      <c r="JE39" s="10">
        <v>5.3265141802918352</v>
      </c>
      <c r="JF39" s="10">
        <v>504.49057644922186</v>
      </c>
      <c r="JG39" s="10">
        <v>256.28274643771118</v>
      </c>
      <c r="JH39" s="10">
        <v>31.337908569993441</v>
      </c>
      <c r="JI39" s="10">
        <v>131.28280926019312</v>
      </c>
      <c r="JJ39" s="10">
        <v>49.83450825142053</v>
      </c>
      <c r="JK39" s="10">
        <v>9.6252422866731884</v>
      </c>
      <c r="JL39" s="10">
        <v>0</v>
      </c>
      <c r="JM39" s="10">
        <v>0</v>
      </c>
      <c r="JN39" s="10">
        <v>9.9007740315207027</v>
      </c>
      <c r="JO39" s="10">
        <v>0</v>
      </c>
      <c r="JP39" s="10">
        <v>0</v>
      </c>
      <c r="JQ39" s="10">
        <v>9.6652369308711128E-2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2.3679830480634227</v>
      </c>
      <c r="LE39" s="10">
        <v>73.070092309702616</v>
      </c>
      <c r="LF39" s="10">
        <v>37.537770231512496</v>
      </c>
      <c r="LG39" s="10">
        <v>48.841975533256964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12.105802764787391</v>
      </c>
      <c r="LX39" s="10">
        <v>319.76377428703603</v>
      </c>
      <c r="LY39" s="10">
        <v>163.87709744380695</v>
      </c>
      <c r="LZ39" s="10">
        <v>158.660363074694</v>
      </c>
      <c r="MA39" s="10">
        <v>6.0892515611300801</v>
      </c>
      <c r="MB39" s="10">
        <v>20.62814329758395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11.636624024060048</v>
      </c>
      <c r="MJ39" s="10">
        <v>7.3107756299540618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273.17691481448287</v>
      </c>
      <c r="MQ39" s="10">
        <v>90.874705454479297</v>
      </c>
      <c r="MR39" s="10">
        <v>0</v>
      </c>
      <c r="MS39" s="10">
        <v>0</v>
      </c>
      <c r="MT39" s="10">
        <v>0</v>
      </c>
      <c r="MU39" s="10">
        <v>0</v>
      </c>
      <c r="MV39" s="10">
        <v>10.030368103815134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0.96436110696630228</v>
      </c>
      <c r="NN39" s="10">
        <v>0</v>
      </c>
      <c r="NO39" s="10">
        <v>0</v>
      </c>
      <c r="NP39" s="10">
        <v>225.47446287305965</v>
      </c>
      <c r="NQ39" s="14">
        <f t="shared" si="3"/>
        <v>231546.08009488718</v>
      </c>
      <c r="NR39" s="11">
        <f>W_DirectConsumption_Total!E39</f>
        <v>98643.846238445971</v>
      </c>
      <c r="NS39" s="11">
        <f t="shared" si="1"/>
        <v>330189.92633333313</v>
      </c>
      <c r="NT39" s="3">
        <v>330189.92633333337</v>
      </c>
      <c r="NU39" s="11">
        <f t="shared" si="2"/>
        <v>0</v>
      </c>
    </row>
    <row r="40" spans="1:385">
      <c r="A40" s="9">
        <v>37</v>
      </c>
      <c r="B40" s="28" t="s">
        <v>788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8.7211786081049056E-2</v>
      </c>
      <c r="BU40" s="10">
        <v>0.14535297680174844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1.4519292921847748</v>
      </c>
      <c r="CF40" s="10">
        <v>4.9904522035266963</v>
      </c>
      <c r="CG40" s="10">
        <v>76.667901977713456</v>
      </c>
      <c r="CH40" s="10">
        <v>0</v>
      </c>
      <c r="CI40" s="10">
        <v>34.438333179572844</v>
      </c>
      <c r="CJ40" s="10">
        <v>0</v>
      </c>
      <c r="CK40" s="10">
        <v>0</v>
      </c>
      <c r="CL40" s="10">
        <v>0</v>
      </c>
      <c r="CM40" s="10">
        <v>0</v>
      </c>
      <c r="CN40" s="10">
        <v>33.891455190404145</v>
      </c>
      <c r="CO40" s="10">
        <v>0</v>
      </c>
      <c r="CP40" s="10">
        <v>1.2791061958553862</v>
      </c>
      <c r="CQ40" s="10">
        <v>0</v>
      </c>
      <c r="CR40" s="10">
        <v>1.9380396906899792E-2</v>
      </c>
      <c r="CS40" s="10">
        <v>-42.61394806467883</v>
      </c>
      <c r="CT40" s="10">
        <v>0</v>
      </c>
      <c r="CU40" s="10">
        <v>54.533324272866793</v>
      </c>
      <c r="CV40" s="10">
        <v>255.52342963947748</v>
      </c>
      <c r="CW40" s="10">
        <v>0</v>
      </c>
      <c r="CX40" s="10">
        <v>0</v>
      </c>
      <c r="CY40" s="10">
        <v>3075.6351677350053</v>
      </c>
      <c r="CZ40" s="10">
        <v>0</v>
      </c>
      <c r="DA40" s="10">
        <v>0</v>
      </c>
      <c r="DB40" s="10">
        <v>0</v>
      </c>
      <c r="DC40" s="10">
        <v>622.8813416678837</v>
      </c>
      <c r="DD40" s="10">
        <v>0</v>
      </c>
      <c r="DE40" s="10">
        <v>-9.7534108522580459E-2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5.8141190720699374</v>
      </c>
      <c r="DP40" s="10">
        <v>0</v>
      </c>
      <c r="DQ40" s="10">
        <v>0</v>
      </c>
      <c r="DR40" s="10">
        <v>44.082052195263707</v>
      </c>
      <c r="DS40" s="10">
        <v>799.80746189655349</v>
      </c>
      <c r="DT40" s="10">
        <v>1214.1768035710677</v>
      </c>
      <c r="DU40" s="10">
        <v>1.8702083015158297</v>
      </c>
      <c r="DV40" s="10">
        <v>1.9380396906899792E-2</v>
      </c>
      <c r="DW40" s="10">
        <v>0</v>
      </c>
      <c r="DX40" s="10">
        <v>581.42056295368127</v>
      </c>
      <c r="DY40" s="10">
        <v>38.993358576682375</v>
      </c>
      <c r="DZ40" s="10">
        <v>13.124529788531875</v>
      </c>
      <c r="EA40" s="10">
        <v>0</v>
      </c>
      <c r="EB40" s="10">
        <v>1.8798984999692798</v>
      </c>
      <c r="EC40" s="10">
        <v>5.4898611907745041</v>
      </c>
      <c r="ED40" s="10">
        <v>0</v>
      </c>
      <c r="EE40" s="10">
        <v>255.19577518577245</v>
      </c>
      <c r="EF40" s="10">
        <v>4.3799697009593528</v>
      </c>
      <c r="EG40" s="10">
        <v>0</v>
      </c>
      <c r="EH40" s="10">
        <v>0</v>
      </c>
      <c r="EI40" s="10">
        <v>1142.5239179542648</v>
      </c>
      <c r="EJ40" s="10">
        <v>291.45991122381639</v>
      </c>
      <c r="EK40" s="10">
        <v>0</v>
      </c>
      <c r="EL40" s="10">
        <v>57.991240774505613</v>
      </c>
      <c r="EM40" s="10">
        <v>211.72243033032893</v>
      </c>
      <c r="EN40" s="10">
        <v>171.5258165157872</v>
      </c>
      <c r="EO40" s="10">
        <v>54.349850692584326</v>
      </c>
      <c r="EP40" s="10">
        <v>1064.9810071469269</v>
      </c>
      <c r="EQ40" s="10">
        <v>9801.3822386004122</v>
      </c>
      <c r="ER40" s="10">
        <v>19073.188925401457</v>
      </c>
      <c r="ES40" s="10">
        <v>0</v>
      </c>
      <c r="ET40" s="10">
        <v>0</v>
      </c>
      <c r="EU40" s="10">
        <v>-63.754795604260096</v>
      </c>
      <c r="EV40" s="10">
        <v>6830.3938395889509</v>
      </c>
      <c r="EW40" s="10">
        <v>864.51732122638259</v>
      </c>
      <c r="EX40" s="10">
        <v>0</v>
      </c>
      <c r="EY40" s="10">
        <v>40.173897530807409</v>
      </c>
      <c r="EZ40" s="10">
        <v>511.93375648095116</v>
      </c>
      <c r="FA40" s="10">
        <v>-7.510126356238696</v>
      </c>
      <c r="FB40" s="10">
        <v>5.0794334299863353</v>
      </c>
      <c r="FC40" s="10">
        <v>0</v>
      </c>
      <c r="FD40" s="10">
        <v>1405.3019359698465</v>
      </c>
      <c r="FE40" s="10">
        <v>5832.1445716493408</v>
      </c>
      <c r="FF40" s="10">
        <v>7915.9247633928408</v>
      </c>
      <c r="FG40" s="10">
        <v>0</v>
      </c>
      <c r="FH40" s="10">
        <v>1738.6282291150824</v>
      </c>
      <c r="FI40" s="10">
        <v>125.72145067505296</v>
      </c>
      <c r="FJ40" s="10">
        <v>7217.3362167831801</v>
      </c>
      <c r="FK40" s="10">
        <v>4521.7930319551006</v>
      </c>
      <c r="FL40" s="10">
        <v>6182.643794758721</v>
      </c>
      <c r="FM40" s="10">
        <v>1383.9141866086222</v>
      </c>
      <c r="FN40" s="10">
        <v>30610.03147634866</v>
      </c>
      <c r="FO40" s="10">
        <v>73.282199196253032</v>
      </c>
      <c r="FP40" s="10">
        <v>-84.932152251733399</v>
      </c>
      <c r="FQ40" s="10">
        <v>230.34195085145419</v>
      </c>
      <c r="FR40" s="10">
        <v>201.77024059096183</v>
      </c>
      <c r="FS40" s="10">
        <v>-76.752229949551548</v>
      </c>
      <c r="FT40" s="10">
        <v>4276.821386124333</v>
      </c>
      <c r="FU40" s="10">
        <v>869.39972618944853</v>
      </c>
      <c r="FV40" s="10">
        <v>0.72205986188540194</v>
      </c>
      <c r="FW40" s="10">
        <v>44.109359574748069</v>
      </c>
      <c r="FX40" s="10">
        <v>126.57954980769426</v>
      </c>
      <c r="FY40" s="10">
        <v>15.285681549309576</v>
      </c>
      <c r="FZ40" s="10">
        <v>13.906663120889492</v>
      </c>
      <c r="GA40" s="10">
        <v>12.891648963655035</v>
      </c>
      <c r="GB40" s="10">
        <v>22.587040932067264</v>
      </c>
      <c r="GC40" s="10">
        <v>968.62296108232613</v>
      </c>
      <c r="GD40" s="10">
        <v>5.7496566414684223</v>
      </c>
      <c r="GE40" s="10">
        <v>27.558285169532024</v>
      </c>
      <c r="GF40" s="10">
        <v>108.83591496836553</v>
      </c>
      <c r="GG40" s="10">
        <v>13.334582334263235</v>
      </c>
      <c r="GH40" s="10">
        <v>20.968009143295369</v>
      </c>
      <c r="GI40" s="10">
        <v>31.878856539885909</v>
      </c>
      <c r="GJ40" s="10">
        <v>276.76666101475564</v>
      </c>
      <c r="GK40" s="10">
        <v>135.72285236523194</v>
      </c>
      <c r="GL40" s="10">
        <v>18.65112070608345</v>
      </c>
      <c r="GM40" s="10">
        <v>2.8357514649263709</v>
      </c>
      <c r="GN40" s="10">
        <v>12.313606015020678</v>
      </c>
      <c r="GO40" s="10">
        <v>748.10089869478543</v>
      </c>
      <c r="GP40" s="10">
        <v>-12.71558000670932</v>
      </c>
      <c r="GQ40" s="10">
        <v>1.4949196730540235</v>
      </c>
      <c r="GR40" s="10">
        <v>9.4528568528692158</v>
      </c>
      <c r="GS40" s="10">
        <v>863.7064609670316</v>
      </c>
      <c r="GT40" s="10">
        <v>5835.6900183902399</v>
      </c>
      <c r="GU40" s="10">
        <v>548.50617496054019</v>
      </c>
      <c r="GV40" s="10">
        <v>43.966470753745774</v>
      </c>
      <c r="GW40" s="10">
        <v>1032.5507457476292</v>
      </c>
      <c r="GX40" s="10">
        <v>10177.276117402555</v>
      </c>
      <c r="GY40" s="10">
        <v>1304.4922657143402</v>
      </c>
      <c r="GZ40" s="10">
        <v>100.59296255121951</v>
      </c>
      <c r="HA40" s="10">
        <v>10831.619660399243</v>
      </c>
      <c r="HB40" s="10">
        <v>152.54169082306748</v>
      </c>
      <c r="HC40" s="10">
        <v>1067.915843161333</v>
      </c>
      <c r="HD40" s="10">
        <v>1394.2780163776988</v>
      </c>
      <c r="HE40" s="10">
        <v>2130.6740350170189</v>
      </c>
      <c r="HF40" s="10">
        <v>1125.0593795713808</v>
      </c>
      <c r="HG40" s="10">
        <v>465.39918122692177</v>
      </c>
      <c r="HH40" s="10">
        <v>128.32552177653011</v>
      </c>
      <c r="HI40" s="10">
        <v>202.2552144777479</v>
      </c>
      <c r="HJ40" s="10">
        <v>164.95959899553719</v>
      </c>
      <c r="HK40" s="10">
        <v>259.78897463420498</v>
      </c>
      <c r="HL40" s="10">
        <v>15.140382929808489</v>
      </c>
      <c r="HM40" s="10">
        <v>45.911150379261258</v>
      </c>
      <c r="HN40" s="10">
        <v>4444.8977701623244</v>
      </c>
      <c r="HO40" s="10">
        <v>2151.6948857985635</v>
      </c>
      <c r="HP40" s="10">
        <v>104.39697307726159</v>
      </c>
      <c r="HQ40" s="10">
        <v>22.29761263733641</v>
      </c>
      <c r="HR40" s="10">
        <v>180.55581623085376</v>
      </c>
      <c r="HS40" s="10">
        <v>14.420499644976228</v>
      </c>
      <c r="HT40" s="10">
        <v>4.5483114649571554</v>
      </c>
      <c r="HU40" s="10">
        <v>379.94790403090678</v>
      </c>
      <c r="HV40" s="10">
        <v>1.1336245109798508</v>
      </c>
      <c r="HW40" s="10">
        <v>28.082683610936794</v>
      </c>
      <c r="HX40" s="10">
        <v>6.7649868606969195</v>
      </c>
      <c r="HY40" s="10">
        <v>27.204668295601344</v>
      </c>
      <c r="HZ40" s="10">
        <v>53.451134669229624</v>
      </c>
      <c r="IA40" s="10">
        <v>10.180821644701247</v>
      </c>
      <c r="IB40" s="10">
        <v>-52.621339581264181</v>
      </c>
      <c r="IC40" s="10">
        <v>6170.3593989481333</v>
      </c>
      <c r="ID40" s="10">
        <v>7023.7660465254185</v>
      </c>
      <c r="IE40" s="10">
        <v>54.953115429514362</v>
      </c>
      <c r="IF40" s="10">
        <v>8.5564452343962589</v>
      </c>
      <c r="IG40" s="10">
        <v>3.3196292636107838</v>
      </c>
      <c r="IH40" s="10">
        <v>36.202756601532698</v>
      </c>
      <c r="II40" s="10">
        <v>22.965770334676254</v>
      </c>
      <c r="IJ40" s="10">
        <v>129.38970136473202</v>
      </c>
      <c r="IK40" s="10">
        <v>118.97751375134258</v>
      </c>
      <c r="IL40" s="10">
        <v>0</v>
      </c>
      <c r="IM40" s="10">
        <v>12.414608348367466</v>
      </c>
      <c r="IN40" s="10">
        <v>14.266944356606817</v>
      </c>
      <c r="IO40" s="10">
        <v>0.80013733398880027</v>
      </c>
      <c r="IP40" s="10">
        <v>199.40633096968949</v>
      </c>
      <c r="IQ40" s="10">
        <v>1378.2698281954194</v>
      </c>
      <c r="IR40" s="10">
        <v>119.88646417567968</v>
      </c>
      <c r="IS40" s="10">
        <v>1.5941777226958926</v>
      </c>
      <c r="IT40" s="10">
        <v>32.661096022351678</v>
      </c>
      <c r="IU40" s="10">
        <v>0</v>
      </c>
      <c r="IV40" s="10">
        <v>2.9222786957768241</v>
      </c>
      <c r="IW40" s="10">
        <v>2009.5673764170936</v>
      </c>
      <c r="IX40" s="10">
        <v>12.742610966286612</v>
      </c>
      <c r="IY40" s="10">
        <v>7.1222958632856725</v>
      </c>
      <c r="IZ40" s="10">
        <v>1.7345455231675313</v>
      </c>
      <c r="JA40" s="10">
        <v>15.533388120880183</v>
      </c>
      <c r="JB40" s="10">
        <v>0.11628238144139874</v>
      </c>
      <c r="JC40" s="10">
        <v>8.0234843194565126</v>
      </c>
      <c r="JD40" s="10">
        <v>22.56060655602106</v>
      </c>
      <c r="JE40" s="10">
        <v>3.6532048169506104</v>
      </c>
      <c r="JF40" s="10">
        <v>6.4280064409971862</v>
      </c>
      <c r="JG40" s="10">
        <v>0.88493277141707694</v>
      </c>
      <c r="JH40" s="10">
        <v>0.53296091493974418</v>
      </c>
      <c r="JI40" s="10">
        <v>14.18827509224035</v>
      </c>
      <c r="JJ40" s="10">
        <v>52.579016808419127</v>
      </c>
      <c r="JK40" s="10">
        <v>10.155327979215491</v>
      </c>
      <c r="JL40" s="10">
        <v>0</v>
      </c>
      <c r="JM40" s="10">
        <v>0</v>
      </c>
      <c r="JN40" s="10">
        <v>10.446033932818988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18.161323686631626</v>
      </c>
      <c r="LF40" s="10">
        <v>0</v>
      </c>
      <c r="LG40" s="10">
        <v>16.715592332201069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107.38366762304152</v>
      </c>
      <c r="LX40" s="10">
        <v>337.37394935531159</v>
      </c>
      <c r="LY40" s="10">
        <v>172.90221100490646</v>
      </c>
      <c r="LZ40" s="10">
        <v>167.39817828334694</v>
      </c>
      <c r="MA40" s="10">
        <v>6.4246015746372809</v>
      </c>
      <c r="MB40" s="10">
        <v>21.764185726448463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12.277481440521017</v>
      </c>
      <c r="MJ40" s="10">
        <v>7.7133979689461167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1.017470837612239</v>
      </c>
      <c r="NN40" s="10">
        <v>0</v>
      </c>
      <c r="NO40" s="10">
        <v>0</v>
      </c>
      <c r="NP40" s="10">
        <v>478.49418080463778</v>
      </c>
      <c r="NQ40" s="14">
        <f t="shared" si="3"/>
        <v>186286.28273721636</v>
      </c>
      <c r="NR40" s="11">
        <f>W_DirectConsumption_Total!E40</f>
        <v>71521.742096116912</v>
      </c>
      <c r="NS40" s="11">
        <f t="shared" si="1"/>
        <v>257808.02483333327</v>
      </c>
      <c r="NT40" s="3">
        <v>257808.02483333333</v>
      </c>
      <c r="NU40" s="11">
        <f t="shared" si="2"/>
        <v>0</v>
      </c>
    </row>
    <row r="41" spans="1:385">
      <c r="A41" s="9">
        <v>38</v>
      </c>
      <c r="B41" s="28" t="s">
        <v>789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0.86295748698318087</v>
      </c>
      <c r="AE41" s="10">
        <v>1.3075113439139103E-2</v>
      </c>
      <c r="AF41" s="10">
        <v>0</v>
      </c>
      <c r="AG41" s="10">
        <v>0.39443258874736292</v>
      </c>
      <c r="AH41" s="10">
        <v>0</v>
      </c>
      <c r="AI41" s="10">
        <v>127.87039561077397</v>
      </c>
      <c r="AJ41" s="10">
        <v>116.7697936545799</v>
      </c>
      <c r="AK41" s="10">
        <v>0</v>
      </c>
      <c r="AL41" s="10">
        <v>0</v>
      </c>
      <c r="AM41" s="10">
        <v>0</v>
      </c>
      <c r="AN41" s="10">
        <v>58.171423712747753</v>
      </c>
      <c r="AO41" s="10">
        <v>71.406756814363746</v>
      </c>
      <c r="AP41" s="10">
        <v>0</v>
      </c>
      <c r="AQ41" s="10">
        <v>0</v>
      </c>
      <c r="AR41" s="10">
        <v>112.39359480646492</v>
      </c>
      <c r="AS41" s="10">
        <v>611.60047316338455</v>
      </c>
      <c r="AT41" s="10">
        <v>1715.3632119037964</v>
      </c>
      <c r="AU41" s="10">
        <v>0</v>
      </c>
      <c r="AV41" s="10">
        <v>0</v>
      </c>
      <c r="AW41" s="10">
        <v>0</v>
      </c>
      <c r="AX41" s="10">
        <v>0</v>
      </c>
      <c r="AY41" s="10">
        <v>13.982489002513679</v>
      </c>
      <c r="AZ41" s="10">
        <v>105.98940137019912</v>
      </c>
      <c r="BA41" s="10">
        <v>99.585207933933305</v>
      </c>
      <c r="BB41" s="10">
        <v>440.07482562873207</v>
      </c>
      <c r="BC41" s="10">
        <v>504.54370622047458</v>
      </c>
      <c r="BD41" s="10">
        <v>363.86492373716897</v>
      </c>
      <c r="BE41" s="10">
        <v>481.70208296445981</v>
      </c>
      <c r="BF41" s="10">
        <v>463.45013167110227</v>
      </c>
      <c r="BG41" s="10">
        <v>24.976354401436648</v>
      </c>
      <c r="BH41" s="10">
        <v>85.282509259606343</v>
      </c>
      <c r="BI41" s="10">
        <v>117.73042267001975</v>
      </c>
      <c r="BJ41" s="10">
        <v>364.71881619533775</v>
      </c>
      <c r="BK41" s="10">
        <v>0</v>
      </c>
      <c r="BL41" s="10">
        <v>0</v>
      </c>
      <c r="BM41" s="10">
        <v>0</v>
      </c>
      <c r="BN41" s="10">
        <v>37.784741273968265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4.6895335773406717E-2</v>
      </c>
      <c r="BU41" s="10">
        <v>7.8158892955677864E-2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96.201389015578229</v>
      </c>
      <c r="CF41" s="10">
        <v>33.21228988991848</v>
      </c>
      <c r="CG41" s="10">
        <v>1563.4025295438432</v>
      </c>
      <c r="CH41" s="10">
        <v>1.8145214736086455</v>
      </c>
      <c r="CI41" s="10">
        <v>900.68656137385665</v>
      </c>
      <c r="CJ41" s="10">
        <v>0</v>
      </c>
      <c r="CK41" s="10">
        <v>0.74715590089767747</v>
      </c>
      <c r="CL41" s="10">
        <v>0.10673655727109679</v>
      </c>
      <c r="CM41" s="10">
        <v>0</v>
      </c>
      <c r="CN41" s="10">
        <v>6.7100945991286114</v>
      </c>
      <c r="CO41" s="10">
        <v>0</v>
      </c>
      <c r="CP41" s="10">
        <v>47.331673785479261</v>
      </c>
      <c r="CQ41" s="10">
        <v>172.27280343555023</v>
      </c>
      <c r="CR41" s="10">
        <v>0.54410397208290762</v>
      </c>
      <c r="CS41" s="10">
        <v>854.94560763071252</v>
      </c>
      <c r="CT41" s="10">
        <v>0</v>
      </c>
      <c r="CU41" s="10">
        <v>1.563177859113557E-2</v>
      </c>
      <c r="CV41" s="10">
        <v>20.318061829028625</v>
      </c>
      <c r="CW41" s="10">
        <v>0</v>
      </c>
      <c r="CX41" s="10">
        <v>3.0953601608618069</v>
      </c>
      <c r="CY41" s="10">
        <v>307.81497649821074</v>
      </c>
      <c r="CZ41" s="10">
        <v>0</v>
      </c>
      <c r="DA41" s="10">
        <v>0</v>
      </c>
      <c r="DB41" s="10">
        <v>0</v>
      </c>
      <c r="DC41" s="10">
        <v>5.2105928637118576E-2</v>
      </c>
      <c r="DD41" s="10">
        <v>0</v>
      </c>
      <c r="DE41" s="10">
        <v>-0.6349727754162654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815.89424378026388</v>
      </c>
      <c r="DM41" s="10">
        <v>28.498660791382843</v>
      </c>
      <c r="DN41" s="10">
        <v>0</v>
      </c>
      <c r="DO41" s="10">
        <v>813.37027856300699</v>
      </c>
      <c r="DP41" s="10">
        <v>43.615614894335977</v>
      </c>
      <c r="DQ41" s="10">
        <v>0</v>
      </c>
      <c r="DR41" s="10">
        <v>352.27996645425213</v>
      </c>
      <c r="DS41" s="10">
        <v>0</v>
      </c>
      <c r="DT41" s="10">
        <v>11716.658604254611</v>
      </c>
      <c r="DU41" s="10">
        <v>1.0056444226963883</v>
      </c>
      <c r="DV41" s="10">
        <v>1.0421185727423716E-2</v>
      </c>
      <c r="DW41" s="10">
        <v>0</v>
      </c>
      <c r="DX41" s="10">
        <v>433.08881586370626</v>
      </c>
      <c r="DY41" s="10">
        <v>20.967425683576511</v>
      </c>
      <c r="DZ41" s="10">
        <v>102.36038865869043</v>
      </c>
      <c r="EA41" s="10">
        <v>0</v>
      </c>
      <c r="EB41" s="10">
        <v>1.2243281301022939</v>
      </c>
      <c r="EC41" s="10">
        <v>2.3708197529888952</v>
      </c>
      <c r="ED41" s="10">
        <v>1044.314883900865</v>
      </c>
      <c r="EE41" s="10">
        <v>2730.143830682302</v>
      </c>
      <c r="EF41" s="10">
        <v>2.3551879743977593</v>
      </c>
      <c r="EG41" s="10">
        <v>0</v>
      </c>
      <c r="EH41" s="10">
        <v>0</v>
      </c>
      <c r="EI41" s="10">
        <v>9769.8569133453511</v>
      </c>
      <c r="EJ41" s="10">
        <v>9392.2738425542157</v>
      </c>
      <c r="EK41" s="10">
        <v>0</v>
      </c>
      <c r="EL41" s="10">
        <v>2302.397578620973</v>
      </c>
      <c r="EM41" s="10">
        <v>10034.724836803476</v>
      </c>
      <c r="EN41" s="10">
        <v>2325.9229514435792</v>
      </c>
      <c r="EO41" s="10">
        <v>0</v>
      </c>
      <c r="EP41" s="10">
        <v>10.398365371062273</v>
      </c>
      <c r="EQ41" s="10">
        <v>20345.00682455795</v>
      </c>
      <c r="ER41" s="10">
        <v>16141.132558203875</v>
      </c>
      <c r="ES41" s="10">
        <v>0</v>
      </c>
      <c r="ET41" s="10">
        <v>0</v>
      </c>
      <c r="EU41" s="10">
        <v>-415.06053753043216</v>
      </c>
      <c r="EV41" s="10">
        <v>-3.0690350811786162</v>
      </c>
      <c r="EW41" s="10">
        <v>7652.9753240211494</v>
      </c>
      <c r="EX41" s="10">
        <v>0</v>
      </c>
      <c r="EY41" s="10">
        <v>0</v>
      </c>
      <c r="EZ41" s="10">
        <v>131.11830585658726</v>
      </c>
      <c r="FA41" s="10">
        <v>-48.89290370705244</v>
      </c>
      <c r="FB41" s="10">
        <v>-4.6564670197192797</v>
      </c>
      <c r="FC41" s="10">
        <v>0</v>
      </c>
      <c r="FD41" s="10">
        <v>8164.3446566360744</v>
      </c>
      <c r="FE41" s="10">
        <v>247102.63016112606</v>
      </c>
      <c r="FF41" s="10">
        <v>15568.05085006419</v>
      </c>
      <c r="FG41" s="10">
        <v>0</v>
      </c>
      <c r="FH41" s="10">
        <v>107150.91053323222</v>
      </c>
      <c r="FI41" s="10">
        <v>179.15543413555443</v>
      </c>
      <c r="FJ41" s="10">
        <v>11198.391089724268</v>
      </c>
      <c r="FK41" s="10">
        <v>741966.20128583407</v>
      </c>
      <c r="FL41" s="10">
        <v>919131.01486393984</v>
      </c>
      <c r="FM41" s="10">
        <v>1241.21164720966</v>
      </c>
      <c r="FN41" s="10">
        <v>27039.303509015725</v>
      </c>
      <c r="FO41" s="10">
        <v>7814.5844445853727</v>
      </c>
      <c r="FP41" s="10">
        <v>29283.616903672228</v>
      </c>
      <c r="FQ41" s="10">
        <v>1129.3776242709544</v>
      </c>
      <c r="FR41" s="10">
        <v>3837.8842303508709</v>
      </c>
      <c r="FS41" s="10">
        <v>6815.4656158752377</v>
      </c>
      <c r="FT41" s="10">
        <v>985.11241838795058</v>
      </c>
      <c r="FU41" s="10">
        <v>159197.74207705387</v>
      </c>
      <c r="FV41" s="10">
        <v>2.0034491221491315</v>
      </c>
      <c r="FW41" s="10">
        <v>35.138272578624175</v>
      </c>
      <c r="FX41" s="10">
        <v>143.22024065322341</v>
      </c>
      <c r="FY41" s="10">
        <v>955.1329451474079</v>
      </c>
      <c r="FZ41" s="10">
        <v>274.62912333318349</v>
      </c>
      <c r="GA41" s="10">
        <v>1372.5538203071987</v>
      </c>
      <c r="GB41" s="10">
        <v>21.813059157001213</v>
      </c>
      <c r="GC41" s="10">
        <v>-110.88569260199471</v>
      </c>
      <c r="GD41" s="10">
        <v>187.28678283619166</v>
      </c>
      <c r="GE41" s="10">
        <v>39.017321818910773</v>
      </c>
      <c r="GF41" s="10">
        <v>134.32055502421676</v>
      </c>
      <c r="GG41" s="10">
        <v>9.9537268079045287</v>
      </c>
      <c r="GH41" s="10">
        <v>53.180703712189803</v>
      </c>
      <c r="GI41" s="10">
        <v>199.97004098482429</v>
      </c>
      <c r="GJ41" s="10">
        <v>2286.840902182636</v>
      </c>
      <c r="GK41" s="10">
        <v>1170.4622880074216</v>
      </c>
      <c r="GL41" s="10">
        <v>201.10906255778193</v>
      </c>
      <c r="GM41" s="10">
        <v>65.739413427370877</v>
      </c>
      <c r="GN41" s="10">
        <v>456.36267662394761</v>
      </c>
      <c r="GO41" s="10">
        <v>453.96729110633316</v>
      </c>
      <c r="GP41" s="10">
        <v>-49.14119169654208</v>
      </c>
      <c r="GQ41" s="10">
        <v>15.002072989116972</v>
      </c>
      <c r="GR41" s="10">
        <v>430.52180445016194</v>
      </c>
      <c r="GS41" s="10">
        <v>637.58021960351027</v>
      </c>
      <c r="GT41" s="10">
        <v>207.99066975002361</v>
      </c>
      <c r="GU41" s="10">
        <v>353.10581838928988</v>
      </c>
      <c r="GV41" s="10">
        <v>1262.5029303876129</v>
      </c>
      <c r="GW41" s="10">
        <v>-2715.15614578226</v>
      </c>
      <c r="GX41" s="10">
        <v>-7895.8958508016531</v>
      </c>
      <c r="GY41" s="10">
        <v>-3709.5046859313429</v>
      </c>
      <c r="GZ41" s="10">
        <v>14.984544977248497</v>
      </c>
      <c r="HA41" s="10">
        <v>8431.2530159572234</v>
      </c>
      <c r="HB41" s="10">
        <v>432.10152400704379</v>
      </c>
      <c r="HC41" s="10">
        <v>414.32463189043892</v>
      </c>
      <c r="HD41" s="10">
        <v>725.1027714386679</v>
      </c>
      <c r="HE41" s="10">
        <v>-35.143528929801867</v>
      </c>
      <c r="HF41" s="10">
        <v>2095.766912505941</v>
      </c>
      <c r="HG41" s="10">
        <v>2001.0421946837239</v>
      </c>
      <c r="HH41" s="10">
        <v>1191.8760124524547</v>
      </c>
      <c r="HI41" s="10">
        <v>3158.9843689240565</v>
      </c>
      <c r="HJ41" s="10">
        <v>88.21254643726418</v>
      </c>
      <c r="HK41" s="10">
        <v>225.79769283280797</v>
      </c>
      <c r="HL41" s="10">
        <v>29.344425260861513</v>
      </c>
      <c r="HM41" s="10">
        <v>221.92902248790247</v>
      </c>
      <c r="HN41" s="10">
        <v>203.46858850058914</v>
      </c>
      <c r="HO41" s="10">
        <v>597.84987131910952</v>
      </c>
      <c r="HP41" s="10">
        <v>184.11288038017449</v>
      </c>
      <c r="HQ41" s="10">
        <v>26.756685499616925</v>
      </c>
      <c r="HR41" s="10">
        <v>471.07153828666731</v>
      </c>
      <c r="HS41" s="10">
        <v>13.13278770879363</v>
      </c>
      <c r="HT41" s="10">
        <v>24.571854520861731</v>
      </c>
      <c r="HU41" s="10">
        <v>124.13658220569427</v>
      </c>
      <c r="HV41" s="10">
        <v>26.473628360633434</v>
      </c>
      <c r="HW41" s="10">
        <v>402.10095193954476</v>
      </c>
      <c r="HX41" s="10">
        <v>157.69626232344996</v>
      </c>
      <c r="HY41" s="10">
        <v>564.19062078612239</v>
      </c>
      <c r="HZ41" s="10">
        <v>268.59289909107997</v>
      </c>
      <c r="IA41" s="10">
        <v>911.32045830176526</v>
      </c>
      <c r="IB41" s="10">
        <v>-346.51228989552021</v>
      </c>
      <c r="IC41" s="10">
        <v>3652.268317000417</v>
      </c>
      <c r="ID41" s="10">
        <v>7404.7612471809534</v>
      </c>
      <c r="IE41" s="10">
        <v>495.85240135619205</v>
      </c>
      <c r="IF41" s="10">
        <v>159.05084557354814</v>
      </c>
      <c r="IG41" s="10">
        <v>8.7167525388815115</v>
      </c>
      <c r="IH41" s="10">
        <v>70.157597854222089</v>
      </c>
      <c r="II41" s="10">
        <v>646.94456928219586</v>
      </c>
      <c r="IJ41" s="10">
        <v>140.34314197440622</v>
      </c>
      <c r="IK41" s="10">
        <v>766.53140235321905</v>
      </c>
      <c r="IL41" s="10">
        <v>9.4212335239383975</v>
      </c>
      <c r="IM41" s="10">
        <v>530.23009837427685</v>
      </c>
      <c r="IN41" s="10">
        <v>134.53657695422999</v>
      </c>
      <c r="IO41" s="10">
        <v>2.9155067779264128</v>
      </c>
      <c r="IP41" s="10">
        <v>48.618246357182883</v>
      </c>
      <c r="IQ41" s="10">
        <v>216.37237747387783</v>
      </c>
      <c r="IR41" s="10">
        <v>46.204941082052137</v>
      </c>
      <c r="IS41" s="10">
        <v>-0.1795792910584374</v>
      </c>
      <c r="IT41" s="10">
        <v>-41.217806688210359</v>
      </c>
      <c r="IU41" s="10">
        <v>0</v>
      </c>
      <c r="IV41" s="10">
        <v>8.7167295105339164</v>
      </c>
      <c r="IW41" s="10">
        <v>12586.284321154541</v>
      </c>
      <c r="IX41" s="10">
        <v>70.264050610032555</v>
      </c>
      <c r="IY41" s="10">
        <v>89.962095535157047</v>
      </c>
      <c r="IZ41" s="10">
        <v>8.4465279789630259</v>
      </c>
      <c r="JA41" s="10">
        <v>135.17246397788665</v>
      </c>
      <c r="JB41" s="10">
        <v>152.25030998922415</v>
      </c>
      <c r="JC41" s="10">
        <v>185.04252819443565</v>
      </c>
      <c r="JD41" s="10">
        <v>376.2422193892109</v>
      </c>
      <c r="JE41" s="10">
        <v>32.93342356051059</v>
      </c>
      <c r="JF41" s="10">
        <v>329.54417814138401</v>
      </c>
      <c r="JG41" s="10">
        <v>119.39729339764368</v>
      </c>
      <c r="JH41" s="10">
        <v>20.636867139141707</v>
      </c>
      <c r="JI41" s="10">
        <v>261.6032130225048</v>
      </c>
      <c r="JJ41" s="10">
        <v>28.272676878500537</v>
      </c>
      <c r="JK41" s="10">
        <v>5.4607013211700268</v>
      </c>
      <c r="JL41" s="10">
        <v>0</v>
      </c>
      <c r="JM41" s="10">
        <v>0</v>
      </c>
      <c r="JN41" s="10">
        <v>5.617019107081382</v>
      </c>
      <c r="JO41" s="10">
        <v>0</v>
      </c>
      <c r="JP41" s="10">
        <v>0</v>
      </c>
      <c r="JQ41" s="10">
        <v>3.9225340317417312E-2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21.774257683303745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0.96102083777672409</v>
      </c>
      <c r="LE41" s="10">
        <v>75.822921669741532</v>
      </c>
      <c r="LF41" s="10">
        <v>0</v>
      </c>
      <c r="LG41" s="10">
        <v>23.153764955123584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25.563974925579849</v>
      </c>
      <c r="LX41" s="10">
        <v>181.41200114299204</v>
      </c>
      <c r="LY41" s="10">
        <v>92.972608467210662</v>
      </c>
      <c r="LZ41" s="10">
        <v>90.012991720622338</v>
      </c>
      <c r="MA41" s="10">
        <v>3.4546230686409611</v>
      </c>
      <c r="MB41" s="10">
        <v>11.702991571896831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6.6018211583229229</v>
      </c>
      <c r="MJ41" s="10">
        <v>4.1476319195146383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72.351168953230967</v>
      </c>
      <c r="MQ41" s="10">
        <v>36.880536640665035</v>
      </c>
      <c r="MR41" s="10">
        <v>0</v>
      </c>
      <c r="MS41" s="10">
        <v>0</v>
      </c>
      <c r="MT41" s="10">
        <v>0</v>
      </c>
      <c r="MU41" s="10">
        <v>0</v>
      </c>
      <c r="MV41" s="10">
        <v>4.070718650718641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0.54711225068974501</v>
      </c>
      <c r="NN41" s="10">
        <v>0</v>
      </c>
      <c r="NO41" s="10">
        <v>0</v>
      </c>
      <c r="NP41" s="10">
        <v>125.61732013389521</v>
      </c>
      <c r="NQ41" s="14">
        <f t="shared" si="3"/>
        <v>2442072.4006876331</v>
      </c>
      <c r="NR41" s="11">
        <f>W_DirectConsumption_Total!E41</f>
        <v>101554.03414570031</v>
      </c>
      <c r="NS41" s="11">
        <f t="shared" si="1"/>
        <v>2543626.4348333334</v>
      </c>
      <c r="NT41" s="3">
        <v>2543626.4348333329</v>
      </c>
      <c r="NU41" s="11">
        <f t="shared" si="2"/>
        <v>0</v>
      </c>
    </row>
    <row r="42" spans="1:385">
      <c r="A42" s="9">
        <v>39</v>
      </c>
      <c r="B42" s="28" t="s">
        <v>790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6.9066244256149309E-2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4.1527172179330277E-3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1.9780047801207318E-2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2.1841565656321647E-2</v>
      </c>
      <c r="BU42" s="10">
        <v>0.53355160826879711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0.56356621061299672</v>
      </c>
      <c r="CF42" s="10">
        <v>1.2404428825829279</v>
      </c>
      <c r="CG42" s="10">
        <v>19.088799196831864</v>
      </c>
      <c r="CH42" s="10">
        <v>0</v>
      </c>
      <c r="CI42" s="10">
        <v>8.5814220147855984</v>
      </c>
      <c r="CJ42" s="10">
        <v>2.158320133004666E-2</v>
      </c>
      <c r="CK42" s="10">
        <v>0.32172630235775879</v>
      </c>
      <c r="CL42" s="10">
        <v>6.3929988749758457E-2</v>
      </c>
      <c r="CM42" s="10">
        <v>1.6392304807630374E-4</v>
      </c>
      <c r="CN42" s="10">
        <v>3.6609480737041164E-2</v>
      </c>
      <c r="CO42" s="10">
        <v>0</v>
      </c>
      <c r="CP42" s="10">
        <v>0.31793875825426504</v>
      </c>
      <c r="CQ42" s="10">
        <v>0</v>
      </c>
      <c r="CR42" s="10">
        <v>6.456484393706447E-3</v>
      </c>
      <c r="CS42" s="10">
        <v>2.6009389490939685</v>
      </c>
      <c r="CT42" s="10">
        <v>8.7316343608644445E-2</v>
      </c>
      <c r="CU42" s="10">
        <v>0.14344593382082352</v>
      </c>
      <c r="CV42" s="10">
        <v>1401.2271249319733</v>
      </c>
      <c r="CW42" s="10">
        <v>0</v>
      </c>
      <c r="CX42" s="10">
        <v>0</v>
      </c>
      <c r="CY42" s="10">
        <v>1003.0147065720192</v>
      </c>
      <c r="CZ42" s="10">
        <v>-3.3877429935769438E-3</v>
      </c>
      <c r="DA42" s="10">
        <v>0</v>
      </c>
      <c r="DB42" s="10">
        <v>0</v>
      </c>
      <c r="DC42" s="10">
        <v>1.3185314610977268</v>
      </c>
      <c r="DD42" s="10">
        <v>0</v>
      </c>
      <c r="DE42" s="10">
        <v>1.3303923679995227E-2</v>
      </c>
      <c r="DF42" s="10">
        <v>0</v>
      </c>
      <c r="DG42" s="10">
        <v>34.654517463903602</v>
      </c>
      <c r="DH42" s="10">
        <v>0</v>
      </c>
      <c r="DI42" s="10">
        <v>0</v>
      </c>
      <c r="DJ42" s="10">
        <v>1.1857100477519304E-2</v>
      </c>
      <c r="DK42" s="10">
        <v>0</v>
      </c>
      <c r="DL42" s="10">
        <v>3.092681507039597E-2</v>
      </c>
      <c r="DM42" s="10">
        <v>1.1474613365341261E-3</v>
      </c>
      <c r="DN42" s="10">
        <v>1.4206664166612991E-3</v>
      </c>
      <c r="DO42" s="10">
        <v>1.4510774036137701</v>
      </c>
      <c r="DP42" s="10">
        <v>1.3660254006358644E-3</v>
      </c>
      <c r="DQ42" s="10">
        <v>4.1855018275482887E-2</v>
      </c>
      <c r="DR42" s="10">
        <v>2.2402816570428175E-3</v>
      </c>
      <c r="DS42" s="10">
        <v>0</v>
      </c>
      <c r="DT42" s="10">
        <v>2.8434171854302819</v>
      </c>
      <c r="DU42" s="10">
        <v>-0.54599379387150071</v>
      </c>
      <c r="DV42" s="10">
        <v>5.8554332174266671E-3</v>
      </c>
      <c r="DW42" s="10">
        <v>1.158389539739213E-2</v>
      </c>
      <c r="DX42" s="10">
        <v>23.560076206776753</v>
      </c>
      <c r="DY42" s="10">
        <v>9.7083793315536173</v>
      </c>
      <c r="DZ42" s="10">
        <v>3.4701556470810364</v>
      </c>
      <c r="EA42" s="10">
        <v>0</v>
      </c>
      <c r="EB42" s="10">
        <v>0.46814788581191774</v>
      </c>
      <c r="EC42" s="10">
        <v>3.2165890744040135</v>
      </c>
      <c r="ED42" s="10">
        <v>0.62148691627329289</v>
      </c>
      <c r="EE42" s="10">
        <v>210.64745831655503</v>
      </c>
      <c r="EF42" s="10">
        <v>3.3078349681661852</v>
      </c>
      <c r="EG42" s="10">
        <v>2.9724712717836409E-2</v>
      </c>
      <c r="EH42" s="10">
        <v>0.10376328943230026</v>
      </c>
      <c r="EI42" s="10">
        <v>93.848920935417439</v>
      </c>
      <c r="EJ42" s="10">
        <v>3.9381213892743441</v>
      </c>
      <c r="EK42" s="10">
        <v>0.26375218435477271</v>
      </c>
      <c r="EL42" s="10">
        <v>5.5884231554942216</v>
      </c>
      <c r="EM42" s="10">
        <v>2.2718986446370084</v>
      </c>
      <c r="EN42" s="10">
        <v>51.818093499543195</v>
      </c>
      <c r="EO42" s="10">
        <v>67.913919869188916</v>
      </c>
      <c r="EP42" s="10">
        <v>1.2148601615037913</v>
      </c>
      <c r="EQ42" s="10">
        <v>2.0766318140466411</v>
      </c>
      <c r="ER42" s="10">
        <v>9.7534213605400724E-2</v>
      </c>
      <c r="ES42" s="10">
        <v>0</v>
      </c>
      <c r="ET42" s="10">
        <v>0</v>
      </c>
      <c r="EU42" s="10">
        <v>223.22166873029948</v>
      </c>
      <c r="EV42" s="10">
        <v>2517.5391236078985</v>
      </c>
      <c r="EW42" s="10">
        <v>2757.3428667280832</v>
      </c>
      <c r="EX42" s="10">
        <v>0</v>
      </c>
      <c r="EY42" s="10">
        <v>2.8413328333225982E-3</v>
      </c>
      <c r="EZ42" s="10">
        <v>2.2258292894146634</v>
      </c>
      <c r="FA42" s="10">
        <v>-0.22518327212603087</v>
      </c>
      <c r="FB42" s="10">
        <v>-2.1446025916764845E-2</v>
      </c>
      <c r="FC42" s="10">
        <v>36.997705155901876</v>
      </c>
      <c r="FD42" s="10">
        <v>180.53555631507879</v>
      </c>
      <c r="FE42" s="10">
        <v>76.039684598514071</v>
      </c>
      <c r="FF42" s="10">
        <v>98.90337179336619</v>
      </c>
      <c r="FG42" s="10">
        <v>0</v>
      </c>
      <c r="FH42" s="10">
        <v>31.238970681053253</v>
      </c>
      <c r="FI42" s="10">
        <v>12.38817062693148</v>
      </c>
      <c r="FJ42" s="10">
        <v>2945.6951195133583</v>
      </c>
      <c r="FK42" s="10">
        <v>116.92141431120892</v>
      </c>
      <c r="FL42" s="10">
        <v>898.78713148013276</v>
      </c>
      <c r="FM42" s="10">
        <v>0.59493085824851111</v>
      </c>
      <c r="FN42" s="10">
        <v>1804.2449141522159</v>
      </c>
      <c r="FO42" s="10">
        <v>154.56643641225679</v>
      </c>
      <c r="FP42" s="10">
        <v>66.534857862421319</v>
      </c>
      <c r="FQ42" s="10">
        <v>59.934481089435991</v>
      </c>
      <c r="FR42" s="10">
        <v>33.283130229395553</v>
      </c>
      <c r="FS42" s="10">
        <v>94.44608096904966</v>
      </c>
      <c r="FT42" s="10">
        <v>197.31654238467269</v>
      </c>
      <c r="FU42" s="10">
        <v>360.94269777709178</v>
      </c>
      <c r="FV42" s="10">
        <v>0.22922170621525642</v>
      </c>
      <c r="FW42" s="10">
        <v>11.305067516578202</v>
      </c>
      <c r="FX42" s="10">
        <v>31.690422797217057</v>
      </c>
      <c r="FY42" s="10">
        <v>9.9748428917151593</v>
      </c>
      <c r="FZ42" s="10">
        <v>7.1056348294617822</v>
      </c>
      <c r="GA42" s="10">
        <v>14.549177056019403</v>
      </c>
      <c r="GB42" s="10">
        <v>6.187731780715378</v>
      </c>
      <c r="GC42" s="10">
        <v>34.670802400537227</v>
      </c>
      <c r="GD42" s="10">
        <v>1.6423425269957748</v>
      </c>
      <c r="GE42" s="10">
        <v>7.8519660848773789</v>
      </c>
      <c r="GF42" s="10">
        <v>2.4248629318579868</v>
      </c>
      <c r="GG42" s="10">
        <v>6.4731638030685232</v>
      </c>
      <c r="GH42" s="10">
        <v>5.2651732625176653</v>
      </c>
      <c r="GI42" s="10">
        <v>7.9878681212473834</v>
      </c>
      <c r="GJ42" s="10">
        <v>215.11465580825094</v>
      </c>
      <c r="GK42" s="10">
        <v>32.349523764216634</v>
      </c>
      <c r="GL42" s="10">
        <v>4.5979301249668012</v>
      </c>
      <c r="GM42" s="10">
        <v>5.0999486151413835</v>
      </c>
      <c r="GN42" s="10">
        <v>5.1676643059264462</v>
      </c>
      <c r="GO42" s="10">
        <v>382.96331752880303</v>
      </c>
      <c r="GP42" s="10">
        <v>10.593307085143749</v>
      </c>
      <c r="GQ42" s="10">
        <v>1.4339560134879998</v>
      </c>
      <c r="GR42" s="10">
        <v>2.6196723973138787</v>
      </c>
      <c r="GS42" s="10">
        <v>10.911401238983981</v>
      </c>
      <c r="GT42" s="10">
        <v>17.750933886227713</v>
      </c>
      <c r="GU42" s="10">
        <v>9.1500977950117246</v>
      </c>
      <c r="GV42" s="10">
        <v>15.217215886728125</v>
      </c>
      <c r="GW42" s="10">
        <v>24.033182150686319</v>
      </c>
      <c r="GX42" s="10">
        <v>363.9845574131254</v>
      </c>
      <c r="GY42" s="10">
        <v>272.25376581791807</v>
      </c>
      <c r="GZ42" s="10">
        <v>6.0850319066495873</v>
      </c>
      <c r="HA42" s="10">
        <v>421.02396763860935</v>
      </c>
      <c r="HB42" s="10">
        <v>13.823293635627881</v>
      </c>
      <c r="HC42" s="10">
        <v>11.244429459672892</v>
      </c>
      <c r="HD42" s="10">
        <v>116.88242524031949</v>
      </c>
      <c r="HE42" s="10">
        <v>225.44424370158822</v>
      </c>
      <c r="HF42" s="10">
        <v>1230.690098158422</v>
      </c>
      <c r="HG42" s="10">
        <v>23.250605272113681</v>
      </c>
      <c r="HH42" s="10">
        <v>18.959673105534797</v>
      </c>
      <c r="HI42" s="10">
        <v>19.865063287706292</v>
      </c>
      <c r="HJ42" s="10">
        <v>34.71332655499905</v>
      </c>
      <c r="HK42" s="10">
        <v>30.663240222676745</v>
      </c>
      <c r="HL42" s="10">
        <v>4.9592730916351346</v>
      </c>
      <c r="HM42" s="10">
        <v>12.135674222833549</v>
      </c>
      <c r="HN42" s="10">
        <v>8871.1991015750355</v>
      </c>
      <c r="HO42" s="10">
        <v>194.39935438783647</v>
      </c>
      <c r="HP42" s="10">
        <v>17.739400315279966</v>
      </c>
      <c r="HQ42" s="10">
        <v>1.4363538764467692</v>
      </c>
      <c r="HR42" s="10">
        <v>23.230778472402214</v>
      </c>
      <c r="HS42" s="10">
        <v>0.28735734338913727</v>
      </c>
      <c r="HT42" s="10">
        <v>1.4623344576484123</v>
      </c>
      <c r="HU42" s="10">
        <v>22.167666963648365</v>
      </c>
      <c r="HV42" s="10">
        <v>9.1166077975455895E-2</v>
      </c>
      <c r="HW42" s="10">
        <v>14.462990010693519</v>
      </c>
      <c r="HX42" s="10">
        <v>3.3407879468552504</v>
      </c>
      <c r="HY42" s="10">
        <v>9.2420964903107734</v>
      </c>
      <c r="HZ42" s="10">
        <v>25.622056949156615</v>
      </c>
      <c r="IA42" s="10">
        <v>10.173282521152224</v>
      </c>
      <c r="IB42" s="10">
        <v>-1.1944239002326762</v>
      </c>
      <c r="IC42" s="10">
        <v>47.721720179672843</v>
      </c>
      <c r="ID42" s="10">
        <v>140.34279001857919</v>
      </c>
      <c r="IE42" s="10">
        <v>13.659323470151039</v>
      </c>
      <c r="IF42" s="10">
        <v>2.1268176025645156</v>
      </c>
      <c r="IG42" s="10">
        <v>0.96371082072332304</v>
      </c>
      <c r="IH42" s="10">
        <v>1.4572193086653813</v>
      </c>
      <c r="II42" s="10">
        <v>5.7084458868379411</v>
      </c>
      <c r="IJ42" s="10">
        <v>0</v>
      </c>
      <c r="IK42" s="10">
        <v>30.511467357775967</v>
      </c>
      <c r="IL42" s="10">
        <v>0</v>
      </c>
      <c r="IM42" s="10">
        <v>12.077043822666766</v>
      </c>
      <c r="IN42" s="10">
        <v>17.797320894888536</v>
      </c>
      <c r="IO42" s="10">
        <v>0.53945069891629827</v>
      </c>
      <c r="IP42" s="10">
        <v>9.2513435935908959</v>
      </c>
      <c r="IQ42" s="10">
        <v>29.66109138358696</v>
      </c>
      <c r="IR42" s="10">
        <v>6.2726266580369394</v>
      </c>
      <c r="IS42" s="10">
        <v>1.0429047770037756</v>
      </c>
      <c r="IT42" s="10">
        <v>2.0979546081975857</v>
      </c>
      <c r="IU42" s="10">
        <v>0</v>
      </c>
      <c r="IV42" s="10">
        <v>15.499058695817386</v>
      </c>
      <c r="IW42" s="10">
        <v>81.352546134873506</v>
      </c>
      <c r="IX42" s="10">
        <v>3.1673444477602919</v>
      </c>
      <c r="IY42" s="10">
        <v>1.7703408130067029</v>
      </c>
      <c r="IZ42" s="10">
        <v>0.43114422520843521</v>
      </c>
      <c r="JA42" s="10">
        <v>239.24121590698272</v>
      </c>
      <c r="JB42" s="10">
        <v>2.8903523477660457E-2</v>
      </c>
      <c r="JC42" s="10">
        <v>1.9955998633271566</v>
      </c>
      <c r="JD42" s="10">
        <v>5.8454363963901423</v>
      </c>
      <c r="JE42" s="10">
        <v>0.90805236258983268</v>
      </c>
      <c r="JF42" s="10">
        <v>1.7008075122899859</v>
      </c>
      <c r="JG42" s="10">
        <v>0.2235148972719421</v>
      </c>
      <c r="JH42" s="10">
        <v>0.1326930466700455</v>
      </c>
      <c r="JI42" s="10">
        <v>3.6832954382168444</v>
      </c>
      <c r="JJ42" s="10">
        <v>26.986595141562809</v>
      </c>
      <c r="JK42" s="10">
        <v>2.522929665997736</v>
      </c>
      <c r="JL42" s="10">
        <v>0</v>
      </c>
      <c r="JM42" s="10">
        <v>0</v>
      </c>
      <c r="JN42" s="10">
        <v>10.953192884961419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79.651340504411607</v>
      </c>
      <c r="LF42" s="10">
        <v>0</v>
      </c>
      <c r="LG42" s="10">
        <v>17.488200769720944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0.36370267042722743</v>
      </c>
      <c r="LX42" s="10">
        <v>83.858756116518876</v>
      </c>
      <c r="LY42" s="10">
        <v>42.977130784324629</v>
      </c>
      <c r="LZ42" s="10">
        <v>41.6090306730487</v>
      </c>
      <c r="MA42" s="10">
        <v>1.5969196721407404</v>
      </c>
      <c r="MB42" s="10">
        <v>5.4097761442354484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3.0517303538496501</v>
      </c>
      <c r="MJ42" s="10">
        <v>1.917267057351477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-1.3605612990333211E-2</v>
      </c>
      <c r="MX42" s="10">
        <v>-4.3221043676118752E-2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1.7321202080062763E-2</v>
      </c>
      <c r="NJ42" s="10">
        <v>0</v>
      </c>
      <c r="NK42" s="10">
        <v>0</v>
      </c>
      <c r="NL42" s="10">
        <v>9.2889727243238777E-4</v>
      </c>
      <c r="NM42" s="10">
        <v>2.9389857316068242</v>
      </c>
      <c r="NN42" s="10">
        <v>3.4041352983845738E-2</v>
      </c>
      <c r="NO42" s="10">
        <v>0</v>
      </c>
      <c r="NP42" s="10">
        <v>19.947639645845957</v>
      </c>
      <c r="NQ42" s="14">
        <f t="shared" si="3"/>
        <v>29533.906854256522</v>
      </c>
      <c r="NR42" s="11">
        <f>W_DirectConsumption_Total!E42</f>
        <v>4045.4121457434685</v>
      </c>
      <c r="NS42" s="11">
        <f t="shared" si="1"/>
        <v>33579.318999999989</v>
      </c>
      <c r="NT42" s="3">
        <v>33579.318999999996</v>
      </c>
      <c r="NU42" s="11">
        <f t="shared" si="2"/>
        <v>0</v>
      </c>
    </row>
    <row r="43" spans="1:385">
      <c r="A43" s="9">
        <v>40</v>
      </c>
      <c r="B43" s="28" t="s">
        <v>791</v>
      </c>
      <c r="C43" s="10">
        <v>2.954247168937741E-2</v>
      </c>
      <c r="D43" s="10">
        <v>3.5085577761804509E-3</v>
      </c>
      <c r="E43" s="10">
        <v>1.6124141259369726E-3</v>
      </c>
      <c r="F43" s="10">
        <v>3.169466393472676E-3</v>
      </c>
      <c r="G43" s="10">
        <v>1.8906074644033516E-2</v>
      </c>
      <c r="H43" s="10">
        <v>3.4393554531788645E-3</v>
      </c>
      <c r="I43" s="10">
        <v>1.3217643693303081E-3</v>
      </c>
      <c r="J43" s="10">
        <v>1.647015287437766E-3</v>
      </c>
      <c r="K43" s="10">
        <v>1.1072371680253889E-4</v>
      </c>
      <c r="L43" s="10">
        <v>0</v>
      </c>
      <c r="M43" s="10">
        <v>1.2456418140285625E-4</v>
      </c>
      <c r="N43" s="10">
        <v>1.3840464600317361E-5</v>
      </c>
      <c r="O43" s="10">
        <v>1.6608557520380834E-4</v>
      </c>
      <c r="P43" s="10">
        <v>8.9963019902062846E-5</v>
      </c>
      <c r="Q43" s="10">
        <v>0</v>
      </c>
      <c r="R43" s="10">
        <v>7.6122555301745478E-5</v>
      </c>
      <c r="S43" s="10">
        <v>8.0966717911856571E-4</v>
      </c>
      <c r="T43" s="10">
        <v>5.8821974551348793E-4</v>
      </c>
      <c r="U43" s="10">
        <v>2.0068673670460175E-4</v>
      </c>
      <c r="V43" s="10">
        <v>0</v>
      </c>
      <c r="W43" s="10">
        <v>2.8372952430650591E-4</v>
      </c>
      <c r="X43" s="10">
        <v>1.7854199334409397E-3</v>
      </c>
      <c r="Y43" s="10">
        <v>3.4601161500793408E-4</v>
      </c>
      <c r="Z43" s="10">
        <v>3.8061277650872744E-4</v>
      </c>
      <c r="AA43" s="10">
        <v>1.3148441370301492E-4</v>
      </c>
      <c r="AB43" s="10">
        <v>3.3078710394758492E-3</v>
      </c>
      <c r="AC43" s="10">
        <v>2.0760696900476042E-5</v>
      </c>
      <c r="AD43" s="10">
        <v>3.3493924332768012E-3</v>
      </c>
      <c r="AE43" s="10">
        <v>1.766043283000495E-2</v>
      </c>
      <c r="AF43" s="10">
        <v>3.7078604664250212E-2</v>
      </c>
      <c r="AG43" s="10">
        <v>1.4809297122339575E-3</v>
      </c>
      <c r="AH43" s="10">
        <v>6.1022608422799246E-2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1.9722662055452239E-3</v>
      </c>
      <c r="AR43" s="10">
        <v>0</v>
      </c>
      <c r="AS43" s="10">
        <v>4.0483358955928283E-3</v>
      </c>
      <c r="AT43" s="10">
        <v>1.7923401657410983E-3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1.0844004014348653E-2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8.0966717911856571E-4</v>
      </c>
      <c r="BO43" s="10">
        <v>2.2144743360507778E-4</v>
      </c>
      <c r="BP43" s="10">
        <v>0</v>
      </c>
      <c r="BQ43" s="10">
        <v>0</v>
      </c>
      <c r="BR43" s="10">
        <v>0</v>
      </c>
      <c r="BS43" s="10">
        <v>2.4912836280571249E-4</v>
      </c>
      <c r="BT43" s="10">
        <v>9.749306744140461E-2</v>
      </c>
      <c r="BU43" s="10">
        <v>0.64743682262203373</v>
      </c>
      <c r="BV43" s="10">
        <v>3.0276016313194227E-2</v>
      </c>
      <c r="BW43" s="10">
        <v>9.0101424548066026E-3</v>
      </c>
      <c r="BX43" s="10">
        <v>3.3839935947775949E-3</v>
      </c>
      <c r="BY43" s="10">
        <v>0</v>
      </c>
      <c r="BZ43" s="10">
        <v>0</v>
      </c>
      <c r="CA43" s="10">
        <v>0</v>
      </c>
      <c r="CB43" s="10">
        <v>3.7853670681867986E-3</v>
      </c>
      <c r="CC43" s="10">
        <v>9.9651345122284997E-4</v>
      </c>
      <c r="CD43" s="10">
        <v>5.9513997781364663E-4</v>
      </c>
      <c r="CE43" s="10">
        <v>1.4915541837492674</v>
      </c>
      <c r="CF43" s="10">
        <v>5.5990185699684165</v>
      </c>
      <c r="CG43" s="10">
        <v>84.90683921619808</v>
      </c>
      <c r="CH43" s="10">
        <v>4.1659798446955264E-3</v>
      </c>
      <c r="CI43" s="10">
        <v>37.968611821263075</v>
      </c>
      <c r="CJ43" s="10">
        <v>0</v>
      </c>
      <c r="CK43" s="10">
        <v>0</v>
      </c>
      <c r="CL43" s="10">
        <v>7.5499734394731208E-3</v>
      </c>
      <c r="CM43" s="10">
        <v>0</v>
      </c>
      <c r="CN43" s="10">
        <v>0</v>
      </c>
      <c r="CO43" s="10">
        <v>0</v>
      </c>
      <c r="CP43" s="10">
        <v>1.4298983224739343</v>
      </c>
      <c r="CQ43" s="10">
        <v>0</v>
      </c>
      <c r="CR43" s="10">
        <v>2.1665126098089914E-2</v>
      </c>
      <c r="CS43" s="10">
        <v>-333.28558939642573</v>
      </c>
      <c r="CT43" s="10">
        <v>0</v>
      </c>
      <c r="CU43" s="10">
        <v>3.249768914713487E-2</v>
      </c>
      <c r="CV43" s="10">
        <v>1391.1617444808367</v>
      </c>
      <c r="CW43" s="10">
        <v>0</v>
      </c>
      <c r="CX43" s="10">
        <v>0</v>
      </c>
      <c r="CY43" s="10">
        <v>1009.4940844836096</v>
      </c>
      <c r="CZ43" s="10">
        <v>0</v>
      </c>
      <c r="DA43" s="10">
        <v>3.8061277650872744E-4</v>
      </c>
      <c r="DB43" s="10">
        <v>0</v>
      </c>
      <c r="DC43" s="10">
        <v>1.3694336185254894</v>
      </c>
      <c r="DD43" s="10">
        <v>0</v>
      </c>
      <c r="DE43" s="10">
        <v>-0.65581198186984802</v>
      </c>
      <c r="DF43" s="10">
        <v>4.1521393800952084E-5</v>
      </c>
      <c r="DG43" s="10">
        <v>33.752531595472014</v>
      </c>
      <c r="DH43" s="10">
        <v>1.038034845023802E-4</v>
      </c>
      <c r="DI43" s="10">
        <v>2.9064975660666461E-4</v>
      </c>
      <c r="DJ43" s="10">
        <v>1.038034845023802E-3</v>
      </c>
      <c r="DK43" s="10">
        <v>0</v>
      </c>
      <c r="DL43" s="10">
        <v>1.6061859168668299E-2</v>
      </c>
      <c r="DM43" s="10">
        <v>2.2836766590523649E-4</v>
      </c>
      <c r="DN43" s="10">
        <v>0</v>
      </c>
      <c r="DO43" s="10">
        <v>6.4997315959313786</v>
      </c>
      <c r="DP43" s="10">
        <v>0</v>
      </c>
      <c r="DQ43" s="10">
        <v>0</v>
      </c>
      <c r="DR43" s="10">
        <v>2.6988905970618855E-4</v>
      </c>
      <c r="DS43" s="10">
        <v>5.8683569905345614E-3</v>
      </c>
      <c r="DT43" s="10">
        <v>2.9580617930735942</v>
      </c>
      <c r="DU43" s="10">
        <v>2.0950928564408775</v>
      </c>
      <c r="DV43" s="10">
        <v>2.2377910025006258E-2</v>
      </c>
      <c r="DW43" s="10">
        <v>1.4532487830333231E-4</v>
      </c>
      <c r="DX43" s="10">
        <v>94.085663076495123</v>
      </c>
      <c r="DY43" s="10">
        <v>43.590233709356902</v>
      </c>
      <c r="DZ43" s="10">
        <v>9.751140222282439</v>
      </c>
      <c r="EA43" s="10">
        <v>2.2836766590523649E-4</v>
      </c>
      <c r="EB43" s="10">
        <v>2.1016833170899258</v>
      </c>
      <c r="EC43" s="10">
        <v>5.6087888700336821</v>
      </c>
      <c r="ED43" s="10">
        <v>0</v>
      </c>
      <c r="EE43" s="10">
        <v>205.36819812792194</v>
      </c>
      <c r="EF43" s="10">
        <v>4.8963184981683208</v>
      </c>
      <c r="EG43" s="10">
        <v>0</v>
      </c>
      <c r="EH43" s="10">
        <v>6.7887478864556653E-3</v>
      </c>
      <c r="EI43" s="10">
        <v>98.163652726563242</v>
      </c>
      <c r="EJ43" s="10">
        <v>10.473427170963163</v>
      </c>
      <c r="EK43" s="10">
        <v>0</v>
      </c>
      <c r="EL43" s="10">
        <v>20.434502376714107</v>
      </c>
      <c r="EM43" s="10">
        <v>7.6019423001088962</v>
      </c>
      <c r="EN43" s="10">
        <v>60.408216965701932</v>
      </c>
      <c r="EO43" s="10">
        <v>1.4463285507331641E-3</v>
      </c>
      <c r="EP43" s="10">
        <v>2.0777344560390749</v>
      </c>
      <c r="EQ43" s="10">
        <v>2.3528789820539514E-4</v>
      </c>
      <c r="ER43" s="10">
        <v>3.1141045350714062E-4</v>
      </c>
      <c r="ES43" s="10">
        <v>0</v>
      </c>
      <c r="ET43" s="10">
        <v>2.0414685285468108E-3</v>
      </c>
      <c r="EU43" s="10">
        <v>-209.194547641795</v>
      </c>
      <c r="EV43" s="10">
        <v>2451.2591815006108</v>
      </c>
      <c r="EW43" s="10">
        <v>2821.1426105818418</v>
      </c>
      <c r="EX43" s="10">
        <v>5.6745904861301181E-4</v>
      </c>
      <c r="EY43" s="10">
        <v>8.3042787601904169E-5</v>
      </c>
      <c r="EZ43" s="10">
        <v>5.8662617800740255</v>
      </c>
      <c r="FA43" s="10">
        <v>-50.496719857031486</v>
      </c>
      <c r="FB43" s="10">
        <v>-4.8077584957072181</v>
      </c>
      <c r="FC43" s="10">
        <v>1.0103539158231674E-3</v>
      </c>
      <c r="FD43" s="10">
        <v>3508.769005296911</v>
      </c>
      <c r="FE43" s="10">
        <v>15926.199541415734</v>
      </c>
      <c r="FF43" s="10">
        <v>16078.979567490978</v>
      </c>
      <c r="FG43" s="10">
        <v>0</v>
      </c>
      <c r="FH43" s="10">
        <v>1718.8018724612273</v>
      </c>
      <c r="FI43" s="10">
        <v>45.923031744434738</v>
      </c>
      <c r="FJ43" s="10">
        <v>14260.560449258939</v>
      </c>
      <c r="FK43" s="10">
        <v>25245.619073539052</v>
      </c>
      <c r="FL43" s="10">
        <v>1133.1309663423215</v>
      </c>
      <c r="FM43" s="10">
        <v>2.6756430731141045</v>
      </c>
      <c r="FN43" s="10">
        <v>2361.0245454585829</v>
      </c>
      <c r="FO43" s="10">
        <v>191.99781713249146</v>
      </c>
      <c r="FP43" s="10">
        <v>-729.42900670164397</v>
      </c>
      <c r="FQ43" s="10">
        <v>-113.97906176782186</v>
      </c>
      <c r="FR43" s="10">
        <v>-29.323076797940125</v>
      </c>
      <c r="FS43" s="10">
        <v>-560.96567937069779</v>
      </c>
      <c r="FT43" s="10">
        <v>407.66867429633379</v>
      </c>
      <c r="FU43" s="10">
        <v>-1465.8674187185163</v>
      </c>
      <c r="FV43" s="10">
        <v>-0.44416683747654528</v>
      </c>
      <c r="FW43" s="10">
        <v>40.625422946894886</v>
      </c>
      <c r="FX43" s="10">
        <v>135.69125015850054</v>
      </c>
      <c r="FY43" s="10">
        <v>-140.96303882647527</v>
      </c>
      <c r="FZ43" s="10">
        <v>17.339359835034546</v>
      </c>
      <c r="GA43" s="10">
        <v>20.096016544617569</v>
      </c>
      <c r="GB43" s="10">
        <v>10.695761134291542</v>
      </c>
      <c r="GC43" s="10">
        <v>-598.60778832342749</v>
      </c>
      <c r="GD43" s="10">
        <v>0.97356784356513737</v>
      </c>
      <c r="GE43" s="10">
        <v>5.1462813957842322</v>
      </c>
      <c r="GF43" s="10">
        <v>9.1688426963442442</v>
      </c>
      <c r="GG43" s="10">
        <v>-13.097154576533145</v>
      </c>
      <c r="GH43" s="10">
        <v>22.105724779858342</v>
      </c>
      <c r="GI43" s="10">
        <v>34.104760485515889</v>
      </c>
      <c r="GJ43" s="10">
        <v>202.11253924271364</v>
      </c>
      <c r="GK43" s="10">
        <v>39.051013359824452</v>
      </c>
      <c r="GL43" s="10">
        <v>11.046759393684674</v>
      </c>
      <c r="GM43" s="10">
        <v>4.3981369777294557</v>
      </c>
      <c r="GN43" s="10">
        <v>4.8031397492447088</v>
      </c>
      <c r="GO43" s="10">
        <v>397.06221738286422</v>
      </c>
      <c r="GP43" s="10">
        <v>-141.84517534018397</v>
      </c>
      <c r="GQ43" s="10">
        <v>-12.333483976461389</v>
      </c>
      <c r="GR43" s="10">
        <v>3.6770944321108989</v>
      </c>
      <c r="GS43" s="10">
        <v>36.977865863442283</v>
      </c>
      <c r="GT43" s="10">
        <v>71.043642270787345</v>
      </c>
      <c r="GU43" s="10">
        <v>2.5438556032990971</v>
      </c>
      <c r="GV43" s="10">
        <v>-60.842550008535817</v>
      </c>
      <c r="GW43" s="10">
        <v>-2774.1190987933783</v>
      </c>
      <c r="GX43" s="10">
        <v>-7764.16690750627</v>
      </c>
      <c r="GY43" s="10">
        <v>-3551.7308341126595</v>
      </c>
      <c r="GZ43" s="10">
        <v>11.948801750894857</v>
      </c>
      <c r="HA43" s="10">
        <v>471.69348297525647</v>
      </c>
      <c r="HB43" s="10">
        <v>6.1696109214877968</v>
      </c>
      <c r="HC43" s="10">
        <v>6.1443270183155043</v>
      </c>
      <c r="HD43" s="10">
        <v>139.795383268753</v>
      </c>
      <c r="HE43" s="10">
        <v>113.47515795311548</v>
      </c>
      <c r="HF43" s="10">
        <v>936.12726691282626</v>
      </c>
      <c r="HG43" s="10">
        <v>63.661066736053201</v>
      </c>
      <c r="HH43" s="10">
        <v>17.355760985364185</v>
      </c>
      <c r="HI43" s="10">
        <v>47.871319632838357</v>
      </c>
      <c r="HJ43" s="10">
        <v>139.63115069971923</v>
      </c>
      <c r="HK43" s="10">
        <v>129.35815757687857</v>
      </c>
      <c r="HL43" s="10">
        <v>14.565238311663908</v>
      </c>
      <c r="HM43" s="10">
        <v>40.368553056169581</v>
      </c>
      <c r="HN43" s="10">
        <v>8896.6341675592957</v>
      </c>
      <c r="HO43" s="10">
        <v>158.42927168517389</v>
      </c>
      <c r="HP43" s="10">
        <v>72.162586688044172</v>
      </c>
      <c r="HQ43" s="10">
        <v>2.6055325162846841</v>
      </c>
      <c r="HR43" s="10">
        <v>38.981249094103106</v>
      </c>
      <c r="HS43" s="10">
        <v>0.9420541573841813</v>
      </c>
      <c r="HT43" s="10">
        <v>4.1243332790734142</v>
      </c>
      <c r="HU43" s="10">
        <v>40.28165526214579</v>
      </c>
      <c r="HV43" s="10">
        <v>-25.559943269867112</v>
      </c>
      <c r="HW43" s="10">
        <v>27.532308631684085</v>
      </c>
      <c r="HX43" s="10">
        <v>7.3835875934105326</v>
      </c>
      <c r="HY43" s="10">
        <v>25.077536920924931</v>
      </c>
      <c r="HZ43" s="10">
        <v>71.809081370476491</v>
      </c>
      <c r="IA43" s="10">
        <v>-94.558843961796583</v>
      </c>
      <c r="IB43" s="10">
        <v>-363.65373859547481</v>
      </c>
      <c r="IC43" s="10">
        <v>127.39079984648527</v>
      </c>
      <c r="ID43" s="10">
        <v>43.389537012389802</v>
      </c>
      <c r="IE43" s="10">
        <v>61.463519567148289</v>
      </c>
      <c r="IF43" s="10">
        <v>9.5687724537996797</v>
      </c>
      <c r="IG43" s="10">
        <v>0.19283076772645361</v>
      </c>
      <c r="IH43" s="10">
        <v>6.5640117907994346</v>
      </c>
      <c r="II43" s="10">
        <v>25.692322709011087</v>
      </c>
      <c r="IJ43" s="10">
        <v>7.6745376208759769E-3</v>
      </c>
      <c r="IK43" s="10">
        <v>108.9459024846054</v>
      </c>
      <c r="IL43" s="10">
        <v>2.6296882740602985E-4</v>
      </c>
      <c r="IM43" s="10">
        <v>20.576355897921619</v>
      </c>
      <c r="IN43" s="10">
        <v>28.207572570930708</v>
      </c>
      <c r="IO43" s="10">
        <v>-0.30327136384539177</v>
      </c>
      <c r="IP43" s="10">
        <v>34.959874019530851</v>
      </c>
      <c r="IQ43" s="10">
        <v>14.92398183357966</v>
      </c>
      <c r="IR43" s="10">
        <v>15.617683717376222</v>
      </c>
      <c r="IS43" s="10">
        <v>1.0908823967587318</v>
      </c>
      <c r="IT43" s="10">
        <v>-43.145742140395349</v>
      </c>
      <c r="IU43" s="10">
        <v>6.9202323001586807E-6</v>
      </c>
      <c r="IV43" s="10">
        <v>16.790288465678955</v>
      </c>
      <c r="IW43" s="10">
        <v>187.47044519112634</v>
      </c>
      <c r="IX43" s="10">
        <v>14.376713116902843</v>
      </c>
      <c r="IY43" s="10">
        <v>8.1191061570492469</v>
      </c>
      <c r="IZ43" s="10">
        <v>1.9563639676909448</v>
      </c>
      <c r="JA43" s="10">
        <v>247.08008117649146</v>
      </c>
      <c r="JB43" s="10">
        <v>1.3745530143782771</v>
      </c>
      <c r="JC43" s="10">
        <v>8.9992368474490085</v>
      </c>
      <c r="JD43" s="10">
        <v>21.285716900701654</v>
      </c>
      <c r="JE43" s="10">
        <v>4.0865820803193103</v>
      </c>
      <c r="JF43" s="10">
        <v>4.5595248123526551</v>
      </c>
      <c r="JG43" s="10">
        <v>0.90582858513294973</v>
      </c>
      <c r="JH43" s="10">
        <v>0.59739646159110948</v>
      </c>
      <c r="JI43" s="10">
        <v>11.903303451605785</v>
      </c>
      <c r="JJ43" s="10">
        <v>72.359626337267471</v>
      </c>
      <c r="JK43" s="10">
        <v>11.353536429314939</v>
      </c>
      <c r="JL43" s="10">
        <v>1.1688272354968011E-2</v>
      </c>
      <c r="JM43" s="10">
        <v>0</v>
      </c>
      <c r="JN43" s="10">
        <v>19.837659575750202</v>
      </c>
      <c r="JO43" s="10">
        <v>6.2282090701428123E-5</v>
      </c>
      <c r="JP43" s="10">
        <v>2.2836766590523649E-3</v>
      </c>
      <c r="JQ43" s="10">
        <v>0</v>
      </c>
      <c r="JR43" s="10">
        <v>0</v>
      </c>
      <c r="JS43" s="10">
        <v>2.6850501324615682E-3</v>
      </c>
      <c r="JT43" s="10">
        <v>1.5293713383350684E-3</v>
      </c>
      <c r="JU43" s="10">
        <v>0</v>
      </c>
      <c r="JV43" s="10">
        <v>6.2282090701428123E-5</v>
      </c>
      <c r="JW43" s="10">
        <v>0</v>
      </c>
      <c r="JX43" s="10">
        <v>6.9894346231602676E-4</v>
      </c>
      <c r="JY43" s="10">
        <v>8.3042787601904169E-5</v>
      </c>
      <c r="JZ43" s="10">
        <v>7.5222925102724856E-3</v>
      </c>
      <c r="KA43" s="10">
        <v>7.887680775720865E-2</v>
      </c>
      <c r="KB43" s="10">
        <v>7.5499734394731208E-3</v>
      </c>
      <c r="KC43" s="10">
        <v>4.8441626101110768E-5</v>
      </c>
      <c r="KD43" s="10">
        <v>4.062176360193146E-3</v>
      </c>
      <c r="KE43" s="10">
        <v>1.2248811171280865E-3</v>
      </c>
      <c r="KF43" s="10">
        <v>6.8967035103381424E-2</v>
      </c>
      <c r="KG43" s="10">
        <v>1.3148441370301492E-4</v>
      </c>
      <c r="KH43" s="10">
        <v>2.0857580152678263E-2</v>
      </c>
      <c r="KI43" s="10">
        <v>1.6954569135388769E-2</v>
      </c>
      <c r="KJ43" s="10">
        <v>8.7194926981999383E-4</v>
      </c>
      <c r="KK43" s="10">
        <v>3.1833068580729932E-4</v>
      </c>
      <c r="KL43" s="10">
        <v>3.5929846102423869E-2</v>
      </c>
      <c r="KM43" s="10">
        <v>3.7438456743858462E-3</v>
      </c>
      <c r="KN43" s="10">
        <v>8.1174324880861314E-3</v>
      </c>
      <c r="KO43" s="10">
        <v>8.165874114187243E-4</v>
      </c>
      <c r="KP43" s="10">
        <v>8.7886950212015243E-4</v>
      </c>
      <c r="KQ43" s="10">
        <v>4.8441626101110768E-5</v>
      </c>
      <c r="KR43" s="10">
        <v>1.0795562388247542E-3</v>
      </c>
      <c r="KS43" s="10">
        <v>1.647015287437766E-3</v>
      </c>
      <c r="KT43" s="10">
        <v>0</v>
      </c>
      <c r="KU43" s="10">
        <v>4.8441626101110768E-5</v>
      </c>
      <c r="KV43" s="10">
        <v>3.4947173115801337E-3</v>
      </c>
      <c r="KW43" s="10">
        <v>8.4219227092931156E-3</v>
      </c>
      <c r="KX43" s="10">
        <v>5.1209719021174239E-4</v>
      </c>
      <c r="KY43" s="10">
        <v>0</v>
      </c>
      <c r="KZ43" s="10">
        <v>0</v>
      </c>
      <c r="LA43" s="10">
        <v>0</v>
      </c>
      <c r="LB43" s="10">
        <v>2.3528789820539514E-4</v>
      </c>
      <c r="LC43" s="10">
        <v>1.8753829533430025E-3</v>
      </c>
      <c r="LD43" s="10">
        <v>3.3770733624774361E-3</v>
      </c>
      <c r="LE43" s="10">
        <v>79.631021323489108</v>
      </c>
      <c r="LF43" s="10">
        <v>4.6365556411063157E-4</v>
      </c>
      <c r="LG43" s="10">
        <v>31.688545393430712</v>
      </c>
      <c r="LH43" s="10">
        <v>1.4615530617935135E-2</v>
      </c>
      <c r="LI43" s="10">
        <v>4.7749602871094898E-4</v>
      </c>
      <c r="LJ43" s="10">
        <v>3.3217115040761667E-4</v>
      </c>
      <c r="LK43" s="10">
        <v>1.169519258726817E-3</v>
      </c>
      <c r="LL43" s="10">
        <v>3.4601161500793407E-5</v>
      </c>
      <c r="LM43" s="10">
        <v>3.4601161500793407E-5</v>
      </c>
      <c r="LN43" s="10">
        <v>0</v>
      </c>
      <c r="LO43" s="10">
        <v>4.8441626101110768E-5</v>
      </c>
      <c r="LP43" s="10">
        <v>0</v>
      </c>
      <c r="LQ43" s="10">
        <v>4.1521393800952084E-5</v>
      </c>
      <c r="LR43" s="10">
        <v>6.9202323001586807E-6</v>
      </c>
      <c r="LS43" s="10">
        <v>4.1521393800952084E-5</v>
      </c>
      <c r="LT43" s="10">
        <v>2.7680929200634723E-5</v>
      </c>
      <c r="LU43" s="10">
        <v>0</v>
      </c>
      <c r="LV43" s="10">
        <v>0</v>
      </c>
      <c r="LW43" s="10">
        <v>1.6370595454720194</v>
      </c>
      <c r="LX43" s="10">
        <v>377.1500098328608</v>
      </c>
      <c r="LY43" s="10">
        <v>193.29871625035776</v>
      </c>
      <c r="LZ43" s="10">
        <v>187.13427057079127</v>
      </c>
      <c r="MA43" s="10">
        <v>7.1823975952225156</v>
      </c>
      <c r="MB43" s="10">
        <v>24.331888113663613</v>
      </c>
      <c r="MC43" s="10">
        <v>4.1521393800952084E-5</v>
      </c>
      <c r="MD43" s="10">
        <v>0</v>
      </c>
      <c r="ME43" s="10">
        <v>4.0829370570936215E-4</v>
      </c>
      <c r="MF43" s="10">
        <v>2.0899101546479216E-3</v>
      </c>
      <c r="MG43" s="10">
        <v>5.3562598003228188E-3</v>
      </c>
      <c r="MH43" s="10">
        <v>1.3356048339306255E-3</v>
      </c>
      <c r="MI43" s="10">
        <v>13.727590874898523</v>
      </c>
      <c r="MJ43" s="10">
        <v>8.6294328123709398</v>
      </c>
      <c r="MK43" s="10">
        <v>3.273269877975056E-3</v>
      </c>
      <c r="ML43" s="10">
        <v>6.5880611497510641E-3</v>
      </c>
      <c r="MM43" s="10">
        <v>8.6502903751983513E-3</v>
      </c>
      <c r="MN43" s="10">
        <v>2.482287326066919E-2</v>
      </c>
      <c r="MO43" s="10">
        <v>0</v>
      </c>
      <c r="MP43" s="10">
        <v>1.1895879323972774E-2</v>
      </c>
      <c r="MQ43" s="10">
        <v>4.867691399931616E-2</v>
      </c>
      <c r="MR43" s="10">
        <v>0</v>
      </c>
      <c r="MS43" s="10">
        <v>0</v>
      </c>
      <c r="MT43" s="10">
        <v>0</v>
      </c>
      <c r="MU43" s="10">
        <v>0</v>
      </c>
      <c r="MV43" s="10">
        <v>1.6331748228374486E-3</v>
      </c>
      <c r="MW43" s="10">
        <v>1.0041257067530245E-2</v>
      </c>
      <c r="MX43" s="10">
        <v>2.590242949949394E-2</v>
      </c>
      <c r="MY43" s="10">
        <v>0</v>
      </c>
      <c r="MZ43" s="10">
        <v>8.5118857291951767E-3</v>
      </c>
      <c r="NA43" s="10">
        <v>7.9651873774826409E-2</v>
      </c>
      <c r="NB43" s="10">
        <v>6.9202323001586807E-6</v>
      </c>
      <c r="NC43" s="10">
        <v>2.7016586899819488E-2</v>
      </c>
      <c r="ND43" s="10">
        <v>0</v>
      </c>
      <c r="NE43" s="10">
        <v>0</v>
      </c>
      <c r="NF43" s="10">
        <v>0</v>
      </c>
      <c r="NG43" s="10">
        <v>1.5916534290364966E-4</v>
      </c>
      <c r="NH43" s="10">
        <v>6.9202323001586807E-6</v>
      </c>
      <c r="NI43" s="10">
        <v>0</v>
      </c>
      <c r="NJ43" s="10">
        <v>0</v>
      </c>
      <c r="NK43" s="10">
        <v>1.7771156546807491E-2</v>
      </c>
      <c r="NL43" s="10">
        <v>4.186740541596002E-2</v>
      </c>
      <c r="NM43" s="10">
        <v>3.7599049617073468</v>
      </c>
      <c r="NN43" s="10">
        <v>7.3146855412677255E-3</v>
      </c>
      <c r="NO43" s="10">
        <v>3.750765906686005E-3</v>
      </c>
      <c r="NP43" s="10">
        <v>27.515782775593056</v>
      </c>
      <c r="NQ43" s="14">
        <f t="shared" si="3"/>
        <v>84861.437664527999</v>
      </c>
      <c r="NR43" s="11">
        <f>W_DirectConsumption_Total!E43</f>
        <v>30576.924168805348</v>
      </c>
      <c r="NS43" s="11">
        <f t="shared" si="1"/>
        <v>115438.36183333334</v>
      </c>
      <c r="NT43" s="3">
        <v>115438.36183333333</v>
      </c>
      <c r="NU43" s="11">
        <f t="shared" si="2"/>
        <v>0</v>
      </c>
    </row>
    <row r="44" spans="1:385">
      <c r="A44" s="9">
        <v>41</v>
      </c>
      <c r="B44" s="28" t="s">
        <v>792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7.8748105876070978E-3</v>
      </c>
      <c r="BU44" s="10">
        <v>1.3124684312678495E-2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0.13665876705462848</v>
      </c>
      <c r="CF44" s="10">
        <v>0.4506141614019617</v>
      </c>
      <c r="CG44" s="10">
        <v>6.9217299240717276</v>
      </c>
      <c r="CH44" s="10">
        <v>0</v>
      </c>
      <c r="CI44" s="10">
        <v>3.1089394955578982</v>
      </c>
      <c r="CJ44" s="10">
        <v>0</v>
      </c>
      <c r="CK44" s="10">
        <v>0</v>
      </c>
      <c r="CL44" s="10">
        <v>0</v>
      </c>
      <c r="CM44" s="10">
        <v>0</v>
      </c>
      <c r="CN44" s="10">
        <v>3.5480930079397877</v>
      </c>
      <c r="CO44" s="10">
        <v>0</v>
      </c>
      <c r="CP44" s="10">
        <v>0.11549722195157075</v>
      </c>
      <c r="CQ44" s="10">
        <v>0</v>
      </c>
      <c r="CR44" s="10">
        <v>1.7499579083571329E-3</v>
      </c>
      <c r="CS44" s="10">
        <v>-4.095093229154692</v>
      </c>
      <c r="CT44" s="10">
        <v>0</v>
      </c>
      <c r="CU44" s="10">
        <v>5.708669728674586</v>
      </c>
      <c r="CV44" s="10">
        <v>26.51599319441906</v>
      </c>
      <c r="CW44" s="10">
        <v>0</v>
      </c>
      <c r="CX44" s="10">
        <v>0</v>
      </c>
      <c r="CY44" s="10">
        <v>321.95057895162358</v>
      </c>
      <c r="CZ44" s="10">
        <v>0</v>
      </c>
      <c r="DA44" s="10">
        <v>0</v>
      </c>
      <c r="DB44" s="10">
        <v>0</v>
      </c>
      <c r="DC44" s="10">
        <v>65.207989641592505</v>
      </c>
      <c r="DD44" s="10">
        <v>0</v>
      </c>
      <c r="DE44" s="10">
        <v>-9.4854971345124314E-3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0.52498737250713989</v>
      </c>
      <c r="DP44" s="10">
        <v>0</v>
      </c>
      <c r="DQ44" s="10">
        <v>0</v>
      </c>
      <c r="DR44" s="10">
        <v>4.6149455752474235</v>
      </c>
      <c r="DS44" s="10">
        <v>83.731762100811395</v>
      </c>
      <c r="DT44" s="10">
        <v>143.61435015563413</v>
      </c>
      <c r="DU44" s="10">
        <v>0.16887093815646328</v>
      </c>
      <c r="DV44" s="10">
        <v>1.7499579083571329E-3</v>
      </c>
      <c r="DW44" s="10">
        <v>0</v>
      </c>
      <c r="DX44" s="10">
        <v>59.514748603516729</v>
      </c>
      <c r="DY44" s="10">
        <v>3.5209153116145506</v>
      </c>
      <c r="DZ44" s="10">
        <v>1.1789751145774165</v>
      </c>
      <c r="EA44" s="10">
        <v>0</v>
      </c>
      <c r="EB44" s="10">
        <v>0.16974591711064188</v>
      </c>
      <c r="EC44" s="10">
        <v>0.51126645401720905</v>
      </c>
      <c r="ED44" s="10">
        <v>0</v>
      </c>
      <c r="EE44" s="10">
        <v>26.694659869676784</v>
      </c>
      <c r="EF44" s="10">
        <v>0.395490487288712</v>
      </c>
      <c r="EG44" s="10">
        <v>0</v>
      </c>
      <c r="EH44" s="10">
        <v>0</v>
      </c>
      <c r="EI44" s="10">
        <v>119.47708465256353</v>
      </c>
      <c r="EJ44" s="10">
        <v>30.333016940410729</v>
      </c>
      <c r="EK44" s="10">
        <v>0</v>
      </c>
      <c r="EL44" s="10">
        <v>5.8242052345456017</v>
      </c>
      <c r="EM44" s="10">
        <v>22.07355684742797</v>
      </c>
      <c r="EN44" s="10">
        <v>17.766220805495525</v>
      </c>
      <c r="EO44" s="10">
        <v>5.6898803589740563</v>
      </c>
      <c r="EP44" s="10">
        <v>10294.126270351142</v>
      </c>
      <c r="EQ44" s="10">
        <v>227901.88094678812</v>
      </c>
      <c r="ER44" s="10">
        <v>443567.35585398844</v>
      </c>
      <c r="ES44" s="10">
        <v>0</v>
      </c>
      <c r="ET44" s="10">
        <v>0</v>
      </c>
      <c r="EU44" s="10">
        <v>-6.2003532935929586</v>
      </c>
      <c r="EV44" s="10">
        <v>715.0767443998111</v>
      </c>
      <c r="EW44" s="10">
        <v>88.277164355482995</v>
      </c>
      <c r="EX44" s="10">
        <v>0</v>
      </c>
      <c r="EY44" s="10">
        <v>64.332514990444039</v>
      </c>
      <c r="EZ44" s="10">
        <v>6473.0010899545332</v>
      </c>
      <c r="FA44" s="10">
        <v>-0.73038327935745717</v>
      </c>
      <c r="FB44" s="10">
        <v>144.36961540747703</v>
      </c>
      <c r="FC44" s="10">
        <v>0</v>
      </c>
      <c r="FD44" s="10">
        <v>143.33319880515862</v>
      </c>
      <c r="FE44" s="10">
        <v>592.70235018685298</v>
      </c>
      <c r="FF44" s="10">
        <v>810.93374607145904</v>
      </c>
      <c r="FG44" s="10">
        <v>0</v>
      </c>
      <c r="FH44" s="10">
        <v>180.14132868884383</v>
      </c>
      <c r="FI44" s="10">
        <v>13.124169197698246</v>
      </c>
      <c r="FJ44" s="10">
        <v>742.88255646522464</v>
      </c>
      <c r="FK44" s="10">
        <v>445.33303804734402</v>
      </c>
      <c r="FL44" s="10">
        <v>675.24403169896163</v>
      </c>
      <c r="FM44" s="10">
        <v>144.8473826196377</v>
      </c>
      <c r="FN44" s="10">
        <v>3196.3718870172806</v>
      </c>
      <c r="FO44" s="10">
        <v>6.9449187064108528</v>
      </c>
      <c r="FP44" s="10">
        <v>-8.529812361552219</v>
      </c>
      <c r="FQ44" s="10">
        <v>23.83001720933779</v>
      </c>
      <c r="FR44" s="10">
        <v>20.426439730227557</v>
      </c>
      <c r="FS44" s="10">
        <v>-7.5867629581864495</v>
      </c>
      <c r="FT44" s="10">
        <v>490.25603612064452</v>
      </c>
      <c r="FU44" s="10">
        <v>90.679031347083338</v>
      </c>
      <c r="FV44" s="10">
        <v>6.3615110862303842E-2</v>
      </c>
      <c r="FW44" s="10">
        <v>3.9720078568913837</v>
      </c>
      <c r="FX44" s="10">
        <v>11.422294190430254</v>
      </c>
      <c r="FY44" s="10">
        <v>1.1836481044938649</v>
      </c>
      <c r="FZ44" s="10">
        <v>1.2535567181873342</v>
      </c>
      <c r="GA44" s="10">
        <v>1.1576077658807675</v>
      </c>
      <c r="GB44" s="10">
        <v>2.0212927533757004</v>
      </c>
      <c r="GC44" s="10">
        <v>100.1211259467358</v>
      </c>
      <c r="GD44" s="10">
        <v>0.51238042285480068</v>
      </c>
      <c r="GE44" s="10">
        <v>2.4564868256882204</v>
      </c>
      <c r="GF44" s="10">
        <v>11.260569114112178</v>
      </c>
      <c r="GG44" s="10">
        <v>1.1668379974471776</v>
      </c>
      <c r="GH44" s="10">
        <v>1.8916151878606009</v>
      </c>
      <c r="GI44" s="10">
        <v>2.8764736364693029</v>
      </c>
      <c r="GJ44" s="10">
        <v>28.848698547112118</v>
      </c>
      <c r="GK44" s="10">
        <v>13.820731269207897</v>
      </c>
      <c r="GL44" s="10">
        <v>1.8202108470391574</v>
      </c>
      <c r="GM44" s="10">
        <v>0.25232244181432273</v>
      </c>
      <c r="GN44" s="10">
        <v>1.0986269316569643</v>
      </c>
      <c r="GO44" s="10">
        <v>77.897124228088231</v>
      </c>
      <c r="GP44" s="10">
        <v>-1.3167960614080239</v>
      </c>
      <c r="GQ44" s="10">
        <v>0.11700046564459698</v>
      </c>
      <c r="GR44" s="10">
        <v>0.84495215608846808</v>
      </c>
      <c r="GS44" s="10">
        <v>89.79991834713897</v>
      </c>
      <c r="GT44" s="10">
        <v>609.92394961433308</v>
      </c>
      <c r="GU44" s="10">
        <v>56.975703005678042</v>
      </c>
      <c r="GV44" s="10">
        <v>3.8334460570936684</v>
      </c>
      <c r="GW44" s="10">
        <v>111.04962385897977</v>
      </c>
      <c r="GX44" s="10">
        <v>1071.817839130405</v>
      </c>
      <c r="GY44" s="10">
        <v>140.02432152006224</v>
      </c>
      <c r="GZ44" s="10">
        <v>10.432170811175252</v>
      </c>
      <c r="HA44" s="10">
        <v>1124.7551525154277</v>
      </c>
      <c r="HB44" s="10">
        <v>15.222994133353062</v>
      </c>
      <c r="HC44" s="10">
        <v>111.76581783114536</v>
      </c>
      <c r="HD44" s="10">
        <v>145.27378815226018</v>
      </c>
      <c r="HE44" s="10">
        <v>222.97122466522777</v>
      </c>
      <c r="HF44" s="10">
        <v>117.2535885601734</v>
      </c>
      <c r="HG44" s="10">
        <v>47.831783154170928</v>
      </c>
      <c r="HH44" s="10">
        <v>13.361248274624021</v>
      </c>
      <c r="HI44" s="10">
        <v>20.245123087913356</v>
      </c>
      <c r="HJ44" s="10">
        <v>15.393653236470952</v>
      </c>
      <c r="HK44" s="10">
        <v>25.467141277668809</v>
      </c>
      <c r="HL44" s="10">
        <v>1.3700400223345142</v>
      </c>
      <c r="HM44" s="10">
        <v>4.2305572709584265</v>
      </c>
      <c r="HN44" s="10">
        <v>461.16035546371495</v>
      </c>
      <c r="HO44" s="10">
        <v>223.61161331236372</v>
      </c>
      <c r="HP44" s="10">
        <v>10.012293499932097</v>
      </c>
      <c r="HQ44" s="10">
        <v>2.3145276610416081</v>
      </c>
      <c r="HR44" s="10">
        <v>18.628919903446491</v>
      </c>
      <c r="HS44" s="10">
        <v>1.4988006645884393</v>
      </c>
      <c r="HT44" s="10">
        <v>0.43180541938973166</v>
      </c>
      <c r="HU44" s="10">
        <v>39.062878764044861</v>
      </c>
      <c r="HV44" s="10">
        <v>0.14679056705420337</v>
      </c>
      <c r="HW44" s="10">
        <v>2.5223867318247635</v>
      </c>
      <c r="HX44" s="10">
        <v>0.60869722895773071</v>
      </c>
      <c r="HY44" s="10">
        <v>2.4471778925508745</v>
      </c>
      <c r="HZ44" s="10">
        <v>4.8263839112489721</v>
      </c>
      <c r="IA44" s="10">
        <v>0.78366704698136913</v>
      </c>
      <c r="IB44" s="10">
        <v>-5.1297934617843595</v>
      </c>
      <c r="IC44" s="10">
        <v>644.44327280879645</v>
      </c>
      <c r="ID44" s="10">
        <v>734.96353403693911</v>
      </c>
      <c r="IE44" s="10">
        <v>4.9620056491466498</v>
      </c>
      <c r="IF44" s="10">
        <v>0.7726064165396741</v>
      </c>
      <c r="IG44" s="10">
        <v>0.29533568193052429</v>
      </c>
      <c r="IH44" s="10">
        <v>3.7056733199439473</v>
      </c>
      <c r="II44" s="10">
        <v>2.0737001214032023</v>
      </c>
      <c r="IJ44" s="10">
        <v>13.545794718239373</v>
      </c>
      <c r="IK44" s="10">
        <v>10.713245402186995</v>
      </c>
      <c r="IL44" s="10">
        <v>0</v>
      </c>
      <c r="IM44" s="10">
        <v>1.1316209411970892</v>
      </c>
      <c r="IN44" s="10">
        <v>1.3101238414200389</v>
      </c>
      <c r="IO44" s="10">
        <v>8.2343539663417939E-2</v>
      </c>
      <c r="IP44" s="10">
        <v>20.427694247646567</v>
      </c>
      <c r="IQ44" s="10">
        <v>144.23982075697984</v>
      </c>
      <c r="IR44" s="10">
        <v>12.351370392045439</v>
      </c>
      <c r="IS44" s="10">
        <v>0.14236321673837479</v>
      </c>
      <c r="IT44" s="10">
        <v>3.4581669631371112</v>
      </c>
      <c r="IU44" s="10">
        <v>0</v>
      </c>
      <c r="IV44" s="10">
        <v>0.27831464637432024</v>
      </c>
      <c r="IW44" s="10">
        <v>208.56756326211001</v>
      </c>
      <c r="IX44" s="10">
        <v>1.1505973247448149</v>
      </c>
      <c r="IY44" s="10">
        <v>0.64310953132124626</v>
      </c>
      <c r="IZ44" s="10">
        <v>0.15662123279796339</v>
      </c>
      <c r="JA44" s="10">
        <v>1.402591263548242</v>
      </c>
      <c r="JB44" s="10">
        <v>1.0499747450142797E-2</v>
      </c>
      <c r="JC44" s="10">
        <v>0.72448257405985295</v>
      </c>
      <c r="JD44" s="10">
        <v>2.0321391356171588</v>
      </c>
      <c r="JE44" s="10">
        <v>0.32986706572531949</v>
      </c>
      <c r="JF44" s="10">
        <v>0.57713844589166241</v>
      </c>
      <c r="JG44" s="10">
        <v>7.9792126549521281E-2</v>
      </c>
      <c r="JH44" s="10">
        <v>4.8123842479821148E-2</v>
      </c>
      <c r="JI44" s="10">
        <v>1.2761573192068771</v>
      </c>
      <c r="JJ44" s="10">
        <v>4.7476358053729006</v>
      </c>
      <c r="JK44" s="10">
        <v>0.91697794397913757</v>
      </c>
      <c r="JL44" s="10">
        <v>0</v>
      </c>
      <c r="JM44" s="10">
        <v>0</v>
      </c>
      <c r="JN44" s="10">
        <v>0.94322731260449455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1.868806678637037</v>
      </c>
      <c r="LF44" s="10">
        <v>0</v>
      </c>
      <c r="LG44" s="10">
        <v>1.5093386959580268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11.220922748945174</v>
      </c>
      <c r="LX44" s="10">
        <v>30.463267268680969</v>
      </c>
      <c r="LY44" s="10">
        <v>15.612249479408158</v>
      </c>
      <c r="LZ44" s="10">
        <v>15.115261433434734</v>
      </c>
      <c r="MA44" s="10">
        <v>0.58011104662038948</v>
      </c>
      <c r="MB44" s="10">
        <v>1.9652027310850599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1.1085983349442436</v>
      </c>
      <c r="MJ44" s="10">
        <v>0.69648324752613877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9.187279018874947E-2</v>
      </c>
      <c r="NN44" s="10">
        <v>0</v>
      </c>
      <c r="NO44" s="10">
        <v>0</v>
      </c>
      <c r="NP44" s="10">
        <v>49.961273659645499</v>
      </c>
      <c r="NQ44" s="14">
        <f t="shared" si="3"/>
        <v>704697.17725811037</v>
      </c>
      <c r="NR44" s="11">
        <f>W_DirectConsumption_Total!E44</f>
        <v>73863.463575222864</v>
      </c>
      <c r="NS44" s="11">
        <f t="shared" si="1"/>
        <v>778560.64083333325</v>
      </c>
      <c r="NT44" s="3">
        <v>778560.64083333348</v>
      </c>
      <c r="NU44" s="11">
        <f t="shared" si="2"/>
        <v>0</v>
      </c>
    </row>
    <row r="45" spans="1:385">
      <c r="A45" s="9">
        <v>42</v>
      </c>
      <c r="B45" s="28" t="s">
        <v>793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1.245585778526769E-4</v>
      </c>
      <c r="BU45" s="10">
        <v>2.0759762975446151E-4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1.5411550510042434E-3</v>
      </c>
      <c r="CF45" s="10">
        <v>7.1275186215698444E-3</v>
      </c>
      <c r="CG45" s="10">
        <v>9.3510175102745105E-2</v>
      </c>
      <c r="CH45" s="10">
        <v>0</v>
      </c>
      <c r="CI45" s="10">
        <v>3.8526361961996068E-2</v>
      </c>
      <c r="CJ45" s="10">
        <v>0</v>
      </c>
      <c r="CK45" s="10">
        <v>0</v>
      </c>
      <c r="CL45" s="10">
        <v>0</v>
      </c>
      <c r="CM45" s="10">
        <v>0</v>
      </c>
      <c r="CN45" s="10">
        <v>1.6482196002666233E-3</v>
      </c>
      <c r="CO45" s="10">
        <v>0</v>
      </c>
      <c r="CP45" s="10">
        <v>1.8268591418392612E-3</v>
      </c>
      <c r="CQ45" s="10">
        <v>0</v>
      </c>
      <c r="CR45" s="10">
        <v>2.7679683967261534E-5</v>
      </c>
      <c r="CS45" s="10">
        <v>-5.5603210324582086</v>
      </c>
      <c r="CT45" s="10">
        <v>0</v>
      </c>
      <c r="CU45" s="10">
        <v>2.6921870379969883E-3</v>
      </c>
      <c r="CV45" s="10">
        <v>0.23869027220140676</v>
      </c>
      <c r="CW45" s="10">
        <v>0</v>
      </c>
      <c r="CX45" s="10">
        <v>0</v>
      </c>
      <c r="CY45" s="10">
        <v>0.70547094416078771</v>
      </c>
      <c r="CZ45" s="10">
        <v>0</v>
      </c>
      <c r="DA45" s="10">
        <v>0</v>
      </c>
      <c r="DB45" s="10">
        <v>0</v>
      </c>
      <c r="DC45" s="10">
        <v>3.0425841507195878E-2</v>
      </c>
      <c r="DD45" s="10">
        <v>0</v>
      </c>
      <c r="DE45" s="10">
        <v>-1.0798834867663983E-2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8.3039051901784601E-3</v>
      </c>
      <c r="DP45" s="10">
        <v>0</v>
      </c>
      <c r="DQ45" s="10">
        <v>0</v>
      </c>
      <c r="DR45" s="10">
        <v>2.1438118263149017E-3</v>
      </c>
      <c r="DS45" s="10">
        <v>3.8896480771667928E-2</v>
      </c>
      <c r="DT45" s="10">
        <v>5.9309987315872802E-2</v>
      </c>
      <c r="DU45" s="10">
        <v>2.6710895028407376E-3</v>
      </c>
      <c r="DV45" s="10">
        <v>2.7679683967261534E-5</v>
      </c>
      <c r="DW45" s="10">
        <v>0</v>
      </c>
      <c r="DX45" s="10">
        <v>-4.0349261232681927E-2</v>
      </c>
      <c r="DY45" s="10">
        <v>5.5691524142130196E-2</v>
      </c>
      <c r="DZ45" s="10">
        <v>-7.7190942142629393E-2</v>
      </c>
      <c r="EA45" s="10">
        <v>0</v>
      </c>
      <c r="EB45" s="10">
        <v>2.6849293448243687E-3</v>
      </c>
      <c r="EC45" s="10">
        <v>6.349690914405604E-3</v>
      </c>
      <c r="ED45" s="10">
        <v>0</v>
      </c>
      <c r="EE45" s="10">
        <v>1.4496258188799759E-2</v>
      </c>
      <c r="EF45" s="10">
        <v>6.2556085766011064E-3</v>
      </c>
      <c r="EG45" s="10">
        <v>0</v>
      </c>
      <c r="EH45" s="10">
        <v>0</v>
      </c>
      <c r="EI45" s="10">
        <v>6.8370676848823433E-2</v>
      </c>
      <c r="EJ45" s="10">
        <v>-3.1144634085278927E-2</v>
      </c>
      <c r="EK45" s="10">
        <v>0</v>
      </c>
      <c r="EL45" s="10">
        <v>2.648264370178054E-2</v>
      </c>
      <c r="EM45" s="10">
        <v>1.9079710435430421E-2</v>
      </c>
      <c r="EN45" s="10">
        <v>2.8415567252892793E-2</v>
      </c>
      <c r="EO45" s="10">
        <v>2.6431585389241523E-3</v>
      </c>
      <c r="EP45" s="10">
        <v>6.6023092991627286E-2</v>
      </c>
      <c r="EQ45" s="10">
        <v>3.2149668421601586E-2</v>
      </c>
      <c r="ER45" s="10">
        <v>6.2410830103034352E-2</v>
      </c>
      <c r="ES45" s="10">
        <v>0</v>
      </c>
      <c r="ET45" s="10">
        <v>0</v>
      </c>
      <c r="EU45" s="10">
        <v>-7.0588383918296893</v>
      </c>
      <c r="EV45" s="10">
        <v>0.28000635687430392</v>
      </c>
      <c r="EW45" s="10">
        <v>0.20920654409896833</v>
      </c>
      <c r="EX45" s="10">
        <v>0</v>
      </c>
      <c r="EY45" s="10">
        <v>1.8359439283152138E-3</v>
      </c>
      <c r="EZ45" s="10">
        <v>7.3485586584050924E-2</v>
      </c>
      <c r="FA45" s="10">
        <v>-0.83151028481012668</v>
      </c>
      <c r="FB45" s="10">
        <v>-7.9191455696202548E-2</v>
      </c>
      <c r="FC45" s="10">
        <v>0</v>
      </c>
      <c r="FD45" s="10">
        <v>55.148140204765014</v>
      </c>
      <c r="FE45" s="10">
        <v>262.09171284813988</v>
      </c>
      <c r="FF45" s="10">
        <v>265.03090848655268</v>
      </c>
      <c r="FG45" s="10">
        <v>0</v>
      </c>
      <c r="FH45" s="10">
        <v>27.994476240401454</v>
      </c>
      <c r="FI45" s="10">
        <v>0.56560786980204869</v>
      </c>
      <c r="FJ45" s="10">
        <v>188.57075768251104</v>
      </c>
      <c r="FK45" s="10">
        <v>415.53832040623939</v>
      </c>
      <c r="FL45" s="10">
        <v>4.5219719164119505</v>
      </c>
      <c r="FM45" s="10">
        <v>7.0604977978547298E-2</v>
      </c>
      <c r="FN45" s="10">
        <v>4.1038263648478583</v>
      </c>
      <c r="FO45" s="10">
        <v>2.1403720936401346E-2</v>
      </c>
      <c r="FP45" s="10">
        <v>-13.642921142171289</v>
      </c>
      <c r="FQ45" s="10">
        <v>-3.3040274536436036</v>
      </c>
      <c r="FR45" s="10">
        <v>-1.7590886268671757</v>
      </c>
      <c r="FS45" s="10">
        <v>-11.069784658719408</v>
      </c>
      <c r="FT45" s="10">
        <v>-1.6794029542076263</v>
      </c>
      <c r="FU45" s="10">
        <v>-32.309931850776415</v>
      </c>
      <c r="FV45" s="10">
        <v>-2.3840976843486815E-2</v>
      </c>
      <c r="FW45" s="10">
        <v>-0.10755418261377192</v>
      </c>
      <c r="FX45" s="10">
        <v>6.7083147002668056E-2</v>
      </c>
      <c r="FY45" s="10">
        <v>-3.0658800899675471</v>
      </c>
      <c r="FZ45" s="10">
        <v>-1.3893262224282946E-2</v>
      </c>
      <c r="GA45" s="10">
        <v>-8.2853316574150362E-2</v>
      </c>
      <c r="GB45" s="10">
        <v>-0.2537713066162266</v>
      </c>
      <c r="GC45" s="10">
        <v>-12.345420078613872</v>
      </c>
      <c r="GD45" s="10">
        <v>-9.8383498340000083E-2</v>
      </c>
      <c r="GE45" s="10">
        <v>-0.46163848292050391</v>
      </c>
      <c r="GF45" s="10">
        <v>-5.1534663562361072E-3</v>
      </c>
      <c r="GG45" s="10">
        <v>-0.56545289656580167</v>
      </c>
      <c r="GH45" s="10">
        <v>3.2983269330077898E-3</v>
      </c>
      <c r="GI45" s="10">
        <v>1.3551770782662197E-2</v>
      </c>
      <c r="GJ45" s="10">
        <v>-0.24436838625369403</v>
      </c>
      <c r="GK45" s="10">
        <v>-0.24040664205150886</v>
      </c>
      <c r="GL45" s="10">
        <v>-1.3217602847346658E-2</v>
      </c>
      <c r="GM45" s="10">
        <v>-5.4577326761848399E-2</v>
      </c>
      <c r="GN45" s="10">
        <v>-0.19027423172946137</v>
      </c>
      <c r="GO45" s="10">
        <v>4.1028696905037729E-2</v>
      </c>
      <c r="GP45" s="10">
        <v>-2.6670548924959627</v>
      </c>
      <c r="GQ45" s="10">
        <v>-0.28034255051798695</v>
      </c>
      <c r="GR45" s="10">
        <v>-0.12151989594913237</v>
      </c>
      <c r="GS45" s="10">
        <v>-0.10041751911412743</v>
      </c>
      <c r="GT45" s="10">
        <v>0.24155181080502394</v>
      </c>
      <c r="GU45" s="10">
        <v>-0.52208909416728444</v>
      </c>
      <c r="GV45" s="10">
        <v>-2.0815485711151531</v>
      </c>
      <c r="GW45" s="10">
        <v>-46.348376184332672</v>
      </c>
      <c r="GX45" s="10">
        <v>-136.31846995187601</v>
      </c>
      <c r="GY45" s="10">
        <v>-63.803850339749047</v>
      </c>
      <c r="GZ45" s="10">
        <v>1.4370394651413987E-2</v>
      </c>
      <c r="HA45" s="10">
        <v>-7.3868571810979278</v>
      </c>
      <c r="HB45" s="10">
        <v>-0.85049158056996377</v>
      </c>
      <c r="HC45" s="10">
        <v>-6.6333778283375028E-2</v>
      </c>
      <c r="HD45" s="10">
        <v>-0.15354776881462329</v>
      </c>
      <c r="HE45" s="10">
        <v>-1.8558267914541724</v>
      </c>
      <c r="HF45" s="10">
        <v>-5.1067515444734886</v>
      </c>
      <c r="HG45" s="10">
        <v>-0.12435611283494437</v>
      </c>
      <c r="HH45" s="10">
        <v>-8.5058242534939543E-2</v>
      </c>
      <c r="HI45" s="10">
        <v>-0.39446220441899366</v>
      </c>
      <c r="HJ45" s="10">
        <v>4.124638745231099E-2</v>
      </c>
      <c r="HK45" s="10">
        <v>7.6569259600948972E-2</v>
      </c>
      <c r="HL45" s="10">
        <v>-3.7642512938485778E-2</v>
      </c>
      <c r="HM45" s="10">
        <v>-5.6970050677677367E-2</v>
      </c>
      <c r="HN45" s="10">
        <v>0.50910847754424249</v>
      </c>
      <c r="HO45" s="10">
        <v>-2.0520265420156316</v>
      </c>
      <c r="HP45" s="10">
        <v>7.687795653895485E-2</v>
      </c>
      <c r="HQ45" s="10">
        <v>2.9827234196989284E-3</v>
      </c>
      <c r="HR45" s="10">
        <v>2.9626332752149195E-2</v>
      </c>
      <c r="HS45" s="10">
        <v>1.7440517960152096E-3</v>
      </c>
      <c r="HT45" s="10">
        <v>4.4724049954530483E-3</v>
      </c>
      <c r="HU45" s="10">
        <v>-0.34924078986247764</v>
      </c>
      <c r="HV45" s="10">
        <v>-0.42447236479559691</v>
      </c>
      <c r="HW45" s="10">
        <v>-0.16952893494940416</v>
      </c>
      <c r="HX45" s="10">
        <v>-2.409322576621882E-2</v>
      </c>
      <c r="HY45" s="10">
        <v>-0.10682574188294849</v>
      </c>
      <c r="HZ45" s="10">
        <v>7.6340568381707316E-2</v>
      </c>
      <c r="IA45" s="10">
        <v>-2.1155895715676416</v>
      </c>
      <c r="IB45" s="10">
        <v>-6.0178454273236328</v>
      </c>
      <c r="IC45" s="10">
        <v>0.23053525008600073</v>
      </c>
      <c r="ID45" s="10">
        <v>-1.6568142574106393</v>
      </c>
      <c r="IE45" s="10">
        <v>7.8485743889170081E-2</v>
      </c>
      <c r="IF45" s="10">
        <v>1.2220580471545967E-2</v>
      </c>
      <c r="IG45" s="10">
        <v>-6.4545771110494532E-2</v>
      </c>
      <c r="IH45" s="10">
        <v>9.848617618558533E-3</v>
      </c>
      <c r="II45" s="10">
        <v>3.2800425501204919E-2</v>
      </c>
      <c r="IJ45" s="10">
        <v>6.2925194761887489E-3</v>
      </c>
      <c r="IK45" s="10">
        <v>-0.29909210430344829</v>
      </c>
      <c r="IL45" s="10">
        <v>0</v>
      </c>
      <c r="IM45" s="10">
        <v>-8.3128943116332968E-3</v>
      </c>
      <c r="IN45" s="10">
        <v>1.2916584031812794E-2</v>
      </c>
      <c r="IO45" s="10">
        <v>-1.5911590280180899E-2</v>
      </c>
      <c r="IP45" s="10">
        <v>2.941071019809981E-2</v>
      </c>
      <c r="IQ45" s="10">
        <v>-0.22836140873621102</v>
      </c>
      <c r="IR45" s="10">
        <v>-2.1519487183097877E-2</v>
      </c>
      <c r="IS45" s="10">
        <v>-2.2595391064960044E-2</v>
      </c>
      <c r="IT45" s="10">
        <v>-0.75643298833941075</v>
      </c>
      <c r="IU45" s="10">
        <v>0</v>
      </c>
      <c r="IV45" s="10">
        <v>2.7890970380515254E-3</v>
      </c>
      <c r="IW45" s="10">
        <v>0.23582193833102169</v>
      </c>
      <c r="IX45" s="10">
        <v>1.8199392208474458E-2</v>
      </c>
      <c r="IY45" s="10">
        <v>1.0172283857968612E-2</v>
      </c>
      <c r="IZ45" s="10">
        <v>2.4773317150699075E-3</v>
      </c>
      <c r="JA45" s="10">
        <v>2.218526669976012E-2</v>
      </c>
      <c r="JB45" s="10">
        <v>1.6607810380356918E-4</v>
      </c>
      <c r="JC45" s="10">
        <v>1.1459389162446274E-2</v>
      </c>
      <c r="JD45" s="10">
        <v>-4.5948155251521447E-2</v>
      </c>
      <c r="JE45" s="10">
        <v>5.2176204278287985E-3</v>
      </c>
      <c r="JF45" s="10">
        <v>-4.2340401034697474E-2</v>
      </c>
      <c r="JG45" s="10">
        <v>-5.1270050679966912E-4</v>
      </c>
      <c r="JH45" s="10">
        <v>7.6119130909969217E-4</v>
      </c>
      <c r="JI45" s="10">
        <v>-5.7905778725378429E-2</v>
      </c>
      <c r="JJ45" s="10">
        <v>7.5094982603180538E-2</v>
      </c>
      <c r="JK45" s="10">
        <v>1.4504154398845044E-2</v>
      </c>
      <c r="JL45" s="10">
        <v>0</v>
      </c>
      <c r="JM45" s="10">
        <v>0</v>
      </c>
      <c r="JN45" s="10">
        <v>1.4919349658353967E-2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3.9981074137461605E-3</v>
      </c>
      <c r="LF45" s="10">
        <v>0</v>
      </c>
      <c r="LG45" s="10">
        <v>2.387372742176307E-2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7.2409717011815648E-3</v>
      </c>
      <c r="LX45" s="10">
        <v>0.48184793850208879</v>
      </c>
      <c r="LY45" s="10">
        <v>0.24694430051392374</v>
      </c>
      <c r="LZ45" s="10">
        <v>0.23908327026722151</v>
      </c>
      <c r="MA45" s="10">
        <v>9.1758152351471972E-3</v>
      </c>
      <c r="MB45" s="10">
        <v>3.1084285095234698E-2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1.7535079793260182E-2</v>
      </c>
      <c r="MJ45" s="10">
        <v>1.101651421897009E-2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1.4531834082812305E-3</v>
      </c>
      <c r="NN45" s="10">
        <v>0</v>
      </c>
      <c r="NO45" s="10">
        <v>0</v>
      </c>
      <c r="NP45" s="10">
        <v>3.5943694004629587E-2</v>
      </c>
      <c r="NQ45" s="14">
        <f t="shared" si="3"/>
        <v>850.91874897339994</v>
      </c>
      <c r="NR45" s="11">
        <f>W_DirectConsumption_Total!E45</f>
        <v>399.51583435993393</v>
      </c>
      <c r="NS45" s="11">
        <f t="shared" si="1"/>
        <v>1250.4345833333339</v>
      </c>
      <c r="NT45" s="3">
        <v>1250.4345833333334</v>
      </c>
      <c r="NU45" s="11">
        <f t="shared" si="2"/>
        <v>0</v>
      </c>
    </row>
    <row r="46" spans="1:385">
      <c r="A46" s="9">
        <v>43</v>
      </c>
      <c r="B46" s="28" t="s">
        <v>794</v>
      </c>
      <c r="C46" s="10">
        <v>50.80708119160613</v>
      </c>
      <c r="D46" s="10">
        <v>7.3761732275850944</v>
      </c>
      <c r="E46" s="10">
        <v>8.7333891014607516</v>
      </c>
      <c r="F46" s="10">
        <v>7.3171638417644136</v>
      </c>
      <c r="G46" s="10">
        <v>5.5862218576911111</v>
      </c>
      <c r="H46" s="10">
        <v>17.978192880034072</v>
      </c>
      <c r="I46" s="10">
        <v>6.9631075268403295</v>
      </c>
      <c r="J46" s="10">
        <v>4.5437227081924183</v>
      </c>
      <c r="K46" s="10">
        <v>4.7600904562015813</v>
      </c>
      <c r="L46" s="10">
        <v>17.388099021827262</v>
      </c>
      <c r="M46" s="10">
        <v>0.17702815746204226</v>
      </c>
      <c r="N46" s="10">
        <v>0.78679181094241002</v>
      </c>
      <c r="O46" s="10">
        <v>1.1408481258664946</v>
      </c>
      <c r="P46" s="10">
        <v>0.38086083948602539</v>
      </c>
      <c r="Q46" s="10">
        <v>0.2252979613860995</v>
      </c>
      <c r="R46" s="10">
        <v>2.1456948703438051E-2</v>
      </c>
      <c r="S46" s="10">
        <v>4.2913897406876102E-2</v>
      </c>
      <c r="T46" s="10">
        <v>4.2913897406876102E-2</v>
      </c>
      <c r="U46" s="10">
        <v>3.0398269625279278E-2</v>
      </c>
      <c r="V46" s="10">
        <v>0</v>
      </c>
      <c r="W46" s="10">
        <v>0</v>
      </c>
      <c r="X46" s="10">
        <v>0.59009385820680749</v>
      </c>
      <c r="Y46" s="10">
        <v>0</v>
      </c>
      <c r="Z46" s="10">
        <v>0</v>
      </c>
      <c r="AA46" s="10">
        <v>0.78679181094241002</v>
      </c>
      <c r="AB46" s="10">
        <v>26.200167304382258</v>
      </c>
      <c r="AC46" s="10">
        <v>0.60976365348036776</v>
      </c>
      <c r="AD46" s="10">
        <v>0</v>
      </c>
      <c r="AE46" s="10">
        <v>0.15735836218848201</v>
      </c>
      <c r="AF46" s="10">
        <v>0.59009385820680749</v>
      </c>
      <c r="AG46" s="10">
        <v>16.538815873485934</v>
      </c>
      <c r="AH46" s="10">
        <v>0</v>
      </c>
      <c r="AI46" s="10">
        <v>37.651095943568095</v>
      </c>
      <c r="AJ46" s="10">
        <v>284.16953231712495</v>
      </c>
      <c r="AK46" s="10">
        <v>5.5468822671439915</v>
      </c>
      <c r="AL46" s="10">
        <v>17.21643510154108</v>
      </c>
      <c r="AM46" s="10">
        <v>5.3642371758595127E-3</v>
      </c>
      <c r="AN46" s="10">
        <v>30.695586886015899</v>
      </c>
      <c r="AO46" s="10">
        <v>51.003673622665147</v>
      </c>
      <c r="AP46" s="10">
        <v>0</v>
      </c>
      <c r="AQ46" s="10">
        <v>0</v>
      </c>
      <c r="AR46" s="10">
        <v>90.454017698485998</v>
      </c>
      <c r="AS46" s="10">
        <v>402.7587280214197</v>
      </c>
      <c r="AT46" s="10">
        <v>224.766750590973</v>
      </c>
      <c r="AU46" s="10">
        <v>11.846522677248382</v>
      </c>
      <c r="AV46" s="10">
        <v>96.529386780264389</v>
      </c>
      <c r="AW46" s="10">
        <v>19.058136168087188</v>
      </c>
      <c r="AX46" s="10">
        <v>21.749287714184245</v>
      </c>
      <c r="AY46" s="10">
        <v>17.779513391832765</v>
      </c>
      <c r="AZ46" s="10">
        <v>121.50152941210408</v>
      </c>
      <c r="BA46" s="10">
        <v>2.1440076848180674</v>
      </c>
      <c r="BB46" s="10">
        <v>0.33438651965052424</v>
      </c>
      <c r="BC46" s="10">
        <v>5.50754267659687</v>
      </c>
      <c r="BD46" s="10">
        <v>91.932998817808794</v>
      </c>
      <c r="BE46" s="10">
        <v>3.9339590547120502</v>
      </c>
      <c r="BF46" s="10">
        <v>17.28975004545946</v>
      </c>
      <c r="BG46" s="10">
        <v>0.23782469671260084</v>
      </c>
      <c r="BH46" s="10">
        <v>0.90659218224119709</v>
      </c>
      <c r="BI46" s="10">
        <v>207.40368560159516</v>
      </c>
      <c r="BJ46" s="10">
        <v>159.05888924161269</v>
      </c>
      <c r="BK46" s="10">
        <v>2.9468200082461768</v>
      </c>
      <c r="BL46" s="10">
        <v>47.3398052174214</v>
      </c>
      <c r="BM46" s="10">
        <v>7.2955942722842169</v>
      </c>
      <c r="BN46" s="10">
        <v>5.900938582068075E-2</v>
      </c>
      <c r="BO46" s="10">
        <v>0.13411148316894003</v>
      </c>
      <c r="BP46" s="10">
        <v>5.3642371758595127E-3</v>
      </c>
      <c r="BQ46" s="10">
        <v>0</v>
      </c>
      <c r="BR46" s="10">
        <v>0.1966979527356025</v>
      </c>
      <c r="BS46" s="10">
        <v>1.6092711527578539E-2</v>
      </c>
      <c r="BT46" s="10">
        <v>293.88069149758843</v>
      </c>
      <c r="BU46" s="10">
        <v>1.5238255524247535</v>
      </c>
      <c r="BV46" s="10">
        <v>5.3642371758595127E-3</v>
      </c>
      <c r="BW46" s="10">
        <v>4.7741710865149667</v>
      </c>
      <c r="BX46" s="10">
        <v>0.43986744842048003</v>
      </c>
      <c r="BY46" s="10">
        <v>0</v>
      </c>
      <c r="BZ46" s="10">
        <v>0</v>
      </c>
      <c r="CA46" s="10">
        <v>1.6146353899337131</v>
      </c>
      <c r="CB46" s="10">
        <v>0</v>
      </c>
      <c r="CC46" s="10">
        <v>0</v>
      </c>
      <c r="CD46" s="10">
        <v>0</v>
      </c>
      <c r="CE46" s="10">
        <v>19.177881071325579</v>
      </c>
      <c r="CF46" s="10">
        <v>35.369188357276755</v>
      </c>
      <c r="CG46" s="10">
        <v>542.42037514052288</v>
      </c>
      <c r="CH46" s="10">
        <v>0</v>
      </c>
      <c r="CI46" s="10">
        <v>243.82277611945432</v>
      </c>
      <c r="CJ46" s="10">
        <v>215.57652742164089</v>
      </c>
      <c r="CK46" s="10">
        <v>285.28363949185734</v>
      </c>
      <c r="CL46" s="10">
        <v>38.486766274388607</v>
      </c>
      <c r="CM46" s="10">
        <v>1.1340982302030707</v>
      </c>
      <c r="CN46" s="10">
        <v>27.114971246153239</v>
      </c>
      <c r="CO46" s="10">
        <v>5.900938582068075E-2</v>
      </c>
      <c r="CP46" s="10">
        <v>17.847319516154741</v>
      </c>
      <c r="CQ46" s="10">
        <v>6.7270699835576071</v>
      </c>
      <c r="CR46" s="10">
        <v>22.482009222165818</v>
      </c>
      <c r="CS46" s="10">
        <v>-262.81228731671786</v>
      </c>
      <c r="CT46" s="10">
        <v>602.28584744152363</v>
      </c>
      <c r="CU46" s="10">
        <v>330.3708667037173</v>
      </c>
      <c r="CV46" s="10">
        <v>733.27786467943361</v>
      </c>
      <c r="CW46" s="10">
        <v>228.13922134990119</v>
      </c>
      <c r="CX46" s="10">
        <v>1.6879558876245471</v>
      </c>
      <c r="CY46" s="10">
        <v>3613.9969617060997</v>
      </c>
      <c r="CZ46" s="10">
        <v>36.780354111134677</v>
      </c>
      <c r="DA46" s="10">
        <v>4.6510074517096083</v>
      </c>
      <c r="DB46" s="10">
        <v>264.24345302124686</v>
      </c>
      <c r="DC46" s="10">
        <v>270.26183587002487</v>
      </c>
      <c r="DD46" s="10">
        <v>32.195180780629393</v>
      </c>
      <c r="DE46" s="10">
        <v>509.01666051298918</v>
      </c>
      <c r="DF46" s="10">
        <v>174.41207469065876</v>
      </c>
      <c r="DG46" s="10">
        <v>379.8324742102651</v>
      </c>
      <c r="DH46" s="10">
        <v>99.965426680027122</v>
      </c>
      <c r="DI46" s="10">
        <v>351.35931873949454</v>
      </c>
      <c r="DJ46" s="10">
        <v>156.90122680106504</v>
      </c>
      <c r="DK46" s="10">
        <v>83.601405449927</v>
      </c>
      <c r="DL46" s="10">
        <v>2472.5464099207611</v>
      </c>
      <c r="DM46" s="10">
        <v>660.48164383729318</v>
      </c>
      <c r="DN46" s="10">
        <v>187.44476605887294</v>
      </c>
      <c r="DO46" s="10">
        <v>753.37561750894884</v>
      </c>
      <c r="DP46" s="10">
        <v>77.407033575707274</v>
      </c>
      <c r="DQ46" s="10">
        <v>335.34908537106907</v>
      </c>
      <c r="DR46" s="10">
        <v>60.507074600508034</v>
      </c>
      <c r="DS46" s="10">
        <v>864.14841692905031</v>
      </c>
      <c r="DT46" s="10">
        <v>1639.5274707674862</v>
      </c>
      <c r="DU46" s="10">
        <v>-200.71639931975341</v>
      </c>
      <c r="DV46" s="10">
        <v>1.7750463922837028</v>
      </c>
      <c r="DW46" s="10">
        <v>4.2960586845261339</v>
      </c>
      <c r="DX46" s="10">
        <v>1191.3993386985621</v>
      </c>
      <c r="DY46" s="10">
        <v>390.96866218379193</v>
      </c>
      <c r="DZ46" s="10">
        <v>202.65851274027835</v>
      </c>
      <c r="EA46" s="10">
        <v>0.64910324402748831</v>
      </c>
      <c r="EB46" s="10">
        <v>19.932623527721756</v>
      </c>
      <c r="EC46" s="10">
        <v>407.62780699906239</v>
      </c>
      <c r="ED46" s="10">
        <v>142.84715299738494</v>
      </c>
      <c r="EE46" s="10">
        <v>887.79056158547701</v>
      </c>
      <c r="EF46" s="10">
        <v>520.70654838478299</v>
      </c>
      <c r="EG46" s="10">
        <v>25.029187370792727</v>
      </c>
      <c r="EH46" s="10">
        <v>45.458341589322174</v>
      </c>
      <c r="EI46" s="10">
        <v>826.5997889628743</v>
      </c>
      <c r="EJ46" s="10">
        <v>376.85329137522348</v>
      </c>
      <c r="EK46" s="10">
        <v>68.345530182122872</v>
      </c>
      <c r="EL46" s="10">
        <v>140.59214007152124</v>
      </c>
      <c r="EM46" s="10">
        <v>148.94523123104483</v>
      </c>
      <c r="EN46" s="10">
        <v>569.67769946207102</v>
      </c>
      <c r="EO46" s="10">
        <v>15002.517216385542</v>
      </c>
      <c r="EP46" s="10">
        <v>5115.3310766585937</v>
      </c>
      <c r="EQ46" s="10">
        <v>103588.69822645905</v>
      </c>
      <c r="ER46" s="10">
        <v>200741.18084511877</v>
      </c>
      <c r="ES46" s="10">
        <v>0</v>
      </c>
      <c r="ET46" s="10">
        <v>23.092334097387283</v>
      </c>
      <c r="EU46" s="10">
        <v>-330.70559772949991</v>
      </c>
      <c r="EV46" s="10">
        <v>2119.602669922484</v>
      </c>
      <c r="EW46" s="10">
        <v>1356.5494237430889</v>
      </c>
      <c r="EX46" s="10">
        <v>1.0818387400458138</v>
      </c>
      <c r="EY46" s="10">
        <v>39.027438945064517</v>
      </c>
      <c r="EZ46" s="10">
        <v>3008.2248754767443</v>
      </c>
      <c r="FA46" s="10">
        <v>-40.225038177181318</v>
      </c>
      <c r="FB46" s="10">
        <v>61.422692562350292</v>
      </c>
      <c r="FC46" s="10">
        <v>8169.2501873573619</v>
      </c>
      <c r="FD46" s="10">
        <v>3858.5766742617498</v>
      </c>
      <c r="FE46" s="10">
        <v>13947.967472435696</v>
      </c>
      <c r="FF46" s="10">
        <v>20391.934935721867</v>
      </c>
      <c r="FG46" s="10">
        <v>0</v>
      </c>
      <c r="FH46" s="10">
        <v>1793.6956480784736</v>
      </c>
      <c r="FI46" s="10">
        <v>125.99421581603994</v>
      </c>
      <c r="FJ46" s="10">
        <v>10695.39655826926</v>
      </c>
      <c r="FK46" s="10">
        <v>20402.956970314353</v>
      </c>
      <c r="FL46" s="10">
        <v>1971.310686360295</v>
      </c>
      <c r="FM46" s="10">
        <v>534.62677456640745</v>
      </c>
      <c r="FN46" s="10">
        <v>12537.258226259675</v>
      </c>
      <c r="FO46" s="10">
        <v>363.05243295318644</v>
      </c>
      <c r="FP46" s="10">
        <v>-377.72558635826817</v>
      </c>
      <c r="FQ46" s="10">
        <v>152.45030584756631</v>
      </c>
      <c r="FR46" s="10">
        <v>363.7588689110645</v>
      </c>
      <c r="FS46" s="10">
        <v>-389.41540855534254</v>
      </c>
      <c r="FT46" s="10">
        <v>3956.5769109399776</v>
      </c>
      <c r="FU46" s="10">
        <v>-27.621909911996909</v>
      </c>
      <c r="FV46" s="10">
        <v>5.4890490013943207</v>
      </c>
      <c r="FW46" s="10">
        <v>317.59031830561889</v>
      </c>
      <c r="FX46" s="10">
        <v>896.32315168470893</v>
      </c>
      <c r="FY46" s="10">
        <v>157.31237800858878</v>
      </c>
      <c r="FZ46" s="10">
        <v>99.799142268245078</v>
      </c>
      <c r="GA46" s="10">
        <v>94.236721419643459</v>
      </c>
      <c r="GB46" s="10">
        <v>194.14561333643303</v>
      </c>
      <c r="GC46" s="10">
        <v>745.40520656351032</v>
      </c>
      <c r="GD46" s="10">
        <v>42.443991116300808</v>
      </c>
      <c r="GE46" s="10">
        <v>202.6546888991721</v>
      </c>
      <c r="GF46" s="10">
        <v>97.167771000274925</v>
      </c>
      <c r="GG46" s="10">
        <v>103.46201273150032</v>
      </c>
      <c r="GH46" s="10">
        <v>149.27602744456578</v>
      </c>
      <c r="GI46" s="10">
        <v>227.52660666213131</v>
      </c>
      <c r="GJ46" s="10">
        <v>135.27748083845165</v>
      </c>
      <c r="GK46" s="10">
        <v>254.63546011061243</v>
      </c>
      <c r="GL46" s="10">
        <v>67.401244500368222</v>
      </c>
      <c r="GM46" s="10">
        <v>21.202698123572546</v>
      </c>
      <c r="GN46" s="10">
        <v>101.40897139907864</v>
      </c>
      <c r="GO46" s="10">
        <v>411.9824175478908</v>
      </c>
      <c r="GP46" s="10">
        <v>-44.815962830812666</v>
      </c>
      <c r="GQ46" s="10">
        <v>16.137333022437275</v>
      </c>
      <c r="GR46" s="10">
        <v>91.173229449303349</v>
      </c>
      <c r="GS46" s="10">
        <v>534.30618102160304</v>
      </c>
      <c r="GT46" s="10">
        <v>2142.1530740252497</v>
      </c>
      <c r="GU46" s="10">
        <v>357.75463430416028</v>
      </c>
      <c r="GV46" s="10">
        <v>344.09553047750535</v>
      </c>
      <c r="GW46" s="10">
        <v>-1742.0192735598671</v>
      </c>
      <c r="GX46" s="10">
        <v>-1737.9520723362855</v>
      </c>
      <c r="GY46" s="10">
        <v>-1677.8311940333654</v>
      </c>
      <c r="GZ46" s="10">
        <v>76.666355639830158</v>
      </c>
      <c r="HA46" s="10">
        <v>7355.7623052543631</v>
      </c>
      <c r="HB46" s="10">
        <v>381.87772970215639</v>
      </c>
      <c r="HC46" s="10">
        <v>316.44963148739549</v>
      </c>
      <c r="HD46" s="10">
        <v>739.47328843820333</v>
      </c>
      <c r="HE46" s="10">
        <v>620.63441821830577</v>
      </c>
      <c r="HF46" s="10">
        <v>511.61864342380437</v>
      </c>
      <c r="HG46" s="10">
        <v>548.59402398454529</v>
      </c>
      <c r="HH46" s="10">
        <v>71.400797670959776</v>
      </c>
      <c r="HI46" s="10">
        <v>492.57268338447977</v>
      </c>
      <c r="HJ46" s="10">
        <v>942.63399722463271</v>
      </c>
      <c r="HK46" s="10">
        <v>888.94510644757167</v>
      </c>
      <c r="HL46" s="10">
        <v>124.7927471669793</v>
      </c>
      <c r="HM46" s="10">
        <v>298.55242110982499</v>
      </c>
      <c r="HN46" s="10">
        <v>3615.1229450640767</v>
      </c>
      <c r="HO46" s="10">
        <v>1371.6115965610254</v>
      </c>
      <c r="HP46" s="10">
        <v>473.35367442069526</v>
      </c>
      <c r="HQ46" s="10">
        <v>17.610560887241189</v>
      </c>
      <c r="HR46" s="10">
        <v>215.91972411398081</v>
      </c>
      <c r="HS46" s="10">
        <v>9.3638364386126547</v>
      </c>
      <c r="HT46" s="10">
        <v>25.618112197984054</v>
      </c>
      <c r="HU46" s="10">
        <v>440.03735387884478</v>
      </c>
      <c r="HV46" s="10">
        <v>-16.889656802379811</v>
      </c>
      <c r="HW46" s="10">
        <v>208.99476138763825</v>
      </c>
      <c r="HX46" s="10">
        <v>49.073349224867073</v>
      </c>
      <c r="HY46" s="10">
        <v>203.89809043600565</v>
      </c>
      <c r="HZ46" s="10">
        <v>415.11362254492525</v>
      </c>
      <c r="IA46" s="10">
        <v>105.92468003561551</v>
      </c>
      <c r="IB46" s="10">
        <v>-278.85047845494819</v>
      </c>
      <c r="IC46" s="10">
        <v>2479.2623480132133</v>
      </c>
      <c r="ID46" s="10">
        <v>2160.6528042396649</v>
      </c>
      <c r="IE46" s="10">
        <v>388.17355867988022</v>
      </c>
      <c r="IF46" s="10">
        <v>60.44035484294379</v>
      </c>
      <c r="IG46" s="10">
        <v>25.20029311001614</v>
      </c>
      <c r="IH46" s="10">
        <v>54.88807216848808</v>
      </c>
      <c r="II46" s="10">
        <v>164.23014808480775</v>
      </c>
      <c r="IJ46" s="10">
        <v>36.569984076127731</v>
      </c>
      <c r="IK46" s="10">
        <v>860.85960936634922</v>
      </c>
      <c r="IL46" s="10">
        <v>0</v>
      </c>
      <c r="IM46" s="10">
        <v>86.495128307175548</v>
      </c>
      <c r="IN46" s="10">
        <v>90.896853920954968</v>
      </c>
      <c r="IO46" s="10">
        <v>3.1246843665606541</v>
      </c>
      <c r="IP46" s="10">
        <v>299.42330691742421</v>
      </c>
      <c r="IQ46" s="10">
        <v>425.7067774432083</v>
      </c>
      <c r="IR46" s="10">
        <v>127.47221724959053</v>
      </c>
      <c r="IS46" s="10">
        <v>11.649447569757788</v>
      </c>
      <c r="IT46" s="10">
        <v>-15.269185825322271</v>
      </c>
      <c r="IU46" s="10">
        <v>0</v>
      </c>
      <c r="IV46" s="10">
        <v>13.836534244784865</v>
      </c>
      <c r="IW46" s="10">
        <v>1593.6970794224007</v>
      </c>
      <c r="IX46" s="10">
        <v>99.766486426774307</v>
      </c>
      <c r="IY46" s="10">
        <v>53.94883376724362</v>
      </c>
      <c r="IZ46" s="10">
        <v>12.783432736131244</v>
      </c>
      <c r="JA46" s="10">
        <v>116.21457583012641</v>
      </c>
      <c r="JB46" s="10">
        <v>73.245572673030637</v>
      </c>
      <c r="JC46" s="10">
        <v>73.373645583524095</v>
      </c>
      <c r="JD46" s="10">
        <v>204.71902809471538</v>
      </c>
      <c r="JE46" s="10">
        <v>31.352107381288732</v>
      </c>
      <c r="JF46" s="10">
        <v>87.43135268245976</v>
      </c>
      <c r="JG46" s="10">
        <v>10.673980895146777</v>
      </c>
      <c r="JH46" s="10">
        <v>6.1214352281483571</v>
      </c>
      <c r="JI46" s="10">
        <v>110.27998696426576</v>
      </c>
      <c r="JJ46" s="10">
        <v>369.10061296973288</v>
      </c>
      <c r="JK46" s="10">
        <v>71.44504022572643</v>
      </c>
      <c r="JL46" s="10">
        <v>1.0621689447722535</v>
      </c>
      <c r="JM46" s="10">
        <v>0</v>
      </c>
      <c r="JN46" s="10">
        <v>337.77298463724139</v>
      </c>
      <c r="JO46" s="10">
        <v>2.3120112147714851</v>
      </c>
      <c r="JP46" s="10">
        <v>186.88404714622629</v>
      </c>
      <c r="JQ46" s="10">
        <v>142.80572428500329</v>
      </c>
      <c r="JR46" s="10">
        <v>397.09809157286469</v>
      </c>
      <c r="JS46" s="10">
        <v>8.8478002436076455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1.0996686210512001</v>
      </c>
      <c r="KC46" s="10">
        <v>5.3642371758595127E-3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19.551765394373987</v>
      </c>
      <c r="KM46" s="10">
        <v>44.689774861528889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21.131908950365439</v>
      </c>
      <c r="LF46" s="10">
        <v>32.002756910082532</v>
      </c>
      <c r="LG46" s="10">
        <v>121.89861112893382</v>
      </c>
      <c r="LH46" s="10">
        <v>11.782207368862592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1746.590369894448</v>
      </c>
      <c r="LX46" s="10">
        <v>2447.2985037125432</v>
      </c>
      <c r="LY46" s="10">
        <v>1269.9176349402419</v>
      </c>
      <c r="LZ46" s="10">
        <v>1211.4082194035573</v>
      </c>
      <c r="MA46" s="10">
        <v>53.406879258556785</v>
      </c>
      <c r="MB46" s="10">
        <v>264.37876713093578</v>
      </c>
      <c r="MC46" s="10">
        <v>131.3133245679484</v>
      </c>
      <c r="MD46" s="10">
        <v>200.35623475277228</v>
      </c>
      <c r="ME46" s="10">
        <v>0</v>
      </c>
      <c r="MF46" s="10">
        <v>15.794845604668883</v>
      </c>
      <c r="MG46" s="10">
        <v>18.489607557146638</v>
      </c>
      <c r="MH46" s="10">
        <v>4.307685164909695</v>
      </c>
      <c r="MI46" s="10">
        <v>99.038013909209965</v>
      </c>
      <c r="MJ46" s="10">
        <v>85.484900244656728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-2.9808466406733878</v>
      </c>
      <c r="MX46" s="10">
        <v>-9.5374383100283904</v>
      </c>
      <c r="MY46" s="10">
        <v>57.622635743082881</v>
      </c>
      <c r="MZ46" s="10">
        <v>0</v>
      </c>
      <c r="NA46" s="10">
        <v>0</v>
      </c>
      <c r="NB46" s="10">
        <v>1.110397095402919</v>
      </c>
      <c r="NC46" s="10">
        <v>0</v>
      </c>
      <c r="ND46" s="10">
        <v>0</v>
      </c>
      <c r="NE46" s="10">
        <v>0</v>
      </c>
      <c r="NF46" s="10">
        <v>0</v>
      </c>
      <c r="NG46" s="10">
        <v>33.773237259211491</v>
      </c>
      <c r="NH46" s="10">
        <v>0</v>
      </c>
      <c r="NI46" s="10">
        <v>3.8222097904917827</v>
      </c>
      <c r="NJ46" s="10">
        <v>0</v>
      </c>
      <c r="NK46" s="10">
        <v>0</v>
      </c>
      <c r="NL46" s="10">
        <v>0.20497655027873912</v>
      </c>
      <c r="NM46" s="10">
        <v>9.8353970806431548</v>
      </c>
      <c r="NN46" s="10">
        <v>7.5117876955090868</v>
      </c>
      <c r="NO46" s="10">
        <v>0</v>
      </c>
      <c r="NP46" s="10">
        <v>218.68719008123233</v>
      </c>
      <c r="NQ46" s="14">
        <f t="shared" si="3"/>
        <v>495723.38743415696</v>
      </c>
      <c r="NR46" s="11">
        <f>W_DirectConsumption_Total!E46</f>
        <v>95450.212565843074</v>
      </c>
      <c r="NS46" s="11">
        <f t="shared" si="1"/>
        <v>591173.60000000009</v>
      </c>
      <c r="NT46" s="3">
        <v>591173.6</v>
      </c>
      <c r="NU46" s="11">
        <f t="shared" si="2"/>
        <v>0</v>
      </c>
    </row>
    <row r="47" spans="1:385">
      <c r="A47" s="9">
        <v>44</v>
      </c>
      <c r="B47" s="28" t="s">
        <v>795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-0.70585770428712336</v>
      </c>
      <c r="CH47" s="10">
        <v>0</v>
      </c>
      <c r="CI47" s="10">
        <v>-0.47057180285808226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-242.34447847191237</v>
      </c>
      <c r="CT47" s="10">
        <v>0</v>
      </c>
      <c r="CU47" s="10">
        <v>0</v>
      </c>
      <c r="CV47" s="10">
        <v>8.9408642543035626</v>
      </c>
      <c r="CW47" s="10">
        <v>0</v>
      </c>
      <c r="CX47" s="10">
        <v>0</v>
      </c>
      <c r="CY47" s="10">
        <v>24.234447847191234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-0.47057180285808226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-8.7055783528745216</v>
      </c>
      <c r="DY47" s="10">
        <v>0</v>
      </c>
      <c r="DZ47" s="10">
        <v>-4.2351462257227404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-2.7450021833388134</v>
      </c>
      <c r="EK47" s="10">
        <v>0</v>
      </c>
      <c r="EL47" s="10">
        <v>0</v>
      </c>
      <c r="EM47" s="10">
        <v>0</v>
      </c>
      <c r="EN47" s="10">
        <v>7.8428633809680376E-2</v>
      </c>
      <c r="EO47" s="10">
        <v>0</v>
      </c>
      <c r="EP47" s="10">
        <v>1.4901440423839272</v>
      </c>
      <c r="EQ47" s="10">
        <v>0</v>
      </c>
      <c r="ER47" s="10">
        <v>0</v>
      </c>
      <c r="ES47" s="10">
        <v>0</v>
      </c>
      <c r="ET47" s="10">
        <v>0</v>
      </c>
      <c r="EU47" s="10">
        <v>-307.59710180156645</v>
      </c>
      <c r="EV47" s="10">
        <v>-2.2744303804807311</v>
      </c>
      <c r="EW47" s="10">
        <v>-2.0391444790516897</v>
      </c>
      <c r="EX47" s="10">
        <v>0</v>
      </c>
      <c r="EY47" s="10">
        <v>0</v>
      </c>
      <c r="EZ47" s="10">
        <v>2.6665735495291329</v>
      </c>
      <c r="FA47" s="10">
        <v>-36.234028820072332</v>
      </c>
      <c r="FB47" s="10">
        <v>-3.4508598876259367</v>
      </c>
      <c r="FC47" s="10">
        <v>0</v>
      </c>
      <c r="FD47" s="10">
        <v>2400.8573381819356</v>
      </c>
      <c r="FE47" s="10">
        <v>11412.464220181831</v>
      </c>
      <c r="FF47" s="10">
        <v>11537.322605206842</v>
      </c>
      <c r="FG47" s="10">
        <v>0</v>
      </c>
      <c r="FH47" s="10">
        <v>1216.7418249233813</v>
      </c>
      <c r="FI47" s="10">
        <v>24.391305114810599</v>
      </c>
      <c r="FJ47" s="10">
        <v>8205.2820978025702</v>
      </c>
      <c r="FK47" s="10">
        <v>18105.328543598527</v>
      </c>
      <c r="FL47" s="10">
        <v>183.91514628370049</v>
      </c>
      <c r="FM47" s="10">
        <v>0</v>
      </c>
      <c r="FN47" s="10">
        <v>80.310921021112705</v>
      </c>
      <c r="FO47" s="10">
        <v>-2.2744303804807311</v>
      </c>
      <c r="FP47" s="10">
        <v>-596.9203319254774</v>
      </c>
      <c r="FQ47" s="10">
        <v>-146.6615452241023</v>
      </c>
      <c r="FR47" s="10">
        <v>-80.546206922541757</v>
      </c>
      <c r="FS47" s="10">
        <v>-483.66938470429892</v>
      </c>
      <c r="FT47" s="10">
        <v>-107.29037105164275</v>
      </c>
      <c r="FU47" s="10">
        <v>-1420.9699873637892</v>
      </c>
      <c r="FV47" s="10">
        <v>-1.0980008733355253</v>
      </c>
      <c r="FW47" s="10">
        <v>-7.5291488457293161</v>
      </c>
      <c r="FX47" s="10">
        <v>-5.0194325638195441</v>
      </c>
      <c r="FY47" s="10">
        <v>-136.30896556122448</v>
      </c>
      <c r="FZ47" s="10">
        <v>-1.4901440423839272</v>
      </c>
      <c r="GA47" s="10">
        <v>-4.4704321271517813</v>
      </c>
      <c r="GB47" s="10">
        <v>-12.62701004335854</v>
      </c>
      <c r="GC47" s="10">
        <v>-549.15729393538209</v>
      </c>
      <c r="GD47" s="10">
        <v>-4.7057180285808231</v>
      </c>
      <c r="GE47" s="10">
        <v>-22.116874734329866</v>
      </c>
      <c r="GF47" s="10">
        <v>-1.0195722395258449</v>
      </c>
      <c r="GG47" s="10">
        <v>-25.803020523384845</v>
      </c>
      <c r="GH47" s="10">
        <v>-1.1764295071452058</v>
      </c>
      <c r="GI47" s="10">
        <v>-1.4117154085742467</v>
      </c>
      <c r="GJ47" s="10">
        <v>-11.842723705261736</v>
      </c>
      <c r="GK47" s="10">
        <v>-12.47015277573918</v>
      </c>
      <c r="GL47" s="10">
        <v>-1.1764295071452058</v>
      </c>
      <c r="GM47" s="10">
        <v>-2.5881449157194525</v>
      </c>
      <c r="GN47" s="10">
        <v>-9.1761501557326053</v>
      </c>
      <c r="GO47" s="10">
        <v>-1.5685726761936076</v>
      </c>
      <c r="GP47" s="10">
        <v>-116.93709301023344</v>
      </c>
      <c r="GQ47" s="10">
        <v>-12.47015277573918</v>
      </c>
      <c r="GR47" s="10">
        <v>-5.9605761695357087</v>
      </c>
      <c r="GS47" s="10">
        <v>-8.8624356204938834</v>
      </c>
      <c r="GT47" s="10">
        <v>-6.1174334371550696</v>
      </c>
      <c r="GU47" s="10">
        <v>-25.959877791004207</v>
      </c>
      <c r="GV47" s="10">
        <v>-94.663361008284227</v>
      </c>
      <c r="GW47" s="10">
        <v>-2023.4587522897539</v>
      </c>
      <c r="GX47" s="10">
        <v>-5976.3403249314551</v>
      </c>
      <c r="GY47" s="10">
        <v>-2787.8242173988988</v>
      </c>
      <c r="GZ47" s="10">
        <v>0</v>
      </c>
      <c r="HA47" s="10">
        <v>-385.94730697743717</v>
      </c>
      <c r="HB47" s="10">
        <v>-40.7828895810338</v>
      </c>
      <c r="HC47" s="10">
        <v>-5.3331470990582659</v>
      </c>
      <c r="HD47" s="10">
        <v>-12.62701004335854</v>
      </c>
      <c r="HE47" s="10">
        <v>-86.349925824458097</v>
      </c>
      <c r="HF47" s="10">
        <v>-228.697896189028</v>
      </c>
      <c r="HG47" s="10">
        <v>-10.19572239525845</v>
      </c>
      <c r="HH47" s="10">
        <v>-4.3135748595324213</v>
      </c>
      <c r="HI47" s="10">
        <v>-21.646302931471784</v>
      </c>
      <c r="HJ47" s="10">
        <v>-6.4311479723937905</v>
      </c>
      <c r="HK47" s="10">
        <v>-4.4704321271517813</v>
      </c>
      <c r="HL47" s="10">
        <v>-2.5881449157194525</v>
      </c>
      <c r="HM47" s="10">
        <v>-5.0194325638195441</v>
      </c>
      <c r="HN47" s="10">
        <v>-4.7057180285808231</v>
      </c>
      <c r="HO47" s="10">
        <v>-101.56508078353609</v>
      </c>
      <c r="HP47" s="10">
        <v>-0.70585770428712336</v>
      </c>
      <c r="HQ47" s="10">
        <v>0</v>
      </c>
      <c r="HR47" s="10">
        <v>-0.23528590142904113</v>
      </c>
      <c r="HS47" s="10">
        <v>0</v>
      </c>
      <c r="HT47" s="10">
        <v>0</v>
      </c>
      <c r="HU47" s="10">
        <v>-19.136586649562012</v>
      </c>
      <c r="HV47" s="10">
        <v>-18.509157579084569</v>
      </c>
      <c r="HW47" s="10">
        <v>-9.2545787895422844</v>
      </c>
      <c r="HX47" s="10">
        <v>-1.4901440423839272</v>
      </c>
      <c r="HY47" s="10">
        <v>-6.4311479723937905</v>
      </c>
      <c r="HZ47" s="10">
        <v>0</v>
      </c>
      <c r="IA47" s="10">
        <v>-94.035931937806765</v>
      </c>
      <c r="IB47" s="10">
        <v>-262.34378009338087</v>
      </c>
      <c r="IC47" s="10">
        <v>-9.4898646909713253</v>
      </c>
      <c r="ID47" s="10">
        <v>-89.173356641606588</v>
      </c>
      <c r="IE47" s="10">
        <v>0</v>
      </c>
      <c r="IF47" s="10">
        <v>0</v>
      </c>
      <c r="IG47" s="10">
        <v>-3.0587167185775348</v>
      </c>
      <c r="IH47" s="10">
        <v>0</v>
      </c>
      <c r="II47" s="10">
        <v>0</v>
      </c>
      <c r="IJ47" s="10">
        <v>0</v>
      </c>
      <c r="IK47" s="10">
        <v>-20.70515932575562</v>
      </c>
      <c r="IL47" s="10">
        <v>0</v>
      </c>
      <c r="IM47" s="10">
        <v>-1.0980008733355253</v>
      </c>
      <c r="IN47" s="10">
        <v>-0.23528590142904113</v>
      </c>
      <c r="IO47" s="10">
        <v>-0.70585770428712336</v>
      </c>
      <c r="IP47" s="10">
        <v>-1.0195722395258449</v>
      </c>
      <c r="IQ47" s="10">
        <v>-13.176010480026303</v>
      </c>
      <c r="IR47" s="10">
        <v>-2.0391444790516897</v>
      </c>
      <c r="IS47" s="10">
        <v>-1.0980008733355253</v>
      </c>
      <c r="IT47" s="10">
        <v>-33.096883467685117</v>
      </c>
      <c r="IU47" s="10">
        <v>0</v>
      </c>
      <c r="IV47" s="10">
        <v>0</v>
      </c>
      <c r="IW47" s="10">
        <v>-1.5685726761936076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-3.4508598876259367</v>
      </c>
      <c r="JE47" s="10">
        <v>0</v>
      </c>
      <c r="JF47" s="10">
        <v>-2.2744303804807311</v>
      </c>
      <c r="JG47" s="10">
        <v>-7.8428633809680376E-2</v>
      </c>
      <c r="JH47" s="10">
        <v>0</v>
      </c>
      <c r="JI47" s="10">
        <v>-3.4508598876259367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4">
        <f t="shared" si="3"/>
        <v>36364.534066731641</v>
      </c>
      <c r="NR47" s="11">
        <f>W_DirectConsumption_Total!E47</f>
        <v>17068.580433268362</v>
      </c>
      <c r="NS47" s="11">
        <f t="shared" si="1"/>
        <v>53433.114500000003</v>
      </c>
      <c r="NT47" s="3">
        <v>53433.114500000003</v>
      </c>
      <c r="NU47" s="11">
        <f t="shared" si="2"/>
        <v>0</v>
      </c>
    </row>
    <row r="48" spans="1:385">
      <c r="A48" s="9">
        <v>45</v>
      </c>
      <c r="B48" s="28" t="s">
        <v>796</v>
      </c>
      <c r="C48" s="11">
        <v>15593.591914139131</v>
      </c>
      <c r="D48" s="11">
        <v>2135.1442911444728</v>
      </c>
      <c r="E48" s="11">
        <v>3370.2860509358125</v>
      </c>
      <c r="F48" s="11">
        <v>1471.6731297985452</v>
      </c>
      <c r="G48" s="11">
        <v>15779.435307570004</v>
      </c>
      <c r="H48" s="11">
        <v>7738.8182501217461</v>
      </c>
      <c r="I48" s="11">
        <v>2240.8068341577891</v>
      </c>
      <c r="J48" s="11">
        <v>1275.7073909296669</v>
      </c>
      <c r="K48" s="11">
        <v>422.83403356480869</v>
      </c>
      <c r="L48" s="11">
        <v>3590.4685605125756</v>
      </c>
      <c r="M48" s="11">
        <v>1016.9349755144272</v>
      </c>
      <c r="N48" s="11">
        <v>3039.8127883941738</v>
      </c>
      <c r="O48" s="11">
        <v>443.23657946516454</v>
      </c>
      <c r="P48" s="11">
        <v>101633.84759961985</v>
      </c>
      <c r="Q48" s="11">
        <v>112714.04348114482</v>
      </c>
      <c r="R48" s="11">
        <v>115052.50031466782</v>
      </c>
      <c r="S48" s="11">
        <v>116783.81880003652</v>
      </c>
      <c r="T48" s="11">
        <v>80018.604671819601</v>
      </c>
      <c r="U48" s="11">
        <v>6100.2714079206189</v>
      </c>
      <c r="V48" s="11">
        <v>8316.0968143201681</v>
      </c>
      <c r="W48" s="11">
        <v>6797.3550411948108</v>
      </c>
      <c r="X48" s="11">
        <v>223.16628601957601</v>
      </c>
      <c r="Y48" s="11">
        <v>167.60446815594628</v>
      </c>
      <c r="Z48" s="11">
        <v>5481.5870400194526</v>
      </c>
      <c r="AA48" s="11">
        <v>9751.6192768384317</v>
      </c>
      <c r="AB48" s="11">
        <v>30576.293085464531</v>
      </c>
      <c r="AC48" s="11">
        <v>7511.2848655220196</v>
      </c>
      <c r="AD48" s="11">
        <v>1185.6682250672695</v>
      </c>
      <c r="AE48" s="11">
        <v>1100.2707608049484</v>
      </c>
      <c r="AF48" s="11">
        <v>4969.7836362256821</v>
      </c>
      <c r="AG48" s="11">
        <v>1761.8931900060529</v>
      </c>
      <c r="AH48" s="11">
        <v>2607.9635175507437</v>
      </c>
      <c r="AI48" s="11">
        <v>101869.58433473666</v>
      </c>
      <c r="AJ48" s="11">
        <v>24722.862843119558</v>
      </c>
      <c r="AK48" s="11">
        <v>3501.0359954855771</v>
      </c>
      <c r="AL48" s="11">
        <v>2335.6006600497763</v>
      </c>
      <c r="AM48" s="11">
        <v>2288.584632230376</v>
      </c>
      <c r="AN48" s="11">
        <v>11702.955375303989</v>
      </c>
      <c r="AO48" s="11">
        <v>25763.542534008368</v>
      </c>
      <c r="AP48" s="11">
        <v>685.63562600588432</v>
      </c>
      <c r="AQ48" s="11">
        <v>1050.8188842795071</v>
      </c>
      <c r="AR48" s="11">
        <v>40969.303784597614</v>
      </c>
      <c r="AS48" s="11">
        <v>143564.05650976073</v>
      </c>
      <c r="AT48" s="11">
        <v>238235.6303274867</v>
      </c>
      <c r="AU48" s="11">
        <v>64874.82232007476</v>
      </c>
      <c r="AV48" s="11">
        <v>100531.12964887496</v>
      </c>
      <c r="AW48" s="11">
        <v>1575.2385315802551</v>
      </c>
      <c r="AX48" s="11">
        <v>34677.741455780088</v>
      </c>
      <c r="AY48" s="11">
        <v>14291.712223109402</v>
      </c>
      <c r="AZ48" s="11">
        <v>102022.68190554093</v>
      </c>
      <c r="BA48" s="11">
        <v>20055.14816698727</v>
      </c>
      <c r="BB48" s="11">
        <v>12899.691874987253</v>
      </c>
      <c r="BC48" s="11">
        <v>92412.733374080897</v>
      </c>
      <c r="BD48" s="11">
        <v>77869.588767926136</v>
      </c>
      <c r="BE48" s="11">
        <v>5786.2412664401991</v>
      </c>
      <c r="BF48" s="11">
        <v>19378.487141750687</v>
      </c>
      <c r="BG48" s="11">
        <v>6493.9538113024473</v>
      </c>
      <c r="BH48" s="11">
        <v>43783.655257217717</v>
      </c>
      <c r="BI48" s="11">
        <v>17283.423644821494</v>
      </c>
      <c r="BJ48" s="11">
        <v>231234.40225936382</v>
      </c>
      <c r="BK48" s="11">
        <v>533.51085741594727</v>
      </c>
      <c r="BL48" s="11">
        <v>72242.86262232349</v>
      </c>
      <c r="BM48" s="11">
        <v>2902.7215395265725</v>
      </c>
      <c r="BN48" s="11">
        <v>13665.809311052872</v>
      </c>
      <c r="BO48" s="11">
        <v>8237.6738714426629</v>
      </c>
      <c r="BP48" s="11">
        <v>11182.259879666741</v>
      </c>
      <c r="BQ48" s="11">
        <v>11690.888378774504</v>
      </c>
      <c r="BR48" s="11">
        <v>9341.0892736630249</v>
      </c>
      <c r="BS48" s="11">
        <v>8801.0388330567566</v>
      </c>
      <c r="BT48" s="11">
        <v>31677.121343912437</v>
      </c>
      <c r="BU48" s="11">
        <v>27071.127142501166</v>
      </c>
      <c r="BV48" s="11">
        <v>54972.355752981537</v>
      </c>
      <c r="BW48" s="11">
        <v>28833.139241171903</v>
      </c>
      <c r="BX48" s="11">
        <v>9798.3424976282568</v>
      </c>
      <c r="BY48" s="11">
        <v>13691.362457625679</v>
      </c>
      <c r="BZ48" s="11">
        <v>12994.245451103192</v>
      </c>
      <c r="CA48" s="11">
        <v>41245.503674508022</v>
      </c>
      <c r="CB48" s="11">
        <v>743.48496134907668</v>
      </c>
      <c r="CC48" s="11">
        <v>37875.07175529853</v>
      </c>
      <c r="CD48" s="11">
        <v>80.140459613873119</v>
      </c>
      <c r="CE48" s="11">
        <v>69571.525522677402</v>
      </c>
      <c r="CF48" s="11">
        <v>63392.9158391561</v>
      </c>
      <c r="CG48" s="11">
        <v>20055.881857650202</v>
      </c>
      <c r="CH48" s="11">
        <v>32093.929038613038</v>
      </c>
      <c r="CI48" s="11">
        <v>23811.012257956692</v>
      </c>
      <c r="CJ48" s="11">
        <v>22893.366978058541</v>
      </c>
      <c r="CK48" s="11">
        <v>36024.736568753186</v>
      </c>
      <c r="CL48" s="11">
        <v>11119.836979544943</v>
      </c>
      <c r="CM48" s="11">
        <v>70073.650821392905</v>
      </c>
      <c r="CN48" s="11">
        <v>46545.019703100836</v>
      </c>
      <c r="CO48" s="11">
        <v>6577.2926308243159</v>
      </c>
      <c r="CP48" s="11">
        <v>151170.15680584262</v>
      </c>
      <c r="CQ48" s="11">
        <v>73671.418875382646</v>
      </c>
      <c r="CR48" s="11">
        <v>72522.420897360731</v>
      </c>
      <c r="CS48" s="11">
        <v>294859.98829014442</v>
      </c>
      <c r="CT48" s="11">
        <v>39474.015943710554</v>
      </c>
      <c r="CU48" s="11">
        <v>47290.371877799211</v>
      </c>
      <c r="CV48" s="11">
        <v>35204.578002234928</v>
      </c>
      <c r="CW48" s="11">
        <v>12799.319633494413</v>
      </c>
      <c r="CX48" s="11">
        <v>2914.2932358127259</v>
      </c>
      <c r="CY48" s="11">
        <v>170564.9159366602</v>
      </c>
      <c r="CZ48" s="11">
        <v>47801.859871316032</v>
      </c>
      <c r="DA48" s="11">
        <v>66221.823220038277</v>
      </c>
      <c r="DB48" s="11">
        <v>784263.59406849137</v>
      </c>
      <c r="DC48" s="11">
        <v>253531.5393200641</v>
      </c>
      <c r="DD48" s="11">
        <v>42312.47708796044</v>
      </c>
      <c r="DE48" s="11">
        <v>136619.92198328587</v>
      </c>
      <c r="DF48" s="11">
        <v>32546.700837864617</v>
      </c>
      <c r="DG48" s="11">
        <v>251806.57281762609</v>
      </c>
      <c r="DH48" s="11">
        <v>142735.70710760093</v>
      </c>
      <c r="DI48" s="11">
        <v>182783.74038926596</v>
      </c>
      <c r="DJ48" s="11">
        <v>433187.58141389739</v>
      </c>
      <c r="DK48" s="11">
        <v>81206.016854550267</v>
      </c>
      <c r="DL48" s="11">
        <v>488736.36915738625</v>
      </c>
      <c r="DM48" s="11">
        <v>155311.41044994118</v>
      </c>
      <c r="DN48" s="11">
        <v>127337.81760740493</v>
      </c>
      <c r="DO48" s="11">
        <v>263295.70605083666</v>
      </c>
      <c r="DP48" s="11">
        <v>63885.317011748928</v>
      </c>
      <c r="DQ48" s="11">
        <v>82925.559517203888</v>
      </c>
      <c r="DR48" s="11">
        <v>39464.556243058309</v>
      </c>
      <c r="DS48" s="11">
        <v>55389.733443280893</v>
      </c>
      <c r="DT48" s="11">
        <v>616748.46575681353</v>
      </c>
      <c r="DU48" s="11">
        <v>9522.4592200191437</v>
      </c>
      <c r="DV48" s="11">
        <v>156.93437316265067</v>
      </c>
      <c r="DW48" s="11">
        <v>5959.659387282536</v>
      </c>
      <c r="DX48" s="11">
        <v>1141161.7848045942</v>
      </c>
      <c r="DY48" s="11">
        <v>100009.70346026673</v>
      </c>
      <c r="DZ48" s="11">
        <v>93911.365631805762</v>
      </c>
      <c r="EA48" s="11">
        <v>5079.8188593279538</v>
      </c>
      <c r="EB48" s="11">
        <v>7681.5455256855821</v>
      </c>
      <c r="EC48" s="11">
        <v>34096.387123457978</v>
      </c>
      <c r="ED48" s="11">
        <v>6136.6906381046902</v>
      </c>
      <c r="EE48" s="11">
        <v>43219.197080018777</v>
      </c>
      <c r="EF48" s="11">
        <v>2521.0838641541595</v>
      </c>
      <c r="EG48" s="11">
        <v>4519.4138442333788</v>
      </c>
      <c r="EH48" s="11">
        <v>11743.764571240998</v>
      </c>
      <c r="EI48" s="11">
        <v>29470.675066126118</v>
      </c>
      <c r="EJ48" s="11">
        <v>14120.593975046775</v>
      </c>
      <c r="EK48" s="11">
        <v>4243.4026502512397</v>
      </c>
      <c r="EL48" s="11">
        <v>23330.483514381121</v>
      </c>
      <c r="EM48" s="11">
        <v>10581.751079358841</v>
      </c>
      <c r="EN48" s="11">
        <v>16428.48208440953</v>
      </c>
      <c r="EO48" s="11">
        <v>14895.682798920987</v>
      </c>
      <c r="EP48" s="11">
        <v>4080.6587189306015</v>
      </c>
      <c r="EQ48" s="11">
        <v>10227.152894002085</v>
      </c>
      <c r="ER48" s="11">
        <v>14211.809274982141</v>
      </c>
      <c r="ES48" s="11">
        <v>0</v>
      </c>
      <c r="ET48" s="11">
        <v>6506.8981789274821</v>
      </c>
      <c r="EU48" s="11">
        <v>14420.432649306882</v>
      </c>
      <c r="EV48" s="11">
        <v>24130.705389749925</v>
      </c>
      <c r="EW48" s="11">
        <v>6925.3901942697557</v>
      </c>
      <c r="EX48" s="11">
        <v>1145.6815741107687</v>
      </c>
      <c r="EY48" s="11">
        <v>503.48043173394086</v>
      </c>
      <c r="EZ48" s="11">
        <v>11033.968089557815</v>
      </c>
      <c r="FA48" s="11">
        <v>1723.9080709499069</v>
      </c>
      <c r="FB48" s="11">
        <v>142.57927451782214</v>
      </c>
      <c r="FC48" s="11">
        <v>8717.6125777808429</v>
      </c>
      <c r="FD48" s="11">
        <v>3079.5730455216967</v>
      </c>
      <c r="FE48" s="11">
        <v>47386.681736645172</v>
      </c>
      <c r="FF48" s="11">
        <v>13870.023997934763</v>
      </c>
      <c r="FG48" s="11">
        <v>0</v>
      </c>
      <c r="FH48" s="11">
        <v>37903.636145511977</v>
      </c>
      <c r="FI48" s="11">
        <v>15475.449937998585</v>
      </c>
      <c r="FJ48" s="11">
        <v>6467.0820882441394</v>
      </c>
      <c r="FK48" s="11">
        <v>93431.50201485728</v>
      </c>
      <c r="FL48" s="11">
        <v>127148.74328651528</v>
      </c>
      <c r="FM48" s="11">
        <v>8251.8017286124632</v>
      </c>
      <c r="FN48" s="11">
        <v>35595.457293521467</v>
      </c>
      <c r="FO48" s="11">
        <v>42988.347977984238</v>
      </c>
      <c r="FP48" s="11">
        <v>21744.953025414226</v>
      </c>
      <c r="FQ48" s="11">
        <v>17955.462856791619</v>
      </c>
      <c r="FR48" s="11">
        <v>11311.835768658209</v>
      </c>
      <c r="FS48" s="11">
        <v>9949.4715210296599</v>
      </c>
      <c r="FT48" s="11">
        <v>19712.012248036051</v>
      </c>
      <c r="FU48" s="11">
        <v>78920.43956564799</v>
      </c>
      <c r="FV48" s="11">
        <v>5063.5823034465539</v>
      </c>
      <c r="FW48" s="11">
        <v>11945.46572970468</v>
      </c>
      <c r="FX48" s="11">
        <v>31980.791408798217</v>
      </c>
      <c r="FY48" s="11">
        <v>49540.591342733329</v>
      </c>
      <c r="FZ48" s="11">
        <v>36774.687866201071</v>
      </c>
      <c r="GA48" s="11">
        <v>85850.234725974689</v>
      </c>
      <c r="GB48" s="11">
        <v>15988.910578121402</v>
      </c>
      <c r="GC48" s="11">
        <v>59005.834641045898</v>
      </c>
      <c r="GD48" s="11">
        <v>26024.756927678394</v>
      </c>
      <c r="GE48" s="11">
        <v>99289.513724708508</v>
      </c>
      <c r="GF48" s="11">
        <v>10880.557647230235</v>
      </c>
      <c r="GG48" s="11">
        <v>45266.0293500068</v>
      </c>
      <c r="GH48" s="11">
        <v>14842.585285180066</v>
      </c>
      <c r="GI48" s="11">
        <v>13058.853426918888</v>
      </c>
      <c r="GJ48" s="11">
        <v>36583.970774512592</v>
      </c>
      <c r="GK48" s="11">
        <v>32689.363410560538</v>
      </c>
      <c r="GL48" s="11">
        <v>7343.7871551531489</v>
      </c>
      <c r="GM48" s="11">
        <v>14447.797554443963</v>
      </c>
      <c r="GN48" s="11">
        <v>15068.794264886837</v>
      </c>
      <c r="GO48" s="11">
        <v>77002.806924563745</v>
      </c>
      <c r="GP48" s="11">
        <v>17126.602242539888</v>
      </c>
      <c r="GQ48" s="11">
        <v>13404.834009771192</v>
      </c>
      <c r="GR48" s="11">
        <v>113192.66839776245</v>
      </c>
      <c r="GS48" s="11">
        <v>29557.954610811514</v>
      </c>
      <c r="GT48" s="11">
        <v>41097.180195378067</v>
      </c>
      <c r="GU48" s="11">
        <v>25172.796390522803</v>
      </c>
      <c r="GV48" s="11">
        <v>17052.689810357409</v>
      </c>
      <c r="GW48" s="11">
        <v>39838.568961056124</v>
      </c>
      <c r="GX48" s="11">
        <v>206460.04151675166</v>
      </c>
      <c r="GY48" s="11">
        <v>95549.394308957155</v>
      </c>
      <c r="GZ48" s="11">
        <v>4549.1262542238273</v>
      </c>
      <c r="HA48" s="11">
        <v>326583.77217631473</v>
      </c>
      <c r="HB48" s="11">
        <v>33674.461129101204</v>
      </c>
      <c r="HC48" s="11">
        <v>33004.389110930562</v>
      </c>
      <c r="HD48" s="11">
        <v>60617.975671573695</v>
      </c>
      <c r="HE48" s="11">
        <v>15892.117144168285</v>
      </c>
      <c r="HF48" s="11">
        <v>33738.772451470584</v>
      </c>
      <c r="HG48" s="11">
        <v>33823.70433113425</v>
      </c>
      <c r="HH48" s="11">
        <v>36672.480660608766</v>
      </c>
      <c r="HI48" s="11">
        <v>108531.79718308746</v>
      </c>
      <c r="HJ48" s="11">
        <v>20494.641831718782</v>
      </c>
      <c r="HK48" s="11">
        <v>15886.256588224436</v>
      </c>
      <c r="HL48" s="11">
        <v>10711.045120131561</v>
      </c>
      <c r="HM48" s="11">
        <v>20311.269283471462</v>
      </c>
      <c r="HN48" s="11">
        <v>63023.47221651132</v>
      </c>
      <c r="HO48" s="11">
        <v>15930.276136527369</v>
      </c>
      <c r="HP48" s="11">
        <v>15054.143971723835</v>
      </c>
      <c r="HQ48" s="11">
        <v>2897.7129832727564</v>
      </c>
      <c r="HR48" s="11">
        <v>33619.439610307483</v>
      </c>
      <c r="HS48" s="11">
        <v>1923.5466754288313</v>
      </c>
      <c r="HT48" s="11">
        <v>7190.5534698534266</v>
      </c>
      <c r="HU48" s="11">
        <v>9590.5065741542039</v>
      </c>
      <c r="HV48" s="11">
        <v>11040.623618413023</v>
      </c>
      <c r="HW48" s="11">
        <v>8893.9752219686761</v>
      </c>
      <c r="HX48" s="11">
        <v>7500.7275525528539</v>
      </c>
      <c r="HY48" s="11">
        <v>32514.279996275058</v>
      </c>
      <c r="HZ48" s="11">
        <v>408018.70448212168</v>
      </c>
      <c r="IA48" s="11">
        <v>79350.919368958566</v>
      </c>
      <c r="IB48" s="11">
        <v>4263.8279293208952</v>
      </c>
      <c r="IC48" s="11">
        <v>99776.800511520822</v>
      </c>
      <c r="ID48" s="11">
        <v>508224.53199027746</v>
      </c>
      <c r="IE48" s="11">
        <v>36820.128392415099</v>
      </c>
      <c r="IF48" s="11">
        <v>1095.8621709797035</v>
      </c>
      <c r="IG48" s="11">
        <v>12161.098439383584</v>
      </c>
      <c r="IH48" s="11">
        <v>3921.4430289841257</v>
      </c>
      <c r="II48" s="11">
        <v>16588.803534281469</v>
      </c>
      <c r="IJ48" s="11">
        <v>4329.255728182442</v>
      </c>
      <c r="IK48" s="11">
        <v>24166.845548018911</v>
      </c>
      <c r="IL48" s="11">
        <v>5820.6174903678311</v>
      </c>
      <c r="IM48" s="11">
        <v>26984.193520095345</v>
      </c>
      <c r="IN48" s="11">
        <v>30126.801848137107</v>
      </c>
      <c r="IO48" s="11">
        <v>6597.9459113795774</v>
      </c>
      <c r="IP48" s="11">
        <v>17467.764048297238</v>
      </c>
      <c r="IQ48" s="11">
        <v>6797.3450659186155</v>
      </c>
      <c r="IR48" s="11">
        <v>5818.2882619420434</v>
      </c>
      <c r="IS48" s="11">
        <v>2225.065465737091</v>
      </c>
      <c r="IT48" s="11">
        <v>10626.509470420309</v>
      </c>
      <c r="IU48" s="11">
        <v>1629.1890836972466</v>
      </c>
      <c r="IV48" s="11">
        <v>5107.5544633211302</v>
      </c>
      <c r="IW48" s="11">
        <v>109629.17976854005</v>
      </c>
      <c r="IX48" s="11">
        <v>424816.34963942447</v>
      </c>
      <c r="IY48" s="11">
        <v>246592.72966939645</v>
      </c>
      <c r="IZ48" s="11">
        <v>22410.110998991437</v>
      </c>
      <c r="JA48" s="11">
        <v>318089.18982960598</v>
      </c>
      <c r="JB48" s="11">
        <v>454282.46042254579</v>
      </c>
      <c r="JC48" s="11">
        <v>76186.132482247544</v>
      </c>
      <c r="JD48" s="11">
        <v>58474.621966806386</v>
      </c>
      <c r="JE48" s="11">
        <v>11901.803538952006</v>
      </c>
      <c r="JF48" s="11">
        <v>29401.419772363992</v>
      </c>
      <c r="JG48" s="11">
        <v>14723.775759599415</v>
      </c>
      <c r="JH48" s="11">
        <v>2352.8895471355081</v>
      </c>
      <c r="JI48" s="11">
        <v>120295.87977169249</v>
      </c>
      <c r="JJ48" s="11">
        <v>7917.5998637898792</v>
      </c>
      <c r="JK48" s="11">
        <v>2707.6948645437528</v>
      </c>
      <c r="JL48" s="11">
        <v>7139.0315130353101</v>
      </c>
      <c r="JM48" s="11">
        <v>173.66917385102957</v>
      </c>
      <c r="JN48" s="11">
        <v>24065.864807780963</v>
      </c>
      <c r="JO48" s="11">
        <v>444.36126156756177</v>
      </c>
      <c r="JP48" s="11">
        <v>35050.874532925365</v>
      </c>
      <c r="JQ48" s="11">
        <v>14428.264533607715</v>
      </c>
      <c r="JR48" s="11">
        <v>36720.441995584515</v>
      </c>
      <c r="JS48" s="11">
        <v>124006.45348085568</v>
      </c>
      <c r="JT48" s="11">
        <v>125476.75627727836</v>
      </c>
      <c r="JU48" s="11">
        <v>39782.814927306157</v>
      </c>
      <c r="JV48" s="11">
        <v>24337.358548183889</v>
      </c>
      <c r="JW48" s="11">
        <v>9204.5618388132825</v>
      </c>
      <c r="JX48" s="11">
        <v>3147.8503673483337</v>
      </c>
      <c r="JY48" s="11">
        <v>1111.351181537414</v>
      </c>
      <c r="JZ48" s="11">
        <v>8651.1299840056836</v>
      </c>
      <c r="KA48" s="11">
        <v>11318.77538772076</v>
      </c>
      <c r="KB48" s="11">
        <v>4690.8108885224601</v>
      </c>
      <c r="KC48" s="11">
        <v>60.721060891827605</v>
      </c>
      <c r="KD48" s="11">
        <v>1624.0557776669887</v>
      </c>
      <c r="KE48" s="11">
        <v>1210.1507132825334</v>
      </c>
      <c r="KF48" s="11">
        <v>13949.305428422022</v>
      </c>
      <c r="KG48" s="11">
        <v>2483.2076908491631</v>
      </c>
      <c r="KH48" s="11">
        <v>4504.6264860165174</v>
      </c>
      <c r="KI48" s="11">
        <v>3224.6665437957154</v>
      </c>
      <c r="KJ48" s="11">
        <v>3557.6933582028405</v>
      </c>
      <c r="KK48" s="11">
        <v>675.46756379948692</v>
      </c>
      <c r="KL48" s="11">
        <v>8545.3191890361559</v>
      </c>
      <c r="KM48" s="11">
        <v>48168.898861743844</v>
      </c>
      <c r="KN48" s="11">
        <v>6516.8204057045841</v>
      </c>
      <c r="KO48" s="11">
        <v>197.19686214659859</v>
      </c>
      <c r="KP48" s="11">
        <v>100.8314740065868</v>
      </c>
      <c r="KQ48" s="11">
        <v>137.05235079910128</v>
      </c>
      <c r="KR48" s="11">
        <v>1981.9141243160893</v>
      </c>
      <c r="KS48" s="11">
        <v>2211.669410558522</v>
      </c>
      <c r="KT48" s="11">
        <v>1340.4766225534524</v>
      </c>
      <c r="KU48" s="11">
        <v>963.64339261519331</v>
      </c>
      <c r="KV48" s="11">
        <v>17905.592853369639</v>
      </c>
      <c r="KW48" s="11">
        <v>16181.315496368605</v>
      </c>
      <c r="KX48" s="11">
        <v>1068.0342254205084</v>
      </c>
      <c r="KY48" s="11">
        <v>1741.1843811160338</v>
      </c>
      <c r="KZ48" s="11">
        <v>7667.7845941807791</v>
      </c>
      <c r="LA48" s="11">
        <v>1947.0785312647752</v>
      </c>
      <c r="LB48" s="11">
        <v>121757.32515150328</v>
      </c>
      <c r="LC48" s="11">
        <v>7978.9249627581457</v>
      </c>
      <c r="LD48" s="11">
        <v>19417.740871118807</v>
      </c>
      <c r="LE48" s="11">
        <v>130087.68951763836</v>
      </c>
      <c r="LF48" s="11">
        <v>84693.654273103559</v>
      </c>
      <c r="LG48" s="11">
        <v>43819.816899318837</v>
      </c>
      <c r="LH48" s="11">
        <v>63330.367391366592</v>
      </c>
      <c r="LI48" s="11">
        <v>70789.069882871263</v>
      </c>
      <c r="LJ48" s="11">
        <v>83200.758451404807</v>
      </c>
      <c r="LK48" s="11">
        <v>19987.519863444188</v>
      </c>
      <c r="LL48" s="11">
        <v>215.03608125457208</v>
      </c>
      <c r="LM48" s="11">
        <v>4921.363773535616</v>
      </c>
      <c r="LN48" s="11">
        <v>5578.746378093766</v>
      </c>
      <c r="LO48" s="11">
        <v>4989.2962083708917</v>
      </c>
      <c r="LP48" s="11">
        <v>1299.1014514218123</v>
      </c>
      <c r="LQ48" s="11">
        <v>44000.825064404438</v>
      </c>
      <c r="LR48" s="11">
        <v>1947.5018715554572</v>
      </c>
      <c r="LS48" s="11">
        <v>11989.729394869688</v>
      </c>
      <c r="LT48" s="11">
        <v>5943.2375462953614</v>
      </c>
      <c r="LU48" s="11">
        <v>30418.046400494666</v>
      </c>
      <c r="LV48" s="11">
        <v>42.274697227191012</v>
      </c>
      <c r="LW48" s="11">
        <v>329631.84402141836</v>
      </c>
      <c r="LX48" s="11">
        <v>191729.19721792935</v>
      </c>
      <c r="LY48" s="11">
        <v>129240.64022610767</v>
      </c>
      <c r="LZ48" s="11">
        <v>59598.343220035174</v>
      </c>
      <c r="MA48" s="11">
        <v>108255.73298454069</v>
      </c>
      <c r="MB48" s="11">
        <v>39929.074580936176</v>
      </c>
      <c r="MC48" s="11">
        <v>15658.269724251009</v>
      </c>
      <c r="MD48" s="11">
        <v>19578.214894936107</v>
      </c>
      <c r="ME48" s="11">
        <v>12757.01768974998</v>
      </c>
      <c r="MF48" s="11">
        <v>23538.114403026339</v>
      </c>
      <c r="MG48" s="11">
        <v>52639.145298646486</v>
      </c>
      <c r="MH48" s="11">
        <v>11218.200834814441</v>
      </c>
      <c r="MI48" s="11">
        <v>27044.012247705032</v>
      </c>
      <c r="MJ48" s="11">
        <v>55567.338257216208</v>
      </c>
      <c r="MK48" s="11">
        <v>28716.526959209281</v>
      </c>
      <c r="ML48" s="11">
        <v>41270.507709912737</v>
      </c>
      <c r="MM48" s="11">
        <v>49837.685477159255</v>
      </c>
      <c r="MN48" s="11">
        <v>1159.6605331086048</v>
      </c>
      <c r="MO48" s="11">
        <v>19618.452656581176</v>
      </c>
      <c r="MP48" s="11">
        <v>133915.07654146434</v>
      </c>
      <c r="MQ48" s="11">
        <v>171523.04758702847</v>
      </c>
      <c r="MR48" s="11">
        <v>2671.6817138301531</v>
      </c>
      <c r="MS48" s="11">
        <v>55351.273219309835</v>
      </c>
      <c r="MT48" s="11">
        <v>290.93071852500259</v>
      </c>
      <c r="MU48" s="11">
        <v>62574.517534481412</v>
      </c>
      <c r="MV48" s="11">
        <v>89485.181643885502</v>
      </c>
      <c r="MW48" s="11">
        <v>66350.539540718208</v>
      </c>
      <c r="MX48" s="11">
        <v>781434.0656900279</v>
      </c>
      <c r="MY48" s="11">
        <v>27567.997651385078</v>
      </c>
      <c r="MZ48" s="11">
        <v>3163.2763717940811</v>
      </c>
      <c r="NA48" s="11">
        <v>13545.952516188278</v>
      </c>
      <c r="NB48" s="11">
        <v>3058.6231865647733</v>
      </c>
      <c r="NC48" s="11">
        <v>6290.7241226438136</v>
      </c>
      <c r="ND48" s="11">
        <v>945.76701732335368</v>
      </c>
      <c r="NE48" s="11">
        <v>3703.7602719581396</v>
      </c>
      <c r="NF48" s="11">
        <v>5409.8626393289314</v>
      </c>
      <c r="NG48" s="11">
        <v>22193.263015177814</v>
      </c>
      <c r="NH48" s="11">
        <v>35807.425470546747</v>
      </c>
      <c r="NI48" s="11">
        <v>2838.3633817581563</v>
      </c>
      <c r="NJ48" s="11">
        <v>2699.62468382828</v>
      </c>
      <c r="NK48" s="11">
        <v>22930.093601234435</v>
      </c>
      <c r="NL48" s="11">
        <v>11860.389846326372</v>
      </c>
      <c r="NM48" s="11">
        <v>2451.4138336111605</v>
      </c>
      <c r="NN48" s="11">
        <v>12643.581021979498</v>
      </c>
      <c r="NO48" s="11">
        <v>238574.36866223734</v>
      </c>
      <c r="NP48" s="11">
        <v>24882.328758102285</v>
      </c>
      <c r="NQ48" s="14">
        <f t="shared" si="3"/>
        <v>20298557.443572525</v>
      </c>
      <c r="NR48" s="11">
        <f>W_DirectConsumption_Total!E48</f>
        <v>10026669.451356253</v>
      </c>
      <c r="NS48" s="11">
        <f t="shared" si="1"/>
        <v>30325226.894928776</v>
      </c>
      <c r="NU48" s="11">
        <f t="shared" si="2"/>
        <v>-30325226.894928776</v>
      </c>
    </row>
    <row r="49" spans="1:385">
      <c r="A49" s="28" t="s">
        <v>828</v>
      </c>
      <c r="B49" s="28" t="s">
        <v>840</v>
      </c>
      <c r="C49" s="11">
        <v>6215.3524344754214</v>
      </c>
      <c r="D49" s="11">
        <v>1428.5008910175554</v>
      </c>
      <c r="E49" s="11">
        <v>288.44729530162181</v>
      </c>
      <c r="F49" s="11">
        <v>363.9930154996656</v>
      </c>
      <c r="G49" s="11">
        <v>5700.2679785796681</v>
      </c>
      <c r="H49" s="11">
        <v>700.51486001822434</v>
      </c>
      <c r="I49" s="11">
        <v>418.93535746187928</v>
      </c>
      <c r="J49" s="11">
        <v>810.3995439426518</v>
      </c>
      <c r="K49" s="11">
        <v>212.90157510357801</v>
      </c>
      <c r="L49" s="11">
        <v>782.92837296154482</v>
      </c>
      <c r="M49" s="11">
        <v>233.5049533394081</v>
      </c>
      <c r="N49" s="11">
        <v>254.10833157523822</v>
      </c>
      <c r="O49" s="11">
        <v>27.471170981106837</v>
      </c>
      <c r="P49" s="11">
        <v>25046.840142024157</v>
      </c>
      <c r="Q49" s="11">
        <v>25637.470318117958</v>
      </c>
      <c r="R49" s="11">
        <v>16359.082319249121</v>
      </c>
      <c r="S49" s="11">
        <v>0</v>
      </c>
      <c r="T49" s="11">
        <v>0</v>
      </c>
      <c r="U49" s="11">
        <v>0</v>
      </c>
      <c r="V49" s="11">
        <v>0</v>
      </c>
      <c r="W49" s="11">
        <v>20.603378235830128</v>
      </c>
      <c r="X49" s="11">
        <v>13.735585490553419</v>
      </c>
      <c r="Y49" s="11">
        <v>0</v>
      </c>
      <c r="Z49" s="11">
        <v>32704.429053007691</v>
      </c>
      <c r="AA49" s="11">
        <v>0</v>
      </c>
      <c r="AB49" s="11">
        <v>0</v>
      </c>
      <c r="AC49" s="11">
        <v>27.471170981106837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3845.9639373549571</v>
      </c>
      <c r="BF49" s="11">
        <v>152671.03272750124</v>
      </c>
      <c r="BG49" s="11">
        <v>0</v>
      </c>
      <c r="BH49" s="11">
        <v>885.94526414069549</v>
      </c>
      <c r="BI49" s="11">
        <v>0</v>
      </c>
      <c r="BJ49" s="11">
        <v>1813.0972847530511</v>
      </c>
      <c r="BK49" s="11">
        <v>0</v>
      </c>
      <c r="BL49" s="11">
        <v>549.42341962213675</v>
      </c>
      <c r="BM49" s="11">
        <v>19607.548287765007</v>
      </c>
      <c r="BN49" s="11">
        <v>0</v>
      </c>
      <c r="BO49" s="11">
        <v>2019.1310671113524</v>
      </c>
      <c r="BP49" s="11">
        <v>0</v>
      </c>
      <c r="BQ49" s="11">
        <v>0</v>
      </c>
      <c r="BR49" s="11">
        <v>27.471170981106837</v>
      </c>
      <c r="BS49" s="11">
        <v>0</v>
      </c>
      <c r="BT49" s="11">
        <v>0</v>
      </c>
      <c r="BU49" s="11">
        <v>199.16598961302458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75635.001503732405</v>
      </c>
      <c r="CE49" s="11">
        <v>12506.250589148887</v>
      </c>
      <c r="CF49" s="11">
        <v>0</v>
      </c>
      <c r="CG49" s="11">
        <v>0</v>
      </c>
      <c r="CH49" s="11">
        <v>0</v>
      </c>
      <c r="CI49" s="11">
        <v>0</v>
      </c>
      <c r="CJ49" s="11">
        <v>398.33197922604916</v>
      </c>
      <c r="CK49" s="11">
        <v>211754.65371511676</v>
      </c>
      <c r="CL49" s="11">
        <v>323837.03131803271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72565.098146593707</v>
      </c>
      <c r="CU49" s="11">
        <v>0</v>
      </c>
      <c r="CV49" s="11">
        <v>1922.9819686774786</v>
      </c>
      <c r="CW49" s="11">
        <v>0</v>
      </c>
      <c r="CX49" s="11">
        <v>0</v>
      </c>
      <c r="CY49" s="11">
        <v>11386.800371668784</v>
      </c>
      <c r="CZ49" s="11">
        <v>50038.737942086103</v>
      </c>
      <c r="DA49" s="11">
        <v>0</v>
      </c>
      <c r="DB49" s="11">
        <v>0</v>
      </c>
      <c r="DC49" s="11">
        <v>27.471170981106837</v>
      </c>
      <c r="DD49" s="11">
        <v>0</v>
      </c>
      <c r="DE49" s="11">
        <v>0</v>
      </c>
      <c r="DF49" s="11">
        <v>0</v>
      </c>
      <c r="DG49" s="11">
        <v>33748.333550289746</v>
      </c>
      <c r="DH49" s="11">
        <v>0</v>
      </c>
      <c r="DI49" s="11">
        <v>0</v>
      </c>
      <c r="DJ49" s="11">
        <v>0</v>
      </c>
      <c r="DK49" s="11">
        <v>1455.9720619986624</v>
      </c>
      <c r="DL49" s="11">
        <v>20.603378235830128</v>
      </c>
      <c r="DM49" s="11">
        <v>0</v>
      </c>
      <c r="DN49" s="11">
        <v>192.29819686774783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6.8677927452767094</v>
      </c>
      <c r="DU49" s="11">
        <v>4134.4112326565792</v>
      </c>
      <c r="DV49" s="11">
        <v>138729.41345458952</v>
      </c>
      <c r="DW49" s="11">
        <v>0</v>
      </c>
      <c r="DX49" s="11">
        <v>113449.06835922596</v>
      </c>
      <c r="DY49" s="11">
        <v>226.63716059413139</v>
      </c>
      <c r="DZ49" s="11">
        <v>34.338963726383547</v>
      </c>
      <c r="EA49" s="11">
        <v>0</v>
      </c>
      <c r="EB49" s="11">
        <v>0</v>
      </c>
      <c r="EC49" s="11">
        <v>33892.557197940558</v>
      </c>
      <c r="ED49" s="11">
        <v>20617.11382132068</v>
      </c>
      <c r="EE49" s="11">
        <v>59200.373464285236</v>
      </c>
      <c r="EF49" s="11">
        <v>9080938.9125545938</v>
      </c>
      <c r="EG49" s="11">
        <v>4065.7333052038116</v>
      </c>
      <c r="EH49" s="11">
        <v>23776.298484147967</v>
      </c>
      <c r="EI49" s="11">
        <v>62977.659474187429</v>
      </c>
      <c r="EJ49" s="11">
        <v>31097.36555061294</v>
      </c>
      <c r="EK49" s="11">
        <v>0</v>
      </c>
      <c r="EL49" s="11">
        <v>0</v>
      </c>
      <c r="EM49" s="11">
        <v>0</v>
      </c>
      <c r="EN49" s="11">
        <v>2149.6191292716098</v>
      </c>
      <c r="EO49" s="11">
        <v>385798.25746591913</v>
      </c>
      <c r="EP49" s="11">
        <v>6057.3932013340582</v>
      </c>
      <c r="EQ49" s="11">
        <v>130124.0691447578</v>
      </c>
      <c r="ER49" s="11">
        <v>313013.38995147659</v>
      </c>
      <c r="ES49" s="11">
        <v>0</v>
      </c>
      <c r="ET49" s="11">
        <v>346555.68971940799</v>
      </c>
      <c r="EU49" s="11">
        <v>4560.2143828637345</v>
      </c>
      <c r="EV49" s="11">
        <v>12389.498112479183</v>
      </c>
      <c r="EW49" s="11">
        <v>7952.90399903043</v>
      </c>
      <c r="EX49" s="11">
        <v>789.79616570682151</v>
      </c>
      <c r="EY49" s="11">
        <v>5768.9459060324361</v>
      </c>
      <c r="EZ49" s="11">
        <v>62943.320510461039</v>
      </c>
      <c r="FA49" s="11">
        <v>0</v>
      </c>
      <c r="FB49" s="11">
        <v>2183.9580929979934</v>
      </c>
      <c r="FC49" s="11">
        <v>0</v>
      </c>
      <c r="FD49" s="11">
        <v>99033.571386890137</v>
      </c>
      <c r="FE49" s="11">
        <v>439813.44740752043</v>
      </c>
      <c r="FF49" s="11">
        <v>862927.96897373628</v>
      </c>
      <c r="FG49" s="11">
        <v>0</v>
      </c>
      <c r="FH49" s="11">
        <v>50100.548076793595</v>
      </c>
      <c r="FI49" s="11">
        <v>865.34188590486531</v>
      </c>
      <c r="FJ49" s="11">
        <v>360208.86169701815</v>
      </c>
      <c r="FK49" s="11">
        <v>416634.64689221157</v>
      </c>
      <c r="FL49" s="11">
        <v>6531.2709007581498</v>
      </c>
      <c r="FM49" s="11">
        <v>0</v>
      </c>
      <c r="FN49" s="11">
        <v>2850.1339892898341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24923.219872609177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6654.8911701731313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1449.1042692533856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62490.046189272769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384.59639373549567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21921.994442923256</v>
      </c>
      <c r="JD49" s="11">
        <v>1050.7722900273363</v>
      </c>
      <c r="JE49" s="11">
        <v>659.3081035465641</v>
      </c>
      <c r="JF49" s="11">
        <v>0</v>
      </c>
      <c r="JG49" s="11">
        <v>0</v>
      </c>
      <c r="JH49" s="11">
        <v>0</v>
      </c>
      <c r="JI49" s="11">
        <v>961.49098433873928</v>
      </c>
      <c r="JJ49" s="11">
        <v>421503.91194861272</v>
      </c>
      <c r="JK49" s="11">
        <v>558289.74005628901</v>
      </c>
      <c r="JL49" s="11">
        <v>154003.38452008492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56322.768304014295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12629.870858563869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4">
        <f t="shared" si="3"/>
        <v>15510000.000000006</v>
      </c>
      <c r="NR49" s="11">
        <f>W_DirectConsumption_Total!E49</f>
        <v>0</v>
      </c>
      <c r="NS49" s="11">
        <f t="shared" si="1"/>
        <v>15510000.000000006</v>
      </c>
      <c r="NU49" s="11">
        <f>NT49-NS49</f>
        <v>-15510000.000000006</v>
      </c>
    </row>
    <row r="50" spans="1:385">
      <c r="A50" s="28" t="s">
        <v>829</v>
      </c>
      <c r="B50" s="28" t="s">
        <v>841</v>
      </c>
      <c r="C50" s="11">
        <v>9648.0143999209977</v>
      </c>
      <c r="D50" s="11">
        <v>2217.4441935730028</v>
      </c>
      <c r="E50" s="11">
        <v>447.7531544714717</v>
      </c>
      <c r="F50" s="11">
        <v>565.0218377854286</v>
      </c>
      <c r="G50" s="11">
        <v>8848.4551955076549</v>
      </c>
      <c r="H50" s="11">
        <v>1087.4005180021456</v>
      </c>
      <c r="I50" s="11">
        <v>650.30815292285183</v>
      </c>
      <c r="J50" s="11">
        <v>1257.9731482769921</v>
      </c>
      <c r="K50" s="11">
        <v>330.48447115751486</v>
      </c>
      <c r="L50" s="11">
        <v>1215.3299907082803</v>
      </c>
      <c r="M50" s="11">
        <v>362.46683933404853</v>
      </c>
      <c r="N50" s="11">
        <v>394.44920751058226</v>
      </c>
      <c r="O50" s="11">
        <v>42.643157568711594</v>
      </c>
      <c r="P50" s="11">
        <v>38879.898913272795</v>
      </c>
      <c r="Q50" s="11">
        <v>39796.726801000099</v>
      </c>
      <c r="R50" s="11">
        <v>25394.000332167754</v>
      </c>
      <c r="S50" s="11">
        <v>0</v>
      </c>
      <c r="T50" s="11">
        <v>0</v>
      </c>
      <c r="U50" s="11">
        <v>0</v>
      </c>
      <c r="V50" s="11">
        <v>0</v>
      </c>
      <c r="W50" s="11">
        <v>31.982368176533697</v>
      </c>
      <c r="X50" s="11">
        <v>21.321578784355797</v>
      </c>
      <c r="Y50" s="11">
        <v>0</v>
      </c>
      <c r="Z50" s="11">
        <v>50766.67908555115</v>
      </c>
      <c r="AA50" s="11">
        <v>0</v>
      </c>
      <c r="AB50" s="11">
        <v>0</v>
      </c>
      <c r="AC50" s="11">
        <v>42.643157568711594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5970.0420596196227</v>
      </c>
      <c r="BF50" s="11">
        <v>236989.34818811467</v>
      </c>
      <c r="BG50" s="11">
        <v>0</v>
      </c>
      <c r="BH50" s="11">
        <v>1375.241831590949</v>
      </c>
      <c r="BI50" s="11">
        <v>0</v>
      </c>
      <c r="BJ50" s="11">
        <v>2814.4483995349651</v>
      </c>
      <c r="BK50" s="11">
        <v>0</v>
      </c>
      <c r="BL50" s="11">
        <v>852.86315137423185</v>
      </c>
      <c r="BM50" s="11">
        <v>30436.553714667902</v>
      </c>
      <c r="BN50" s="11">
        <v>0</v>
      </c>
      <c r="BO50" s="11">
        <v>3134.272081300302</v>
      </c>
      <c r="BP50" s="11">
        <v>0</v>
      </c>
      <c r="BQ50" s="11">
        <v>0</v>
      </c>
      <c r="BR50" s="11">
        <v>42.643157568711594</v>
      </c>
      <c r="BS50" s="11">
        <v>0</v>
      </c>
      <c r="BT50" s="11">
        <v>0</v>
      </c>
      <c r="BU50" s="11">
        <v>309.16289237315908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117407.27357605519</v>
      </c>
      <c r="CE50" s="11">
        <v>19413.297483155951</v>
      </c>
      <c r="CF50" s="11">
        <v>0</v>
      </c>
      <c r="CG50" s="11">
        <v>0</v>
      </c>
      <c r="CH50" s="11">
        <v>0</v>
      </c>
      <c r="CI50" s="11">
        <v>0</v>
      </c>
      <c r="CJ50" s="11">
        <v>618.32578474631816</v>
      </c>
      <c r="CK50" s="11">
        <v>1568704.1193290211</v>
      </c>
      <c r="CL50" s="11">
        <v>502688.20220936445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112641.90071775168</v>
      </c>
      <c r="CU50" s="11">
        <v>0</v>
      </c>
      <c r="CV50" s="11">
        <v>2985.0210298098114</v>
      </c>
      <c r="CW50" s="11">
        <v>0</v>
      </c>
      <c r="CX50" s="11">
        <v>0</v>
      </c>
      <c r="CY50" s="11">
        <v>17675.588812230955</v>
      </c>
      <c r="CZ50" s="11">
        <v>77674.511511408171</v>
      </c>
      <c r="DA50" s="11">
        <v>0</v>
      </c>
      <c r="DB50" s="11">
        <v>0</v>
      </c>
      <c r="DC50" s="11">
        <v>42.643157568711594</v>
      </c>
      <c r="DD50" s="11">
        <v>0</v>
      </c>
      <c r="DE50" s="11">
        <v>0</v>
      </c>
      <c r="DF50" s="11">
        <v>0</v>
      </c>
      <c r="DG50" s="11">
        <v>52387.11907316219</v>
      </c>
      <c r="DH50" s="11">
        <v>0</v>
      </c>
      <c r="DI50" s="11">
        <v>0</v>
      </c>
      <c r="DJ50" s="11">
        <v>0</v>
      </c>
      <c r="DK50" s="11">
        <v>2260.0873511417144</v>
      </c>
      <c r="DL50" s="11">
        <v>31.982368176533697</v>
      </c>
      <c r="DM50" s="11">
        <v>0</v>
      </c>
      <c r="DN50" s="11">
        <v>298.50210298098114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10.660789392177898</v>
      </c>
      <c r="DU50" s="11">
        <v>6417.7952140910947</v>
      </c>
      <c r="DV50" s="11">
        <v>215347.94572199354</v>
      </c>
      <c r="DW50" s="11">
        <v>0</v>
      </c>
      <c r="DX50" s="11">
        <v>176105.57996938669</v>
      </c>
      <c r="DY50" s="11">
        <v>351.80604994187064</v>
      </c>
      <c r="DZ50" s="11">
        <v>53.30394696088949</v>
      </c>
      <c r="EA50" s="11">
        <v>0</v>
      </c>
      <c r="EB50" s="11">
        <v>0</v>
      </c>
      <c r="EC50" s="11">
        <v>52610.995650397927</v>
      </c>
      <c r="ED50" s="11">
        <v>32003.68975531805</v>
      </c>
      <c r="EE50" s="11">
        <v>91896.004560573478</v>
      </c>
      <c r="EF50" s="11">
        <v>2993548.9655667725</v>
      </c>
      <c r="EG50" s="11">
        <v>6311.1873201693161</v>
      </c>
      <c r="EH50" s="11">
        <v>36907.652875719883</v>
      </c>
      <c r="EI50" s="11">
        <v>97759.438726271328</v>
      </c>
      <c r="EJ50" s="11">
        <v>48272.054367781522</v>
      </c>
      <c r="EK50" s="11">
        <v>0</v>
      </c>
      <c r="EL50" s="11">
        <v>0</v>
      </c>
      <c r="EM50" s="11">
        <v>0</v>
      </c>
      <c r="EN50" s="11">
        <v>3336.827079751682</v>
      </c>
      <c r="EO50" s="11">
        <v>598869.84410559351</v>
      </c>
      <c r="EP50" s="11">
        <v>9402.8162439009066</v>
      </c>
      <c r="EQ50" s="11">
        <v>201989.97661359463</v>
      </c>
      <c r="ER50" s="11">
        <v>485886.79812729207</v>
      </c>
      <c r="ES50" s="11">
        <v>0</v>
      </c>
      <c r="ET50" s="11">
        <v>537954.09351868893</v>
      </c>
      <c r="EU50" s="11">
        <v>7078.7641564061241</v>
      </c>
      <c r="EV50" s="11">
        <v>19232.064063488928</v>
      </c>
      <c r="EW50" s="11">
        <v>12345.194116142007</v>
      </c>
      <c r="EX50" s="11">
        <v>1225.9907801004583</v>
      </c>
      <c r="EY50" s="11">
        <v>8955.0630894294354</v>
      </c>
      <c r="EZ50" s="11">
        <v>97706.134779310436</v>
      </c>
      <c r="FA50" s="11">
        <v>0</v>
      </c>
      <c r="FB50" s="11">
        <v>3390.1310267125714</v>
      </c>
      <c r="FC50" s="11">
        <v>0</v>
      </c>
      <c r="FD50" s="11">
        <v>153728.58303520529</v>
      </c>
      <c r="FE50" s="11">
        <v>682716.95267507259</v>
      </c>
      <c r="FF50" s="11">
        <v>926211.71654419857</v>
      </c>
      <c r="FG50" s="11">
        <v>0</v>
      </c>
      <c r="FH50" s="11">
        <v>77770.45861593778</v>
      </c>
      <c r="FI50" s="11">
        <v>1343.259463414415</v>
      </c>
      <c r="FJ50" s="11">
        <v>559147.74283033866</v>
      </c>
      <c r="FK50" s="11">
        <v>646736.78847647225</v>
      </c>
      <c r="FL50" s="11">
        <v>10138.41071196118</v>
      </c>
      <c r="FM50" s="11">
        <v>0</v>
      </c>
      <c r="FN50" s="11">
        <v>4424.2275977538275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38688.004704213592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10330.304921020383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2249.4265617495366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97002.522679426693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597.00420596196227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34029.23973983185</v>
      </c>
      <c r="JD50" s="11">
        <v>1631.1007770032184</v>
      </c>
      <c r="JE50" s="11">
        <v>1023.4357816490783</v>
      </c>
      <c r="JF50" s="11">
        <v>0</v>
      </c>
      <c r="JG50" s="11">
        <v>0</v>
      </c>
      <c r="JH50" s="11">
        <v>0</v>
      </c>
      <c r="JI50" s="11">
        <v>1492.5105149049057</v>
      </c>
      <c r="JJ50" s="11">
        <v>654295.28815552627</v>
      </c>
      <c r="JK50" s="11">
        <v>866626.23047953355</v>
      </c>
      <c r="JL50" s="11">
        <v>239057.54133019719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87429.133805250953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19605.191692215154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4">
        <f t="shared" si="3"/>
        <v>13799999.999999996</v>
      </c>
      <c r="NR50" s="11">
        <f>W_DirectConsumption_Total!E50</f>
        <v>0</v>
      </c>
      <c r="NS50" s="11">
        <f t="shared" si="1"/>
        <v>13799999.999999996</v>
      </c>
      <c r="NU50" s="11">
        <f t="shared" si="2"/>
        <v>-13799999.999999996</v>
      </c>
    </row>
    <row r="51" spans="1:385">
      <c r="A51" s="28" t="s">
        <v>830</v>
      </c>
      <c r="B51" s="28" t="s">
        <v>842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2240000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70000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290000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130000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4">
        <f t="shared" si="3"/>
        <v>2730000</v>
      </c>
      <c r="NR51" s="11">
        <f>W_DirectConsumption_Total!E51</f>
        <v>0</v>
      </c>
      <c r="NS51" s="11">
        <f t="shared" si="1"/>
        <v>2730000</v>
      </c>
      <c r="NU51" s="11">
        <f t="shared" si="2"/>
        <v>-2730000</v>
      </c>
    </row>
    <row r="52" spans="1:385">
      <c r="A52" s="28" t="s">
        <v>831</v>
      </c>
      <c r="B52" s="28" t="s">
        <v>843</v>
      </c>
      <c r="C52" s="11">
        <v>1117.1385094645366</v>
      </c>
      <c r="D52" s="11">
        <v>256.75669609792664</v>
      </c>
      <c r="E52" s="11">
        <v>51.845102096696728</v>
      </c>
      <c r="F52" s="11">
        <v>65.423581217260164</v>
      </c>
      <c r="G52" s="11">
        <v>1024.5579700061496</v>
      </c>
      <c r="H52" s="11">
        <v>125.90953366340634</v>
      </c>
      <c r="I52" s="11">
        <v>75.298838759488106</v>
      </c>
      <c r="J52" s="11">
        <v>145.66004874786225</v>
      </c>
      <c r="K52" s="11">
        <v>38.266622976133299</v>
      </c>
      <c r="L52" s="11">
        <v>140.72241997674826</v>
      </c>
      <c r="M52" s="11">
        <v>41.969844554468779</v>
      </c>
      <c r="N52" s="11">
        <v>45.673066132804259</v>
      </c>
      <c r="O52" s="11">
        <v>4.9376287711139737</v>
      </c>
      <c r="P52" s="11">
        <v>4501.883032063166</v>
      </c>
      <c r="Q52" s="11">
        <v>4608.042050642116</v>
      </c>
      <c r="R52" s="11">
        <v>2940.3579331983715</v>
      </c>
      <c r="S52" s="11">
        <v>0</v>
      </c>
      <c r="T52" s="11">
        <v>0</v>
      </c>
      <c r="U52" s="11">
        <v>0</v>
      </c>
      <c r="V52" s="11">
        <v>0</v>
      </c>
      <c r="W52" s="11">
        <v>3.7032215783354805</v>
      </c>
      <c r="X52" s="11">
        <v>2.4688143855569868</v>
      </c>
      <c r="Y52" s="11">
        <v>0</v>
      </c>
      <c r="Z52" s="11">
        <v>5878.2470520111856</v>
      </c>
      <c r="AA52" s="11">
        <v>0</v>
      </c>
      <c r="AB52" s="11">
        <v>0</v>
      </c>
      <c r="AC52" s="11">
        <v>4.9376287711139737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691.26802795595631</v>
      </c>
      <c r="BF52" s="11">
        <v>27440.871895465913</v>
      </c>
      <c r="BG52" s="11">
        <v>0</v>
      </c>
      <c r="BH52" s="11">
        <v>159.23852786842565</v>
      </c>
      <c r="BI52" s="11">
        <v>0</v>
      </c>
      <c r="BJ52" s="11">
        <v>325.88349889352224</v>
      </c>
      <c r="BK52" s="11">
        <v>0</v>
      </c>
      <c r="BL52" s="11">
        <v>98.752575422279477</v>
      </c>
      <c r="BM52" s="11">
        <v>3524.2325353825991</v>
      </c>
      <c r="BN52" s="11">
        <v>0</v>
      </c>
      <c r="BO52" s="11">
        <v>362.91571467687709</v>
      </c>
      <c r="BP52" s="11">
        <v>0</v>
      </c>
      <c r="BQ52" s="11">
        <v>0</v>
      </c>
      <c r="BR52" s="11">
        <v>4.9376287711139737</v>
      </c>
      <c r="BS52" s="11">
        <v>0</v>
      </c>
      <c r="BT52" s="11">
        <v>0</v>
      </c>
      <c r="BU52" s="11">
        <v>35.797808590576309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13594.526414069549</v>
      </c>
      <c r="CE52" s="11">
        <v>2247.8554980496365</v>
      </c>
      <c r="CF52" s="11">
        <v>0</v>
      </c>
      <c r="CG52" s="11">
        <v>0</v>
      </c>
      <c r="CH52" s="11">
        <v>0</v>
      </c>
      <c r="CI52" s="11">
        <v>0</v>
      </c>
      <c r="CJ52" s="11">
        <v>71.595617181152619</v>
      </c>
      <c r="CK52" s="11">
        <v>38060.476974939287</v>
      </c>
      <c r="CL52" s="11">
        <v>58206.002361084305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13042.746398897563</v>
      </c>
      <c r="CU52" s="11">
        <v>0</v>
      </c>
      <c r="CV52" s="11">
        <v>345.63401397797816</v>
      </c>
      <c r="CW52" s="11">
        <v>0</v>
      </c>
      <c r="CX52" s="11">
        <v>0</v>
      </c>
      <c r="CY52" s="11">
        <v>2046.6471256267421</v>
      </c>
      <c r="CZ52" s="11">
        <v>8993.8908065841024</v>
      </c>
      <c r="DA52" s="11">
        <v>0</v>
      </c>
      <c r="DB52" s="11">
        <v>0</v>
      </c>
      <c r="DC52" s="11">
        <v>4.9376287711139737</v>
      </c>
      <c r="DD52" s="11">
        <v>0</v>
      </c>
      <c r="DE52" s="11">
        <v>0</v>
      </c>
      <c r="DF52" s="11">
        <v>0</v>
      </c>
      <c r="DG52" s="11">
        <v>6065.8769453135164</v>
      </c>
      <c r="DH52" s="11">
        <v>0</v>
      </c>
      <c r="DI52" s="11">
        <v>0</v>
      </c>
      <c r="DJ52" s="11">
        <v>0</v>
      </c>
      <c r="DK52" s="11">
        <v>261.69432486904066</v>
      </c>
      <c r="DL52" s="11">
        <v>3.7032215783354805</v>
      </c>
      <c r="DM52" s="11">
        <v>0</v>
      </c>
      <c r="DN52" s="11">
        <v>34.563401397797811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1.2344071927784934</v>
      </c>
      <c r="DU52" s="11">
        <v>743.1131300526531</v>
      </c>
      <c r="DV52" s="11">
        <v>24935.025294125571</v>
      </c>
      <c r="DW52" s="11">
        <v>0</v>
      </c>
      <c r="DX52" s="11">
        <v>20391.172417507933</v>
      </c>
      <c r="DY52" s="11">
        <v>40.735437361690281</v>
      </c>
      <c r="DZ52" s="11">
        <v>6.1720359638924673</v>
      </c>
      <c r="EA52" s="11">
        <v>0</v>
      </c>
      <c r="EB52" s="11">
        <v>0</v>
      </c>
      <c r="EC52" s="11">
        <v>6091.7994963618648</v>
      </c>
      <c r="ED52" s="11">
        <v>3705.6903927210374</v>
      </c>
      <c r="EE52" s="11">
        <v>10640.590001750614</v>
      </c>
      <c r="EF52" s="11">
        <v>7358.3012761525988</v>
      </c>
      <c r="EG52" s="11">
        <v>730.76905812486814</v>
      </c>
      <c r="EH52" s="11">
        <v>4273.5177013991442</v>
      </c>
      <c r="EI52" s="11">
        <v>11319.513957778785</v>
      </c>
      <c r="EJ52" s="11">
        <v>5589.3957689010185</v>
      </c>
      <c r="EK52" s="11">
        <v>0</v>
      </c>
      <c r="EL52" s="11">
        <v>0</v>
      </c>
      <c r="EM52" s="11">
        <v>0</v>
      </c>
      <c r="EN52" s="11">
        <v>386.36945133966844</v>
      </c>
      <c r="EO52" s="11">
        <v>69342.824054331868</v>
      </c>
      <c r="EP52" s="11">
        <v>1088.7471440306313</v>
      </c>
      <c r="EQ52" s="11">
        <v>23388.313081574113</v>
      </c>
      <c r="ER52" s="11">
        <v>56260.576625265399</v>
      </c>
      <c r="ES52" s="11">
        <v>0</v>
      </c>
      <c r="ET52" s="11">
        <v>62289.421354795559</v>
      </c>
      <c r="EU52" s="11">
        <v>819.6463760049196</v>
      </c>
      <c r="EV52" s="11">
        <v>2226.8705757724019</v>
      </c>
      <c r="EW52" s="11">
        <v>1429.4435292374956</v>
      </c>
      <c r="EX52" s="11">
        <v>141.95682716952675</v>
      </c>
      <c r="EY52" s="11">
        <v>1036.9020419339345</v>
      </c>
      <c r="EZ52" s="11">
        <v>11313.341921814892</v>
      </c>
      <c r="FA52" s="11">
        <v>0</v>
      </c>
      <c r="FB52" s="11">
        <v>392.54148730356087</v>
      </c>
      <c r="FC52" s="11">
        <v>0</v>
      </c>
      <c r="FD52" s="11">
        <v>17800.151719865873</v>
      </c>
      <c r="FE52" s="11">
        <v>79051.436625534727</v>
      </c>
      <c r="FF52" s="11">
        <v>372192.93559985457</v>
      </c>
      <c r="FG52" s="11">
        <v>0</v>
      </c>
      <c r="FH52" s="11">
        <v>9005.0004713191101</v>
      </c>
      <c r="FI52" s="11">
        <v>155.53530629009018</v>
      </c>
      <c r="FJ52" s="11">
        <v>64743.422854039207</v>
      </c>
      <c r="FK52" s="11">
        <v>74885.312349907312</v>
      </c>
      <c r="FL52" s="11">
        <v>1173.9212403323472</v>
      </c>
      <c r="FM52" s="11">
        <v>0</v>
      </c>
      <c r="FN52" s="11">
        <v>512.27898500307481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4479.6637025931523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1196.1405698023602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260.45991767626214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11231.871047091512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69.126802795595623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3940.2277593489516</v>
      </c>
      <c r="JD52" s="11">
        <v>188.86430049510949</v>
      </c>
      <c r="JE52" s="11">
        <v>118.50309050673538</v>
      </c>
      <c r="JF52" s="11">
        <v>0</v>
      </c>
      <c r="JG52" s="11">
        <v>0</v>
      </c>
      <c r="JH52" s="11">
        <v>0</v>
      </c>
      <c r="JI52" s="11">
        <v>172.81700698898908</v>
      </c>
      <c r="JJ52" s="11">
        <v>75760.50704958725</v>
      </c>
      <c r="JK52" s="11">
        <v>100346.19510815652</v>
      </c>
      <c r="JL52" s="11">
        <v>27680.346890864937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10123.373387976426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2270.0748275196497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4">
        <f t="shared" si="3"/>
        <v>1379999.9999999993</v>
      </c>
      <c r="NR52" s="11">
        <f>W_DirectConsumption_Total!E52</f>
        <v>0</v>
      </c>
      <c r="NS52" s="11">
        <f t="shared" si="1"/>
        <v>1379999.9999999993</v>
      </c>
      <c r="NU52" s="11">
        <f t="shared" si="2"/>
        <v>-1379999.9999999993</v>
      </c>
    </row>
    <row r="53" spans="1:385">
      <c r="A53" s="28" t="s">
        <v>832</v>
      </c>
      <c r="B53" s="28" t="s">
        <v>844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630000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5822.0009578224017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4424177.9990421776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630000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440000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360000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4">
        <f t="shared" si="3"/>
        <v>6490000</v>
      </c>
      <c r="NR53" s="11">
        <f>W_DirectConsumption_Total!E53</f>
        <v>0</v>
      </c>
      <c r="NS53" s="11">
        <f t="shared" si="1"/>
        <v>6490000</v>
      </c>
      <c r="NU53" s="11">
        <f t="shared" si="2"/>
        <v>-6490000</v>
      </c>
    </row>
    <row r="54" spans="1:385">
      <c r="A54" s="28" t="s">
        <v>833</v>
      </c>
      <c r="B54" s="28" t="s">
        <v>845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21400000</v>
      </c>
      <c r="CL54" s="11">
        <v>100000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20000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4">
        <f t="shared" si="3"/>
        <v>21520000</v>
      </c>
      <c r="NR54" s="11">
        <f>W_DirectConsumption_Total!E54</f>
        <v>0</v>
      </c>
      <c r="NS54" s="11">
        <f t="shared" si="1"/>
        <v>21520000</v>
      </c>
      <c r="NU54" s="11">
        <f t="shared" si="2"/>
        <v>-21520000</v>
      </c>
    </row>
    <row r="55" spans="1:385">
      <c r="A55" s="28" t="s">
        <v>834</v>
      </c>
      <c r="B55" s="28" t="s">
        <v>846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635452.47943275305</v>
      </c>
      <c r="Q55" s="11">
        <v>650472.70578610059</v>
      </c>
      <c r="R55" s="11">
        <v>414994.3184400709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829746.37516476517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739382.75532930309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11628.562338075541</v>
      </c>
      <c r="CC55" s="11">
        <v>0</v>
      </c>
      <c r="CD55" s="11">
        <v>1421591.7458297352</v>
      </c>
      <c r="CE55" s="11">
        <v>317362.84714331169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2090000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710000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9690.4686150629514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16231.534930230444</v>
      </c>
      <c r="JD55" s="11">
        <v>7267.8514612972131</v>
      </c>
      <c r="JE55" s="11">
        <v>16716.058360983592</v>
      </c>
      <c r="JF55" s="11">
        <v>0</v>
      </c>
      <c r="JG55" s="11">
        <v>0</v>
      </c>
      <c r="JH55" s="11">
        <v>0</v>
      </c>
      <c r="JI55" s="11">
        <v>3633.9257306486065</v>
      </c>
      <c r="JJ55" s="11">
        <v>0</v>
      </c>
      <c r="JK55" s="11">
        <v>255828.37143766193</v>
      </c>
      <c r="JL55" s="11">
        <v>0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4">
        <f t="shared" si="3"/>
        <v>8129999.9999999991</v>
      </c>
      <c r="NR55" s="11">
        <f>W_DirectConsumption_Total!E55</f>
        <v>0</v>
      </c>
      <c r="NS55" s="11">
        <f t="shared" si="1"/>
        <v>8129999.9999999991</v>
      </c>
      <c r="NU55" s="11">
        <f t="shared" si="2"/>
        <v>-8129999.9999999991</v>
      </c>
    </row>
    <row r="56" spans="1:385">
      <c r="A56" s="28" t="s">
        <v>835</v>
      </c>
      <c r="B56" s="28" t="s">
        <v>847</v>
      </c>
      <c r="C56" s="11">
        <v>15152.460510191713</v>
      </c>
      <c r="D56" s="11">
        <v>3482.5544598009687</v>
      </c>
      <c r="E56" s="11">
        <v>703.20811207519557</v>
      </c>
      <c r="F56" s="11">
        <v>887.38166523774692</v>
      </c>
      <c r="G56" s="11">
        <v>13896.731738628865</v>
      </c>
      <c r="H56" s="11">
        <v>1707.7911293254751</v>
      </c>
      <c r="I56" s="11">
        <v>1021.3260675377841</v>
      </c>
      <c r="J56" s="11">
        <v>1975.6799339255497</v>
      </c>
      <c r="K56" s="11">
        <v>519.03455891264446</v>
      </c>
      <c r="L56" s="11">
        <v>1908.7077327755308</v>
      </c>
      <c r="M56" s="11">
        <v>569.2637097751583</v>
      </c>
      <c r="N56" s="11">
        <v>619.49286063767227</v>
      </c>
      <c r="O56" s="11">
        <v>66.972201150018634</v>
      </c>
      <c r="P56" s="11">
        <v>61061.904398529485</v>
      </c>
      <c r="Q56" s="11">
        <v>62501.806723254886</v>
      </c>
      <c r="R56" s="11">
        <v>39881.945784836091</v>
      </c>
      <c r="S56" s="11">
        <v>0</v>
      </c>
      <c r="T56" s="11">
        <v>0</v>
      </c>
      <c r="U56" s="11">
        <v>0</v>
      </c>
      <c r="V56" s="11">
        <v>0</v>
      </c>
      <c r="W56" s="11">
        <v>50.229150862513976</v>
      </c>
      <c r="X56" s="11">
        <v>33.486100575009317</v>
      </c>
      <c r="Y56" s="11">
        <v>0</v>
      </c>
      <c r="Z56" s="11">
        <v>79730.405469097183</v>
      </c>
      <c r="AA56" s="11">
        <v>0</v>
      </c>
      <c r="AB56" s="11">
        <v>0</v>
      </c>
      <c r="AC56" s="11">
        <v>66.972201150018634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9376.1081610026067</v>
      </c>
      <c r="BF56" s="11">
        <v>372198.00789122854</v>
      </c>
      <c r="BG56" s="11">
        <v>0</v>
      </c>
      <c r="BH56" s="11">
        <v>2159.8534870881008</v>
      </c>
      <c r="BI56" s="11">
        <v>0</v>
      </c>
      <c r="BJ56" s="11">
        <v>4420.1652759012295</v>
      </c>
      <c r="BK56" s="11">
        <v>0</v>
      </c>
      <c r="BL56" s="11">
        <v>1339.4440230003725</v>
      </c>
      <c r="BM56" s="11">
        <v>47801.408570825799</v>
      </c>
      <c r="BN56" s="11">
        <v>0</v>
      </c>
      <c r="BO56" s="11">
        <v>4922.4567845263691</v>
      </c>
      <c r="BP56" s="11">
        <v>0</v>
      </c>
      <c r="BQ56" s="11">
        <v>0</v>
      </c>
      <c r="BR56" s="11">
        <v>66.972201150018634</v>
      </c>
      <c r="BS56" s="11">
        <v>0</v>
      </c>
      <c r="BT56" s="11">
        <v>0</v>
      </c>
      <c r="BU56" s="11">
        <v>485.54845833763505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184391.21281628878</v>
      </c>
      <c r="CE56" s="11">
        <v>30489.094573545979</v>
      </c>
      <c r="CF56" s="11">
        <v>0</v>
      </c>
      <c r="CG56" s="11">
        <v>0</v>
      </c>
      <c r="CH56" s="11">
        <v>0</v>
      </c>
      <c r="CI56" s="11">
        <v>0</v>
      </c>
      <c r="CJ56" s="11">
        <v>971.09691667527011</v>
      </c>
      <c r="CK56" s="11">
        <v>516238.46951463108</v>
      </c>
      <c r="CL56" s="11">
        <v>789485.05020670709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176907.06933777421</v>
      </c>
      <c r="CU56" s="11">
        <v>0</v>
      </c>
      <c r="CV56" s="11">
        <v>4688.0540805013034</v>
      </c>
      <c r="CW56" s="11">
        <v>0</v>
      </c>
      <c r="CX56" s="11">
        <v>0</v>
      </c>
      <c r="CY56" s="11">
        <v>27759.97737668272</v>
      </c>
      <c r="CZ56" s="11">
        <v>121989.86439475893</v>
      </c>
      <c r="DA56" s="11">
        <v>0</v>
      </c>
      <c r="DB56" s="11">
        <v>0</v>
      </c>
      <c r="DC56" s="11">
        <v>66.972201150018634</v>
      </c>
      <c r="DD56" s="11">
        <v>0</v>
      </c>
      <c r="DE56" s="11">
        <v>0</v>
      </c>
      <c r="DF56" s="11">
        <v>0</v>
      </c>
      <c r="DG56" s="11">
        <v>82275.349112797878</v>
      </c>
      <c r="DH56" s="11">
        <v>0</v>
      </c>
      <c r="DI56" s="11">
        <v>0</v>
      </c>
      <c r="DJ56" s="11">
        <v>0</v>
      </c>
      <c r="DK56" s="11">
        <v>3549.5266609509877</v>
      </c>
      <c r="DL56" s="11">
        <v>50.229150862513976</v>
      </c>
      <c r="DM56" s="11">
        <v>0</v>
      </c>
      <c r="DN56" s="11">
        <v>468.80540805013038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16.743050287504659</v>
      </c>
      <c r="DU56" s="11">
        <v>10079.316273077804</v>
      </c>
      <c r="DV56" s="11">
        <v>338209.61580759409</v>
      </c>
      <c r="DW56" s="11">
        <v>0</v>
      </c>
      <c r="DX56" s="11">
        <v>276578.44769928942</v>
      </c>
      <c r="DY56" s="11">
        <v>552.52065948765369</v>
      </c>
      <c r="DZ56" s="11">
        <v>83.715251437523278</v>
      </c>
      <c r="EA56" s="11">
        <v>0</v>
      </c>
      <c r="EB56" s="11">
        <v>0</v>
      </c>
      <c r="EC56" s="11">
        <v>82626.953168835476</v>
      </c>
      <c r="ED56" s="11">
        <v>50262.636963088982</v>
      </c>
      <c r="EE56" s="11">
        <v>144325.09347829013</v>
      </c>
      <c r="EF56" s="11">
        <v>159805.32276381526</v>
      </c>
      <c r="EG56" s="11">
        <v>9911.8857702027562</v>
      </c>
      <c r="EH56" s="11">
        <v>57964.440095341124</v>
      </c>
      <c r="EI56" s="11">
        <v>153533.77113641772</v>
      </c>
      <c r="EJ56" s="11">
        <v>75812.531701821092</v>
      </c>
      <c r="EK56" s="11">
        <v>0</v>
      </c>
      <c r="EL56" s="11">
        <v>0</v>
      </c>
      <c r="EM56" s="11">
        <v>0</v>
      </c>
      <c r="EN56" s="11">
        <v>5240.5747399889578</v>
      </c>
      <c r="EO56" s="11">
        <v>940540.84990057419</v>
      </c>
      <c r="EP56" s="11">
        <v>14767.370353579108</v>
      </c>
      <c r="EQ56" s="11">
        <v>317230.57379735069</v>
      </c>
      <c r="ER56" s="11">
        <v>763098.00295359979</v>
      </c>
      <c r="ES56" s="11">
        <v>0</v>
      </c>
      <c r="ET56" s="11">
        <v>844871.06055777252</v>
      </c>
      <c r="EU56" s="11">
        <v>11117.385390903091</v>
      </c>
      <c r="EV56" s="11">
        <v>30204.4627186584</v>
      </c>
      <c r="EW56" s="11">
        <v>19388.452232930395</v>
      </c>
      <c r="EX56" s="11">
        <v>1925.4507830630355</v>
      </c>
      <c r="EY56" s="11">
        <v>14064.162241503913</v>
      </c>
      <c r="EZ56" s="11">
        <v>153450.05588498016</v>
      </c>
      <c r="FA56" s="11">
        <v>0</v>
      </c>
      <c r="FB56" s="11">
        <v>5324.2899914264808</v>
      </c>
      <c r="FC56" s="11">
        <v>0</v>
      </c>
      <c r="FD56" s="11">
        <v>241434.78514581715</v>
      </c>
      <c r="FE56" s="11">
        <v>1072224.9404117982</v>
      </c>
      <c r="FF56" s="11">
        <v>1250471.4537725728</v>
      </c>
      <c r="FG56" s="11">
        <v>0</v>
      </c>
      <c r="FH56" s="11">
        <v>122140.55184734648</v>
      </c>
      <c r="FI56" s="11">
        <v>2109.6243362255868</v>
      </c>
      <c r="FJ56" s="11">
        <v>878156.2445293318</v>
      </c>
      <c r="FK56" s="11">
        <v>1015717.14569147</v>
      </c>
      <c r="FL56" s="11">
        <v>15922.640823416927</v>
      </c>
      <c r="FM56" s="11">
        <v>0</v>
      </c>
      <c r="FN56" s="11">
        <v>6948.3658693144325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60760.529493354399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16224.015728592012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3532.7836106634827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152345.01456600486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937.61081610026076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53443.816517714869</v>
      </c>
      <c r="JD56" s="11">
        <v>2561.6866939882125</v>
      </c>
      <c r="JE56" s="11">
        <v>1607.3328276004472</v>
      </c>
      <c r="JF56" s="11">
        <v>0</v>
      </c>
      <c r="JG56" s="11">
        <v>0</v>
      </c>
      <c r="JH56" s="11">
        <v>0</v>
      </c>
      <c r="JI56" s="11">
        <v>2344.0270402506517</v>
      </c>
      <c r="JJ56" s="11">
        <v>1027587.9683453108</v>
      </c>
      <c r="JK56" s="11">
        <v>1361059.3009215412</v>
      </c>
      <c r="JL56" s="11">
        <v>375446.15964700445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137309.75540782569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30790.469478721065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4">
        <f t="shared" si="3"/>
        <v>14979999.999999998</v>
      </c>
      <c r="NR56" s="11">
        <f>W_DirectConsumption_Total!E56</f>
        <v>0</v>
      </c>
      <c r="NS56" s="11">
        <f t="shared" si="1"/>
        <v>14979999.999999998</v>
      </c>
      <c r="NU56" s="11">
        <f t="shared" si="2"/>
        <v>-14979999.999999998</v>
      </c>
    </row>
    <row r="57" spans="1:385">
      <c r="A57" s="28" t="s">
        <v>836</v>
      </c>
      <c r="B57" s="28" t="s">
        <v>848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9970.9569352137023</v>
      </c>
      <c r="CW57" s="11">
        <v>0</v>
      </c>
      <c r="CX57" s="11">
        <v>0</v>
      </c>
      <c r="CY57" s="11">
        <v>16364.8889609337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178.85124547468524</v>
      </c>
      <c r="EO57" s="11">
        <v>16230.750526827687</v>
      </c>
      <c r="EP57" s="11">
        <v>1564.948397903496</v>
      </c>
      <c r="EQ57" s="11">
        <v>7526732.1314297058</v>
      </c>
      <c r="ER57" s="11">
        <v>18113267.868570294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51196.169017128654</v>
      </c>
      <c r="EZ57" s="11">
        <v>576392.85135354195</v>
      </c>
      <c r="FA57" s="11">
        <v>0</v>
      </c>
      <c r="FB57" s="11">
        <v>19986.626681796079</v>
      </c>
      <c r="FC57" s="11">
        <v>0</v>
      </c>
      <c r="FD57" s="11">
        <v>1894.119394119394</v>
      </c>
      <c r="FE57" s="11">
        <v>9003.6877536877528</v>
      </c>
      <c r="FF57" s="11">
        <v>9102.1928521928512</v>
      </c>
      <c r="FG57" s="11">
        <v>0</v>
      </c>
      <c r="FH57" s="11">
        <v>693674.55557356682</v>
      </c>
      <c r="FI57" s="11">
        <v>13905.684335656779</v>
      </c>
      <c r="FJ57" s="11">
        <v>4677899.0382017614</v>
      </c>
      <c r="FK57" s="11">
        <v>10321997.217269141</v>
      </c>
      <c r="FL57" s="11">
        <v>104851.54265953423</v>
      </c>
      <c r="FM57" s="11">
        <v>0</v>
      </c>
      <c r="FN57" s="11">
        <v>45785.918841519422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4">
        <f t="shared" si="3"/>
        <v>42210000</v>
      </c>
      <c r="NR57" s="11">
        <f>W_DirectConsumption_Total!E57</f>
        <v>0</v>
      </c>
      <c r="NS57" s="11">
        <f t="shared" si="1"/>
        <v>42210000</v>
      </c>
      <c r="NU57" s="11">
        <f t="shared" si="2"/>
        <v>-42210000</v>
      </c>
    </row>
    <row r="58" spans="1:385">
      <c r="A58" s="28" t="s">
        <v>837</v>
      </c>
      <c r="B58" s="28" t="s">
        <v>849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357806.29227960913</v>
      </c>
      <c r="BF58" s="11">
        <v>14200934.178030711</v>
      </c>
      <c r="BG58" s="11">
        <v>0</v>
      </c>
      <c r="BH58" s="11">
        <v>82693.009771287441</v>
      </c>
      <c r="BI58" s="11">
        <v>0</v>
      </c>
      <c r="BJ58" s="11">
        <v>168566.51991839363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20000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4">
        <f t="shared" si="3"/>
        <v>14830000</v>
      </c>
      <c r="NR58" s="11">
        <f>W_DirectConsumption_Total!E58</f>
        <v>0</v>
      </c>
      <c r="NS58" s="11">
        <f t="shared" si="1"/>
        <v>14830000</v>
      </c>
      <c r="NU58" s="11">
        <f t="shared" si="2"/>
        <v>-14830000</v>
      </c>
    </row>
    <row r="59" spans="1:385">
      <c r="A59" s="28" t="s">
        <v>838</v>
      </c>
      <c r="B59" s="28" t="s">
        <v>850</v>
      </c>
      <c r="C59" s="11">
        <v>38328.006679265098</v>
      </c>
      <c r="D59" s="11">
        <v>8809.0888279415922</v>
      </c>
      <c r="E59" s="11">
        <v>1778.7583210266675</v>
      </c>
      <c r="F59" s="11">
        <v>2244.6235955812713</v>
      </c>
      <c r="G59" s="11">
        <v>35151.652534574619</v>
      </c>
      <c r="H59" s="11">
        <v>4319.8416367790505</v>
      </c>
      <c r="I59" s="11">
        <v>2583.4347043482553</v>
      </c>
      <c r="J59" s="11">
        <v>4997.4638543130195</v>
      </c>
      <c r="K59" s="11">
        <v>1312.8930464720643</v>
      </c>
      <c r="L59" s="11">
        <v>4828.0582999295266</v>
      </c>
      <c r="M59" s="11">
        <v>1439.9472122596833</v>
      </c>
      <c r="N59" s="11">
        <v>1567.0013780473025</v>
      </c>
      <c r="O59" s="11">
        <v>169.40555438349216</v>
      </c>
      <c r="P59" s="11">
        <v>154455.51420914897</v>
      </c>
      <c r="Q59" s="11">
        <v>158097.73362839405</v>
      </c>
      <c r="R59" s="11">
        <v>100881.00763536958</v>
      </c>
      <c r="S59" s="11">
        <v>0</v>
      </c>
      <c r="T59" s="11">
        <v>0</v>
      </c>
      <c r="U59" s="11">
        <v>0</v>
      </c>
      <c r="V59" s="11">
        <v>0</v>
      </c>
      <c r="W59" s="11">
        <v>127.05416578761913</v>
      </c>
      <c r="X59" s="11">
        <v>84.70277719174608</v>
      </c>
      <c r="Y59" s="11">
        <v>0</v>
      </c>
      <c r="Z59" s="11">
        <v>201677.31249354742</v>
      </c>
      <c r="AA59" s="11">
        <v>0</v>
      </c>
      <c r="AB59" s="11">
        <v>0</v>
      </c>
      <c r="AC59" s="11">
        <v>169.40555438349216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23716.777613688901</v>
      </c>
      <c r="BF59" s="11">
        <v>941471.36848625774</v>
      </c>
      <c r="BG59" s="11">
        <v>0</v>
      </c>
      <c r="BH59" s="11">
        <v>5463.3291288676219</v>
      </c>
      <c r="BI59" s="11">
        <v>0</v>
      </c>
      <c r="BJ59" s="11">
        <v>11180.766589310482</v>
      </c>
      <c r="BK59" s="11">
        <v>0</v>
      </c>
      <c r="BL59" s="11">
        <v>3388.1110876698431</v>
      </c>
      <c r="BM59" s="11">
        <v>120913.21444121754</v>
      </c>
      <c r="BN59" s="11">
        <v>0</v>
      </c>
      <c r="BO59" s="11">
        <v>12451.308247186673</v>
      </c>
      <c r="BP59" s="11">
        <v>0</v>
      </c>
      <c r="BQ59" s="11">
        <v>0</v>
      </c>
      <c r="BR59" s="11">
        <v>169.40555438349216</v>
      </c>
      <c r="BS59" s="11">
        <v>0</v>
      </c>
      <c r="BT59" s="11">
        <v>0</v>
      </c>
      <c r="BU59" s="11">
        <v>1228.1902692803183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466415.84260634979</v>
      </c>
      <c r="CE59" s="11">
        <v>77121.878633084809</v>
      </c>
      <c r="CF59" s="11">
        <v>0</v>
      </c>
      <c r="CG59" s="11">
        <v>0</v>
      </c>
      <c r="CH59" s="11">
        <v>0</v>
      </c>
      <c r="CI59" s="11">
        <v>0</v>
      </c>
      <c r="CJ59" s="11">
        <v>2456.3805385606365</v>
      </c>
      <c r="CK59" s="11">
        <v>1305820.3645765535</v>
      </c>
      <c r="CL59" s="11">
        <v>1996995.0264612015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447484.77190399455</v>
      </c>
      <c r="CU59" s="11">
        <v>0</v>
      </c>
      <c r="CV59" s="11">
        <v>11858.38880684445</v>
      </c>
      <c r="CW59" s="11">
        <v>0</v>
      </c>
      <c r="CX59" s="11">
        <v>0</v>
      </c>
      <c r="CY59" s="11">
        <v>70218.602291957504</v>
      </c>
      <c r="CZ59" s="11">
        <v>308572.21730953094</v>
      </c>
      <c r="DA59" s="11">
        <v>0</v>
      </c>
      <c r="DB59" s="11">
        <v>0</v>
      </c>
      <c r="DC59" s="11">
        <v>169.40555438349216</v>
      </c>
      <c r="DD59" s="11">
        <v>0</v>
      </c>
      <c r="DE59" s="11">
        <v>0</v>
      </c>
      <c r="DF59" s="11">
        <v>0</v>
      </c>
      <c r="DG59" s="11">
        <v>208114.7235601201</v>
      </c>
      <c r="DH59" s="11">
        <v>0</v>
      </c>
      <c r="DI59" s="11">
        <v>0</v>
      </c>
      <c r="DJ59" s="11">
        <v>0</v>
      </c>
      <c r="DK59" s="11">
        <v>8978.4943823250851</v>
      </c>
      <c r="DL59" s="11">
        <v>127.05416578761913</v>
      </c>
      <c r="DM59" s="11">
        <v>0</v>
      </c>
      <c r="DN59" s="11">
        <v>1185.838880684445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42.35138859587304</v>
      </c>
      <c r="DU59" s="11">
        <v>25495.535934715572</v>
      </c>
      <c r="DV59" s="11">
        <v>855498.04963663546</v>
      </c>
      <c r="DW59" s="11">
        <v>0</v>
      </c>
      <c r="DX59" s="11">
        <v>699602.58821522677</v>
      </c>
      <c r="DY59" s="11">
        <v>1397.5958236638103</v>
      </c>
      <c r="DZ59" s="11">
        <v>211.75694297936519</v>
      </c>
      <c r="EA59" s="11">
        <v>0</v>
      </c>
      <c r="EB59" s="11">
        <v>0</v>
      </c>
      <c r="EC59" s="11">
        <v>209004.10272063344</v>
      </c>
      <c r="ED59" s="11">
        <v>127138.86856481087</v>
      </c>
      <c r="EE59" s="11">
        <v>365068.9696964256</v>
      </c>
      <c r="EF59" s="11">
        <v>7952456.6274199989</v>
      </c>
      <c r="EG59" s="11">
        <v>25072.02204875684</v>
      </c>
      <c r="EH59" s="11">
        <v>146620.50731891245</v>
      </c>
      <c r="EI59" s="11">
        <v>388362.2334241558</v>
      </c>
      <c r="EJ59" s="11">
        <v>191767.08756211313</v>
      </c>
      <c r="EK59" s="11">
        <v>0</v>
      </c>
      <c r="EL59" s="11">
        <v>0</v>
      </c>
      <c r="EM59" s="11">
        <v>0</v>
      </c>
      <c r="EN59" s="11">
        <v>13255.984630508261</v>
      </c>
      <c r="EO59" s="11">
        <v>2379089.2543731681</v>
      </c>
      <c r="EP59" s="11">
        <v>37353.924741560026</v>
      </c>
      <c r="EQ59" s="11">
        <v>802431.75972600642</v>
      </c>
      <c r="ER59" s="11">
        <v>1930249.2380341056</v>
      </c>
      <c r="ES59" s="11">
        <v>0</v>
      </c>
      <c r="ET59" s="11">
        <v>2137093.4199363496</v>
      </c>
      <c r="EU59" s="11">
        <v>28121.322027659699</v>
      </c>
      <c r="EV59" s="11">
        <v>76401.905026954963</v>
      </c>
      <c r="EW59" s="11">
        <v>49042.907994020985</v>
      </c>
      <c r="EX59" s="11">
        <v>4870.4096885253994</v>
      </c>
      <c r="EY59" s="11">
        <v>35575.166420533351</v>
      </c>
      <c r="EZ59" s="11">
        <v>388150.47648117639</v>
      </c>
      <c r="FA59" s="11">
        <v>0</v>
      </c>
      <c r="FB59" s="11">
        <v>13467.741573487625</v>
      </c>
      <c r="FC59" s="11">
        <v>0</v>
      </c>
      <c r="FD59" s="11">
        <v>610707.02355248923</v>
      </c>
      <c r="FE59" s="11">
        <v>2712182.9256797093</v>
      </c>
      <c r="FF59" s="11">
        <v>3173055.8086713739</v>
      </c>
      <c r="FG59" s="11">
        <v>0</v>
      </c>
      <c r="FH59" s="11">
        <v>308953.37980689388</v>
      </c>
      <c r="FI59" s="11">
        <v>5336.2749630800026</v>
      </c>
      <c r="FJ59" s="11">
        <v>2221287.9804649451</v>
      </c>
      <c r="FK59" s="11">
        <v>2569246.9891686379</v>
      </c>
      <c r="FL59" s="11">
        <v>40276.170554675256</v>
      </c>
      <c r="FM59" s="11">
        <v>0</v>
      </c>
      <c r="FN59" s="11">
        <v>17575.82626728731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153693.18921442324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41038.495549400977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8936.1429937292123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385355.28483384877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2371.6777613688901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135185.63239802676</v>
      </c>
      <c r="JD59" s="11">
        <v>6479.7624551685749</v>
      </c>
      <c r="JE59" s="11">
        <v>4065.7333052038121</v>
      </c>
      <c r="JF59" s="11">
        <v>0</v>
      </c>
      <c r="JG59" s="11">
        <v>0</v>
      </c>
      <c r="JH59" s="11">
        <v>0</v>
      </c>
      <c r="JI59" s="11">
        <v>5929.1944034222252</v>
      </c>
      <c r="JJ59" s="11">
        <v>2599274.1236831117</v>
      </c>
      <c r="JK59" s="11">
        <v>3442786.7303471155</v>
      </c>
      <c r="JL59" s="11">
        <v>949687.53787385707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347323.73787475482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77884.203627810522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4">
        <f t="shared" si="3"/>
        <v>45449999.999999985</v>
      </c>
      <c r="NR59" s="11">
        <f>W_DirectConsumption_Total!E59</f>
        <v>0</v>
      </c>
      <c r="NS59" s="11">
        <f t="shared" si="1"/>
        <v>45449999.999999985</v>
      </c>
      <c r="NU59" s="11">
        <f t="shared" si="2"/>
        <v>-45449999.999999985</v>
      </c>
    </row>
    <row r="60" spans="1:385">
      <c r="A60" s="28" t="s">
        <v>839</v>
      </c>
      <c r="B60" s="28" t="s">
        <v>851</v>
      </c>
      <c r="C60" s="11">
        <v>57552.944846686623</v>
      </c>
      <c r="D60" s="11">
        <v>13227.638152608639</v>
      </c>
      <c r="E60" s="11">
        <v>2670.9653961998215</v>
      </c>
      <c r="F60" s="11">
        <v>3370.5039523473938</v>
      </c>
      <c r="G60" s="11">
        <v>52783.363782044085</v>
      </c>
      <c r="H60" s="11">
        <v>6486.6302479138521</v>
      </c>
      <c r="I60" s="11">
        <v>3879.2592659092643</v>
      </c>
      <c r="J60" s="11">
        <v>7504.140875037594</v>
      </c>
      <c r="K60" s="11">
        <v>1971.4268400522492</v>
      </c>
      <c r="L60" s="11">
        <v>7249.7632182566576</v>
      </c>
      <c r="M60" s="11">
        <v>2162.2100826379506</v>
      </c>
      <c r="N60" s="11">
        <v>2352.9933252236519</v>
      </c>
      <c r="O60" s="11">
        <v>254.37765678093535</v>
      </c>
      <c r="P60" s="11">
        <v>231928.82857001782</v>
      </c>
      <c r="Q60" s="11">
        <v>237397.94819080795</v>
      </c>
      <c r="R60" s="11">
        <v>151481.89461304701</v>
      </c>
      <c r="S60" s="11">
        <v>0</v>
      </c>
      <c r="T60" s="11">
        <v>0</v>
      </c>
      <c r="U60" s="11">
        <v>0</v>
      </c>
      <c r="V60" s="11">
        <v>0</v>
      </c>
      <c r="W60" s="11">
        <v>190.78324258570154</v>
      </c>
      <c r="X60" s="11">
        <v>127.18882839046768</v>
      </c>
      <c r="Y60" s="11">
        <v>0</v>
      </c>
      <c r="Z60" s="11">
        <v>302836.60039770353</v>
      </c>
      <c r="AA60" s="11">
        <v>0</v>
      </c>
      <c r="AB60" s="11">
        <v>0</v>
      </c>
      <c r="AC60" s="11">
        <v>254.37765678093535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35612.871949330947</v>
      </c>
      <c r="BF60" s="11">
        <v>1413703.8275600483</v>
      </c>
      <c r="BG60" s="11">
        <v>0</v>
      </c>
      <c r="BH60" s="11">
        <v>8203.6794311851663</v>
      </c>
      <c r="BI60" s="11">
        <v>0</v>
      </c>
      <c r="BJ60" s="11">
        <v>16788.925347541732</v>
      </c>
      <c r="BK60" s="11">
        <v>0</v>
      </c>
      <c r="BL60" s="11">
        <v>5087.5531356187066</v>
      </c>
      <c r="BM60" s="11">
        <v>181562.05252739263</v>
      </c>
      <c r="BN60" s="11">
        <v>0</v>
      </c>
      <c r="BO60" s="11">
        <v>18696.757773398749</v>
      </c>
      <c r="BP60" s="11">
        <v>0</v>
      </c>
      <c r="BQ60" s="11">
        <v>0</v>
      </c>
      <c r="BR60" s="11">
        <v>254.37765678093535</v>
      </c>
      <c r="BS60" s="11">
        <v>0</v>
      </c>
      <c r="BT60" s="11">
        <v>0</v>
      </c>
      <c r="BU60" s="11">
        <v>1844.2380116617815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700365.28353211028</v>
      </c>
      <c r="CE60" s="11">
        <v>115805.42824952082</v>
      </c>
      <c r="CF60" s="11">
        <v>0</v>
      </c>
      <c r="CG60" s="11">
        <v>0</v>
      </c>
      <c r="CH60" s="11">
        <v>0</v>
      </c>
      <c r="CI60" s="11">
        <v>0</v>
      </c>
      <c r="CJ60" s="11">
        <v>3688.4760233235629</v>
      </c>
      <c r="CK60" s="11">
        <v>2780806.5728816451</v>
      </c>
      <c r="CL60" s="11">
        <v>2998667.4125478617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671938.58038684085</v>
      </c>
      <c r="CU60" s="11">
        <v>0</v>
      </c>
      <c r="CV60" s="11">
        <v>17806.435974665474</v>
      </c>
      <c r="CW60" s="11">
        <v>0</v>
      </c>
      <c r="CX60" s="11">
        <v>0</v>
      </c>
      <c r="CY60" s="11">
        <v>105439.5387356977</v>
      </c>
      <c r="CZ60" s="11">
        <v>463348.90182647377</v>
      </c>
      <c r="DA60" s="11">
        <v>0</v>
      </c>
      <c r="DB60" s="11">
        <v>0</v>
      </c>
      <c r="DC60" s="11">
        <v>254.37765678093535</v>
      </c>
      <c r="DD60" s="11">
        <v>0</v>
      </c>
      <c r="DE60" s="11">
        <v>0</v>
      </c>
      <c r="DF60" s="11">
        <v>0</v>
      </c>
      <c r="DG60" s="11">
        <v>312502.95135537907</v>
      </c>
      <c r="DH60" s="11">
        <v>0</v>
      </c>
      <c r="DI60" s="11">
        <v>0</v>
      </c>
      <c r="DJ60" s="11">
        <v>0</v>
      </c>
      <c r="DK60" s="11">
        <v>13482.015809389575</v>
      </c>
      <c r="DL60" s="11">
        <v>190.78324258570154</v>
      </c>
      <c r="DM60" s="11">
        <v>0</v>
      </c>
      <c r="DN60" s="11">
        <v>1780.6435974665474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63.594414195233838</v>
      </c>
      <c r="DU60" s="11">
        <v>38283.837345530774</v>
      </c>
      <c r="DV60" s="11">
        <v>1284607.1667437237</v>
      </c>
      <c r="DW60" s="11">
        <v>0</v>
      </c>
      <c r="DX60" s="11">
        <v>1050516.1280910678</v>
      </c>
      <c r="DY60" s="11">
        <v>2098.6156684427165</v>
      </c>
      <c r="DZ60" s="11">
        <v>317.97207097616916</v>
      </c>
      <c r="EA60" s="11">
        <v>0</v>
      </c>
      <c r="EB60" s="11">
        <v>0</v>
      </c>
      <c r="EC60" s="11">
        <v>313838.434053479</v>
      </c>
      <c r="ED60" s="11">
        <v>190910.43141409199</v>
      </c>
      <c r="EE60" s="11">
        <v>548183.85036291566</v>
      </c>
      <c r="EF60" s="11">
        <v>6459086.3030177886</v>
      </c>
      <c r="EG60" s="11">
        <v>37647.893203578431</v>
      </c>
      <c r="EH60" s="11">
        <v>220163.86194389957</v>
      </c>
      <c r="EI60" s="11">
        <v>583160.77817029436</v>
      </c>
      <c r="EJ60" s="11">
        <v>287955.50747601886</v>
      </c>
      <c r="EK60" s="11">
        <v>0</v>
      </c>
      <c r="EL60" s="11">
        <v>0</v>
      </c>
      <c r="EM60" s="11">
        <v>0</v>
      </c>
      <c r="EN60" s="11">
        <v>19905.051643108192</v>
      </c>
      <c r="EO60" s="11">
        <v>3572416.2174172611</v>
      </c>
      <c r="EP60" s="11">
        <v>56090.273320196255</v>
      </c>
      <c r="EQ60" s="11">
        <v>1204923.3657570956</v>
      </c>
      <c r="ER60" s="11">
        <v>2898442.6157761728</v>
      </c>
      <c r="ES60" s="11">
        <v>0</v>
      </c>
      <c r="ET60" s="11">
        <v>3209037.734705695</v>
      </c>
      <c r="EU60" s="11">
        <v>42226.691025635271</v>
      </c>
      <c r="EV60" s="11">
        <v>114724.32320820184</v>
      </c>
      <c r="EW60" s="11">
        <v>73642.331638080796</v>
      </c>
      <c r="EX60" s="11">
        <v>7313.3576324518917</v>
      </c>
      <c r="EY60" s="11">
        <v>53419.307923996428</v>
      </c>
      <c r="EZ60" s="11">
        <v>582842.80609931808</v>
      </c>
      <c r="FA60" s="11">
        <v>0</v>
      </c>
      <c r="FB60" s="11">
        <v>20223.02371408436</v>
      </c>
      <c r="FC60" s="11">
        <v>0</v>
      </c>
      <c r="FD60" s="11">
        <v>917031.45269527193</v>
      </c>
      <c r="FE60" s="11">
        <v>4072586.285062775</v>
      </c>
      <c r="FF60" s="11">
        <v>4879612.4185852353</v>
      </c>
      <c r="FG60" s="11">
        <v>0</v>
      </c>
      <c r="FH60" s="11">
        <v>463921.25155423093</v>
      </c>
      <c r="FI60" s="11">
        <v>8012.8961885994631</v>
      </c>
      <c r="FJ60" s="11">
        <v>3335463.43012582</v>
      </c>
      <c r="FK60" s="11">
        <v>3857955.1371538611</v>
      </c>
      <c r="FL60" s="11">
        <v>60478.287899667375</v>
      </c>
      <c r="FM60" s="11">
        <v>0</v>
      </c>
      <c r="FN60" s="11">
        <v>26391.681891022043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230784.12911450359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61622.987355181591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13418.42139519434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578645.57476243272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3561.2871949330947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202993.37011118644</v>
      </c>
      <c r="JD60" s="11">
        <v>9729.9453718707773</v>
      </c>
      <c r="JE60" s="11">
        <v>6105.0637627424494</v>
      </c>
      <c r="JF60" s="11">
        <v>0</v>
      </c>
      <c r="JG60" s="11">
        <v>0</v>
      </c>
      <c r="JH60" s="11">
        <v>0</v>
      </c>
      <c r="JI60" s="11">
        <v>8903.2179873327368</v>
      </c>
      <c r="JJ60" s="11">
        <v>3903043.5768182813</v>
      </c>
      <c r="JK60" s="11">
        <v>5169653.5243447544</v>
      </c>
      <c r="JL60" s="11">
        <v>1426041.1439139235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521537.79081511276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116950.12770503503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4">
        <f t="shared" si="3"/>
        <v>63700000.000000015</v>
      </c>
      <c r="NR60" s="11">
        <f>W_DirectConsumption_Total!E60</f>
        <v>0</v>
      </c>
      <c r="NS60" s="11">
        <f t="shared" si="1"/>
        <v>63700000.000000015</v>
      </c>
      <c r="NU60" s="11">
        <f t="shared" si="2"/>
        <v>-63700000.000000015</v>
      </c>
    </row>
    <row r="61" spans="1:385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4">
        <f t="shared" si="3"/>
        <v>0</v>
      </c>
      <c r="NR61" s="11">
        <f>W_DirectConsumption_Total!E61</f>
        <v>0</v>
      </c>
      <c r="NS61" s="11">
        <f t="shared" si="1"/>
        <v>0</v>
      </c>
      <c r="NU61" s="11">
        <f t="shared" si="2"/>
        <v>0</v>
      </c>
    </row>
    <row r="62" spans="1:385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4">
        <f t="shared" si="3"/>
        <v>0</v>
      </c>
      <c r="NR62" s="11">
        <f>W_DirectConsumption_Total!E62</f>
        <v>0</v>
      </c>
      <c r="NS62" s="11">
        <f t="shared" si="1"/>
        <v>0</v>
      </c>
      <c r="NU62" s="11">
        <f t="shared" si="2"/>
        <v>0</v>
      </c>
    </row>
    <row r="63" spans="1:385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4">
        <f t="shared" si="3"/>
        <v>0</v>
      </c>
      <c r="NR63" s="11">
        <f>W_DirectConsumption_Total!E63</f>
        <v>0</v>
      </c>
      <c r="NS63" s="11">
        <f t="shared" si="1"/>
        <v>0</v>
      </c>
      <c r="NU63" s="11">
        <f t="shared" si="2"/>
        <v>0</v>
      </c>
    </row>
    <row r="64" spans="1:385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B48-0C04-7D4D-A290-89DFCD09C119}">
  <dimension ref="A1:NQ240"/>
  <sheetViews>
    <sheetView zoomScale="130" zoomScaleNormal="130" workbookViewId="0">
      <pane xSplit="2" ySplit="3" topLeftCell="C39" activePane="bottomRight" state="frozen"/>
      <selection pane="topRight" activeCell="D1" sqref="D1"/>
      <selection pane="bottomLeft" activeCell="A4" sqref="A4"/>
      <selection pane="bottomRight" activeCell="BF58" sqref="BF58"/>
    </sheetView>
  </sheetViews>
  <sheetFormatPr baseColWidth="10" defaultColWidth="10.6640625" defaultRowHeight="16"/>
  <cols>
    <col min="1" max="1" width="4.83203125" style="3" customWidth="1"/>
    <col min="2" max="2" width="53.6640625" style="3" customWidth="1"/>
    <col min="3" max="24" width="4.6640625" style="3" customWidth="1"/>
    <col min="25" max="25" width="5.5" style="3" customWidth="1"/>
    <col min="26" max="31" width="4.6640625" style="3" customWidth="1"/>
    <col min="32" max="32" width="5.5" style="3" customWidth="1"/>
    <col min="33" max="47" width="4.6640625" style="3" customWidth="1"/>
    <col min="48" max="48" width="5.6640625" style="3" customWidth="1"/>
    <col min="49" max="60" width="4.6640625" style="3" customWidth="1"/>
    <col min="61" max="62" width="5.5" style="3" customWidth="1"/>
    <col min="63" max="79" width="4.6640625" style="3" customWidth="1"/>
    <col min="80" max="80" width="5.6640625" style="3" customWidth="1"/>
    <col min="81" max="81" width="4.6640625" style="3" customWidth="1"/>
    <col min="82" max="82" width="5.6640625" style="3" customWidth="1"/>
    <col min="83" max="84" width="4.6640625" style="3" customWidth="1"/>
    <col min="85" max="85" width="5.5" style="3" customWidth="1"/>
    <col min="86" max="86" width="4.6640625" style="3" customWidth="1"/>
    <col min="87" max="87" width="5.5" style="3" customWidth="1"/>
    <col min="88" max="88" width="5.6640625" style="3" customWidth="1"/>
    <col min="89" max="90" width="4.6640625" style="3" customWidth="1"/>
    <col min="91" max="91" width="5.5" style="3" customWidth="1"/>
    <col min="92" max="92" width="4.6640625" style="3" customWidth="1"/>
    <col min="93" max="94" width="5.5" style="3" customWidth="1"/>
    <col min="95" max="96" width="4.6640625" style="3" customWidth="1"/>
    <col min="97" max="99" width="5.5" style="3" customWidth="1"/>
    <col min="100" max="103" width="4.6640625" style="3" customWidth="1"/>
    <col min="104" max="104" width="5.5" style="3" customWidth="1"/>
    <col min="105" max="108" width="4.6640625" style="3" customWidth="1"/>
    <col min="109" max="109" width="5.5" style="3" customWidth="1"/>
    <col min="110" max="113" width="4.6640625" style="3" customWidth="1"/>
    <col min="114" max="114" width="5.5" style="3" customWidth="1"/>
    <col min="115" max="124" width="4.6640625" style="3" customWidth="1"/>
    <col min="125" max="126" width="5.5" style="3" customWidth="1"/>
    <col min="127" max="127" width="5.6640625" style="3" customWidth="1"/>
    <col min="128" max="128" width="5.5" style="3" customWidth="1"/>
    <col min="129" max="129" width="4.6640625" style="3" customWidth="1"/>
    <col min="130" max="130" width="5.5" style="3" customWidth="1"/>
    <col min="131" max="135" width="4.6640625" style="3" customWidth="1"/>
    <col min="136" max="138" width="5.6640625" style="3" customWidth="1"/>
    <col min="139" max="139" width="4.6640625" style="3" customWidth="1"/>
    <col min="140" max="140" width="5.5" style="3" customWidth="1"/>
    <col min="141" max="143" width="4.6640625" style="3" customWidth="1"/>
    <col min="144" max="145" width="5.6640625" style="3" customWidth="1"/>
    <col min="146" max="148" width="5.5" style="3" customWidth="1"/>
    <col min="149" max="149" width="2.5" style="3" customWidth="1"/>
    <col min="150" max="154" width="5.5" style="3" customWidth="1"/>
    <col min="155" max="156" width="4.6640625" style="3" customWidth="1"/>
    <col min="157" max="158" width="5.5" style="3" customWidth="1"/>
    <col min="159" max="160" width="5.6640625" style="3" customWidth="1"/>
    <col min="161" max="161" width="4.6640625" style="3" customWidth="1"/>
    <col min="162" max="162" width="5.6640625" style="3" customWidth="1"/>
    <col min="163" max="163" width="2.5" style="3" customWidth="1"/>
    <col min="164" max="170" width="4.6640625" style="3" customWidth="1"/>
    <col min="171" max="207" width="5.5" style="3" customWidth="1"/>
    <col min="208" max="208" width="4.6640625" style="3" customWidth="1"/>
    <col min="209" max="224" width="5.5" style="3" customWidth="1"/>
    <col min="225" max="225" width="4.6640625" style="3" customWidth="1"/>
    <col min="226" max="226" width="5.5" style="3" customWidth="1"/>
    <col min="227" max="228" width="4.6640625" style="3" customWidth="1"/>
    <col min="229" max="233" width="5.5" style="3" customWidth="1"/>
    <col min="234" max="234" width="4.6640625" style="3" customWidth="1"/>
    <col min="235" max="238" width="5.5" style="3" customWidth="1"/>
    <col min="239" max="240" width="4.6640625" style="3" customWidth="1"/>
    <col min="241" max="241" width="5.5" style="3" customWidth="1"/>
    <col min="242" max="244" width="4.6640625" style="3" customWidth="1"/>
    <col min="245" max="245" width="5.5" style="3" customWidth="1"/>
    <col min="246" max="246" width="4.6640625" style="3" customWidth="1"/>
    <col min="247" max="254" width="5.5" style="3" customWidth="1"/>
    <col min="255" max="256" width="4.6640625" style="3" customWidth="1"/>
    <col min="257" max="257" width="5.5" style="3" customWidth="1"/>
    <col min="258" max="263" width="4.6640625" style="3" customWidth="1"/>
    <col min="264" max="264" width="5.5" style="3" customWidth="1"/>
    <col min="265" max="265" width="5.6640625" style="3" customWidth="1"/>
    <col min="266" max="267" width="5.5" style="3" customWidth="1"/>
    <col min="268" max="268" width="4.6640625" style="3" customWidth="1"/>
    <col min="269" max="271" width="5.5" style="3" customWidth="1"/>
    <col min="272" max="279" width="4.6640625" style="3" customWidth="1"/>
    <col min="280" max="280" width="5.5" style="3" customWidth="1"/>
    <col min="281" max="316" width="4.6640625" style="3" customWidth="1"/>
    <col min="317" max="318" width="5.5" style="3" customWidth="1"/>
    <col min="319" max="360" width="4.6640625" style="3" customWidth="1"/>
    <col min="361" max="362" width="5.5" style="3" customWidth="1"/>
    <col min="363" max="380" width="4.6640625" style="3" customWidth="1"/>
    <col min="381" max="16384" width="10.6640625" style="3"/>
  </cols>
  <sheetData>
    <row r="1" spans="1:380" ht="26">
      <c r="A1" s="1" t="str" cm="1">
        <f t="array" aca="1" ref="A1" ca="1">RIGHT(CELL("filename",A1),LEN(CELL("filename",A1))-FIND("]", CELL("filename",A1)))</f>
        <v>MUI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spans="1:380" ht="18">
      <c r="B2" s="4" t="s">
        <v>809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804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805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806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spans="1:380" ht="19" thickBot="1">
      <c r="A3" s="6" t="s">
        <v>374</v>
      </c>
      <c r="B3" s="7" t="s">
        <v>810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807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808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</row>
    <row r="4" spans="1:380" ht="17" thickTop="1">
      <c r="A4" s="9">
        <v>1</v>
      </c>
      <c r="B4" s="29" t="s">
        <v>752</v>
      </c>
      <c r="C4" s="12">
        <v>6.8627902210130473E-2</v>
      </c>
      <c r="D4" s="12">
        <v>0</v>
      </c>
      <c r="E4" s="12">
        <v>8.1693796289699534E-3</v>
      </c>
      <c r="F4" s="12">
        <v>2.1275454810601439E-2</v>
      </c>
      <c r="G4" s="12">
        <v>1.9298709949738081E-2</v>
      </c>
      <c r="H4" s="12">
        <v>2.3324281587833121E-2</v>
      </c>
      <c r="I4" s="12">
        <v>0</v>
      </c>
      <c r="J4" s="12">
        <v>4.6901702183515456E-2</v>
      </c>
      <c r="K4" s="12">
        <v>0</v>
      </c>
      <c r="L4" s="12">
        <v>0</v>
      </c>
      <c r="M4" s="12">
        <v>8.651478978199529E-3</v>
      </c>
      <c r="N4" s="12">
        <v>9.2305044889742199E-2</v>
      </c>
      <c r="O4" s="12">
        <v>2.4369096267790914E-2</v>
      </c>
      <c r="P4" s="12">
        <v>1.6482016030320248E-2</v>
      </c>
      <c r="Q4" s="12">
        <v>0.10440597576249638</v>
      </c>
      <c r="R4" s="12">
        <v>2.5828657063976353E-2</v>
      </c>
      <c r="S4" s="12">
        <v>4.8902609535952215E-3</v>
      </c>
      <c r="T4" s="12">
        <v>1.1351939598314407E-2</v>
      </c>
      <c r="U4" s="12">
        <v>3.5936796802542539E-2</v>
      </c>
      <c r="V4" s="12">
        <v>0</v>
      </c>
      <c r="W4" s="12">
        <v>5.4548286773351183E-2</v>
      </c>
      <c r="X4" s="12">
        <v>5.0797416023614045E-5</v>
      </c>
      <c r="Y4" s="12">
        <v>0</v>
      </c>
      <c r="Z4" s="12">
        <v>4.6597049648681214E-2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1.4298940589654798E-4</v>
      </c>
      <c r="AM4" s="12">
        <v>2.7586343045231797E-6</v>
      </c>
      <c r="AN4" s="12">
        <v>3.6817912670428488E-8</v>
      </c>
      <c r="AO4" s="12">
        <v>0</v>
      </c>
      <c r="AP4" s="12">
        <v>4.0524022250320266</v>
      </c>
      <c r="AQ4" s="12">
        <v>1.5626235210799689E-2</v>
      </c>
      <c r="AR4" s="12">
        <v>7.7164281209578239E-6</v>
      </c>
      <c r="AS4" s="12">
        <v>4.4414331799762933E-6</v>
      </c>
      <c r="AT4" s="12">
        <v>3.9534585282322695E-3</v>
      </c>
      <c r="AU4" s="12">
        <v>3.5080869142814742E-5</v>
      </c>
      <c r="AV4" s="12">
        <v>0</v>
      </c>
      <c r="AW4" s="12">
        <v>2.727190662349766E-7</v>
      </c>
      <c r="AX4" s="12">
        <v>0</v>
      </c>
      <c r="AY4" s="12">
        <v>9.9697258516356804E-4</v>
      </c>
      <c r="AZ4" s="12">
        <v>4.4423374210700358E-3</v>
      </c>
      <c r="BA4" s="12">
        <v>5.712047394837768E-3</v>
      </c>
      <c r="BB4" s="12">
        <v>2.3138760786389446E-3</v>
      </c>
      <c r="BC4" s="12">
        <v>2.0245224031274836E-2</v>
      </c>
      <c r="BD4" s="12">
        <v>1.0491134104772589E-2</v>
      </c>
      <c r="BE4" s="12">
        <v>2.4573918749545526E-2</v>
      </c>
      <c r="BF4" s="12">
        <v>8.1428098022431128E-6</v>
      </c>
      <c r="BG4" s="12">
        <v>0</v>
      </c>
      <c r="BH4" s="12">
        <v>4.2372777376865319E-3</v>
      </c>
      <c r="BI4" s="12">
        <v>0</v>
      </c>
      <c r="BJ4" s="12">
        <v>0</v>
      </c>
      <c r="BK4" s="12">
        <v>0</v>
      </c>
      <c r="BL4" s="12">
        <v>3.043881397310411E-2</v>
      </c>
      <c r="BM4" s="12">
        <v>0.15313781795425038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4.1365921809249764E-6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2.2618032361941567E-7</v>
      </c>
      <c r="CD4" s="12">
        <v>0</v>
      </c>
      <c r="CE4" s="12">
        <v>3.5896761241827621E-9</v>
      </c>
      <c r="CF4" s="12">
        <v>0</v>
      </c>
      <c r="CG4" s="12">
        <v>0</v>
      </c>
      <c r="CH4" s="12">
        <v>0</v>
      </c>
      <c r="CI4" s="12">
        <v>0</v>
      </c>
      <c r="CJ4" s="12">
        <v>9.4907438246849331E-6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2.2549433125004202E-5</v>
      </c>
      <c r="DH4" s="12">
        <v>0</v>
      </c>
      <c r="DI4" s="12">
        <v>0</v>
      </c>
      <c r="DJ4" s="12">
        <v>0</v>
      </c>
      <c r="DK4" s="12">
        <v>0</v>
      </c>
      <c r="DL4" s="12">
        <v>5.9948898350311979E-12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2.4888943794436829E-5</v>
      </c>
      <c r="DS4" s="12">
        <v>0</v>
      </c>
      <c r="DT4" s="12">
        <v>1.9055595904734361E-6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3.0343580895615308E-9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3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3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1.3473456898409971E-10</v>
      </c>
      <c r="IR4" s="12">
        <v>0</v>
      </c>
      <c r="IS4" s="12">
        <v>0</v>
      </c>
      <c r="IT4" s="12">
        <v>0</v>
      </c>
      <c r="IU4" s="12">
        <v>0.74495289055440861</v>
      </c>
      <c r="IV4" s="12">
        <v>0</v>
      </c>
      <c r="IW4" s="12">
        <v>2.7622194824363743E-10</v>
      </c>
      <c r="IX4" s="12">
        <v>0</v>
      </c>
      <c r="IY4" s="12">
        <v>0</v>
      </c>
      <c r="IZ4" s="12">
        <v>0</v>
      </c>
      <c r="JA4" s="12">
        <v>0</v>
      </c>
      <c r="JB4" s="12">
        <v>4.3871425525478888E-5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0</v>
      </c>
      <c r="JV4" s="12">
        <v>0</v>
      </c>
      <c r="JW4" s="12">
        <v>0</v>
      </c>
      <c r="JX4" s="12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4.8981877132689964E-4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2">
        <v>0</v>
      </c>
      <c r="LD4" s="12">
        <v>0</v>
      </c>
      <c r="LE4" s="12">
        <v>0</v>
      </c>
      <c r="LF4" s="12">
        <v>0</v>
      </c>
      <c r="LG4" s="12">
        <v>3.4344099313400028E-5</v>
      </c>
      <c r="LH4" s="12">
        <v>0</v>
      </c>
      <c r="LI4" s="12">
        <v>0</v>
      </c>
      <c r="LJ4" s="12">
        <v>0</v>
      </c>
      <c r="LK4" s="12">
        <v>6.4426925341198836E-3</v>
      </c>
      <c r="LL4" s="12">
        <v>6.660668797904468E-3</v>
      </c>
      <c r="LM4" s="12">
        <v>7.7293466979518565E-4</v>
      </c>
      <c r="LN4" s="12">
        <v>2.1389022469750019E-3</v>
      </c>
      <c r="LO4" s="12">
        <v>0</v>
      </c>
      <c r="LP4" s="12">
        <v>0</v>
      </c>
      <c r="LQ4" s="12">
        <v>0</v>
      </c>
      <c r="LR4" s="12">
        <v>0</v>
      </c>
      <c r="LS4" s="12">
        <v>0</v>
      </c>
      <c r="LT4" s="12">
        <v>0</v>
      </c>
      <c r="LU4" s="12">
        <v>0</v>
      </c>
      <c r="LV4" s="12">
        <v>0</v>
      </c>
      <c r="LW4" s="12">
        <v>0</v>
      </c>
      <c r="LX4" s="12">
        <v>3.1312435643654469E-4</v>
      </c>
      <c r="LY4" s="12">
        <v>0</v>
      </c>
      <c r="LZ4" s="12">
        <v>5.9081214058182532E-6</v>
      </c>
      <c r="MA4" s="12">
        <v>0</v>
      </c>
      <c r="MB4" s="12">
        <v>3.4973224258704609E-5</v>
      </c>
      <c r="MC4" s="12">
        <v>0</v>
      </c>
      <c r="MD4" s="12">
        <v>0</v>
      </c>
      <c r="ME4" s="12">
        <v>0</v>
      </c>
      <c r="MF4" s="12">
        <v>3.1750341053862839E-4</v>
      </c>
      <c r="MG4" s="12">
        <v>4.1355339141221263E-4</v>
      </c>
      <c r="MH4" s="12">
        <v>2.4647640092862627E-4</v>
      </c>
      <c r="MI4" s="12">
        <v>7.6630622104339303E-4</v>
      </c>
      <c r="MJ4" s="12">
        <v>8.8974406324722932E-4</v>
      </c>
      <c r="MK4" s="12">
        <v>0</v>
      </c>
      <c r="ML4" s="12">
        <v>2.4271152481380626E-4</v>
      </c>
      <c r="MM4" s="12">
        <v>0</v>
      </c>
      <c r="MN4" s="12">
        <v>0</v>
      </c>
      <c r="MO4" s="12">
        <v>0</v>
      </c>
      <c r="MP4" s="12">
        <v>0</v>
      </c>
      <c r="MQ4" s="12">
        <v>0</v>
      </c>
      <c r="MR4" s="12">
        <v>0</v>
      </c>
      <c r="MS4" s="12">
        <v>0</v>
      </c>
      <c r="MT4" s="12">
        <v>0</v>
      </c>
      <c r="MU4" s="12">
        <v>0</v>
      </c>
      <c r="MV4" s="12">
        <v>0</v>
      </c>
      <c r="MW4" s="12">
        <v>1.7862350104426265E-3</v>
      </c>
      <c r="MX4" s="12">
        <v>3.1936656645536604E-3</v>
      </c>
      <c r="MY4" s="12">
        <v>0</v>
      </c>
      <c r="MZ4" s="12">
        <v>0</v>
      </c>
      <c r="NA4" s="12">
        <v>0</v>
      </c>
      <c r="NB4" s="12">
        <v>0</v>
      </c>
      <c r="NC4" s="12">
        <v>0</v>
      </c>
      <c r="ND4" s="12">
        <v>0</v>
      </c>
      <c r="NE4" s="12">
        <v>0</v>
      </c>
      <c r="NF4" s="12">
        <v>8.0546488469468512E-4</v>
      </c>
      <c r="NG4" s="12">
        <v>3.3956246208697547E-4</v>
      </c>
      <c r="NH4" s="12">
        <v>0</v>
      </c>
      <c r="NI4" s="12">
        <v>0</v>
      </c>
      <c r="NJ4" s="12">
        <v>0</v>
      </c>
      <c r="NK4" s="12">
        <v>6.0546077034850584E-4</v>
      </c>
      <c r="NL4" s="12">
        <v>0</v>
      </c>
      <c r="NM4" s="12">
        <v>0</v>
      </c>
      <c r="NN4" s="12">
        <v>0</v>
      </c>
      <c r="NO4" s="12">
        <v>0</v>
      </c>
      <c r="NP4" s="12">
        <v>0</v>
      </c>
    </row>
    <row r="5" spans="1:380">
      <c r="A5" s="9">
        <v>2</v>
      </c>
      <c r="B5" s="29" t="s">
        <v>753</v>
      </c>
      <c r="C5" s="12">
        <v>0</v>
      </c>
      <c r="D5" s="12">
        <v>2.0238543557251223</v>
      </c>
      <c r="E5" s="12">
        <v>2.937114348114879E-2</v>
      </c>
      <c r="F5" s="12">
        <v>7.4432281546301757E-2</v>
      </c>
      <c r="G5" s="12">
        <v>0.16589262696816967</v>
      </c>
      <c r="H5" s="12">
        <v>2.0796996300978591E-2</v>
      </c>
      <c r="I5" s="12">
        <v>0.14089021210100422</v>
      </c>
      <c r="J5" s="12">
        <v>1.403980352837703E-2</v>
      </c>
      <c r="K5" s="12">
        <v>0.17642547995032462</v>
      </c>
      <c r="L5" s="12">
        <v>0.26340135265498044</v>
      </c>
      <c r="M5" s="12">
        <v>2.2586680653937043</v>
      </c>
      <c r="N5" s="12">
        <v>0.3160055457152276</v>
      </c>
      <c r="O5" s="12">
        <v>5.9519550119357478E-4</v>
      </c>
      <c r="P5" s="12">
        <v>1.5741424915097181E-4</v>
      </c>
      <c r="Q5" s="12">
        <v>5.0624379078355417E-2</v>
      </c>
      <c r="R5" s="12">
        <v>1.015567300926924E-2</v>
      </c>
      <c r="S5" s="12">
        <v>0</v>
      </c>
      <c r="T5" s="12">
        <v>0</v>
      </c>
      <c r="U5" s="12">
        <v>3.3630981284218072E-3</v>
      </c>
      <c r="V5" s="12">
        <v>0</v>
      </c>
      <c r="W5" s="12">
        <v>0</v>
      </c>
      <c r="X5" s="12">
        <v>0</v>
      </c>
      <c r="Y5" s="12">
        <v>0</v>
      </c>
      <c r="Z5" s="12">
        <v>2.2622634895393271E-3</v>
      </c>
      <c r="AA5" s="12">
        <v>0</v>
      </c>
      <c r="AB5" s="12">
        <v>5.4839445115573877E-5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1.6457380411407973E-5</v>
      </c>
      <c r="AI5" s="12">
        <v>1.3680474503281838E-5</v>
      </c>
      <c r="AJ5" s="12">
        <v>2.018093816842012E-4</v>
      </c>
      <c r="AK5" s="12">
        <v>0</v>
      </c>
      <c r="AL5" s="12">
        <v>2.128364508828644E-7</v>
      </c>
      <c r="AM5" s="12">
        <v>2.9193350116537121E-5</v>
      </c>
      <c r="AN5" s="12">
        <v>5.6685687167988108E-4</v>
      </c>
      <c r="AO5" s="12">
        <v>1.5363827045451365E-5</v>
      </c>
      <c r="AP5" s="12">
        <v>5.9683315333512073E-2</v>
      </c>
      <c r="AQ5" s="12">
        <v>6.7968791660729613</v>
      </c>
      <c r="AR5" s="12">
        <v>3.0040119695222058E-2</v>
      </c>
      <c r="AS5" s="12">
        <v>1.7404902500786457E-2</v>
      </c>
      <c r="AT5" s="12">
        <v>4.4604741472152919E-3</v>
      </c>
      <c r="AU5" s="12">
        <v>9.3711110135882386E-5</v>
      </c>
      <c r="AV5" s="12">
        <v>0</v>
      </c>
      <c r="AW5" s="12">
        <v>1.1155272520220764E-3</v>
      </c>
      <c r="AX5" s="12">
        <v>1.5675393101103156E-2</v>
      </c>
      <c r="AY5" s="12">
        <v>5.3139772580704788E-5</v>
      </c>
      <c r="AZ5" s="12">
        <v>6.573451562430252E-2</v>
      </c>
      <c r="BA5" s="12">
        <v>5.7085495664165498E-4</v>
      </c>
      <c r="BB5" s="12">
        <v>9.219946443925495E-4</v>
      </c>
      <c r="BC5" s="12">
        <v>4.405319150391886E-4</v>
      </c>
      <c r="BD5" s="12">
        <v>3.0758096677291027E-2</v>
      </c>
      <c r="BE5" s="12">
        <v>3.6507894151656648E-5</v>
      </c>
      <c r="BF5" s="12">
        <v>5.3155903377565449E-2</v>
      </c>
      <c r="BG5" s="12">
        <v>1.5159862170809743E-4</v>
      </c>
      <c r="BH5" s="12">
        <v>1.3745525548943554E-2</v>
      </c>
      <c r="BI5" s="12">
        <v>7.3445742071949019E-9</v>
      </c>
      <c r="BJ5" s="12">
        <v>7.7865092666279823E-3</v>
      </c>
      <c r="BK5" s="12">
        <v>0</v>
      </c>
      <c r="BL5" s="12">
        <v>0.48113958090396997</v>
      </c>
      <c r="BM5" s="12">
        <v>7.0539486779908089E-4</v>
      </c>
      <c r="BN5" s="12">
        <v>0</v>
      </c>
      <c r="BO5" s="12">
        <v>5.1466366628804471E-7</v>
      </c>
      <c r="BP5" s="12">
        <v>1.1242332878215039E-4</v>
      </c>
      <c r="BQ5" s="12">
        <v>6.385728017765008E-6</v>
      </c>
      <c r="BR5" s="12">
        <v>2.8876059960669667E-6</v>
      </c>
      <c r="BS5" s="12">
        <v>0</v>
      </c>
      <c r="BT5" s="12">
        <v>8.5541053868994294E-6</v>
      </c>
      <c r="BU5" s="12">
        <v>1.044793031915035E-6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8.7170105239640211E-4</v>
      </c>
      <c r="CD5" s="12">
        <v>0</v>
      </c>
      <c r="CE5" s="12">
        <v>1.3834644875995492E-5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1.285556766808995E-4</v>
      </c>
      <c r="CL5" s="12">
        <v>6.8909941329535344E-5</v>
      </c>
      <c r="CM5" s="12">
        <v>2.3848106421746747E-4</v>
      </c>
      <c r="CN5" s="12">
        <v>4.6038523719139411E-6</v>
      </c>
      <c r="CO5" s="12">
        <v>1.90500093414682E-6</v>
      </c>
      <c r="CP5" s="12">
        <v>2.4837894039112343E-6</v>
      </c>
      <c r="CQ5" s="12">
        <v>0</v>
      </c>
      <c r="CR5" s="12">
        <v>4.2158078856953818E-8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1.7223273610656742E-5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2.7083009755506549E-4</v>
      </c>
      <c r="DH5" s="12">
        <v>2.979387561087645E-7</v>
      </c>
      <c r="DI5" s="12">
        <v>0</v>
      </c>
      <c r="DJ5" s="12">
        <v>0</v>
      </c>
      <c r="DK5" s="12">
        <v>0</v>
      </c>
      <c r="DL5" s="12">
        <v>6.5375433655327593E-5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2.3743368670947756E-4</v>
      </c>
      <c r="DS5" s="12">
        <v>0</v>
      </c>
      <c r="DT5" s="12">
        <v>3.2768741650077848E-4</v>
      </c>
      <c r="DU5" s="12">
        <v>0</v>
      </c>
      <c r="DV5" s="12">
        <v>0</v>
      </c>
      <c r="DW5" s="12">
        <v>0</v>
      </c>
      <c r="DX5" s="12">
        <v>6.9059735453191831E-7</v>
      </c>
      <c r="DY5" s="12">
        <v>0</v>
      </c>
      <c r="DZ5" s="12">
        <v>1.0921600327942155E-7</v>
      </c>
      <c r="EA5" s="12">
        <v>0</v>
      </c>
      <c r="EB5" s="12">
        <v>0</v>
      </c>
      <c r="EC5" s="12">
        <v>0</v>
      </c>
      <c r="ED5" s="12">
        <v>3.0239207495440155E-5</v>
      </c>
      <c r="EE5" s="12">
        <v>0</v>
      </c>
      <c r="EF5" s="12">
        <v>0</v>
      </c>
      <c r="EG5" s="12">
        <v>0</v>
      </c>
      <c r="EH5" s="12">
        <v>0</v>
      </c>
      <c r="EI5" s="12">
        <v>1.2608755459279325E-5</v>
      </c>
      <c r="EJ5" s="12">
        <v>0</v>
      </c>
      <c r="EK5" s="12">
        <v>4.8170072898150198E-5</v>
      </c>
      <c r="EL5" s="12">
        <v>0</v>
      </c>
      <c r="EM5" s="12">
        <v>0</v>
      </c>
      <c r="EN5" s="12">
        <v>6.6156003098373956E-5</v>
      </c>
      <c r="EO5" s="12">
        <v>0</v>
      </c>
      <c r="EP5" s="12">
        <v>0</v>
      </c>
      <c r="EQ5" s="12">
        <v>0</v>
      </c>
      <c r="ER5" s="12">
        <v>0</v>
      </c>
      <c r="ES5" s="3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3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6.2753002948292134E-7</v>
      </c>
      <c r="IR5" s="12">
        <v>0</v>
      </c>
      <c r="IS5" s="12">
        <v>0</v>
      </c>
      <c r="IT5" s="12">
        <v>2.6196303434248357E-5</v>
      </c>
      <c r="IU5" s="12">
        <v>0</v>
      </c>
      <c r="IV5" s="12">
        <v>0</v>
      </c>
      <c r="IW5" s="12">
        <v>1.3718766646738416E-6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9.6320894753908475E-4</v>
      </c>
      <c r="JD5" s="12">
        <v>6.5579366750760702E-4</v>
      </c>
      <c r="JE5" s="12">
        <v>1.6897191752006885E-3</v>
      </c>
      <c r="JF5" s="12">
        <v>9.367670397176428E-5</v>
      </c>
      <c r="JG5" s="12">
        <v>1.4014786854643001E-4</v>
      </c>
      <c r="JH5" s="12">
        <v>3.9308788510759715E-5</v>
      </c>
      <c r="JI5" s="12">
        <v>8.6643451583821179E-4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8.1306100865886685E-6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2.3530745236762559E-5</v>
      </c>
      <c r="LH5" s="12">
        <v>6.3763391251830658E-7</v>
      </c>
      <c r="LI5" s="12">
        <v>0</v>
      </c>
      <c r="LJ5" s="12">
        <v>0</v>
      </c>
      <c r="LK5" s="12">
        <v>1.4756497468764547E-4</v>
      </c>
      <c r="LL5" s="12">
        <v>2.6563907072851551E-4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2.6122759291658822E-5</v>
      </c>
      <c r="LY5" s="12">
        <v>0</v>
      </c>
      <c r="LZ5" s="12">
        <v>4.9603062834689327E-7</v>
      </c>
      <c r="MA5" s="12">
        <v>0</v>
      </c>
      <c r="MB5" s="12">
        <v>3.0701319483694791E-6</v>
      </c>
      <c r="MC5" s="12">
        <v>0</v>
      </c>
      <c r="MD5" s="12">
        <v>0</v>
      </c>
      <c r="ME5" s="12">
        <v>0</v>
      </c>
      <c r="MF5" s="12">
        <v>3.1095978447825738E-5</v>
      </c>
      <c r="MG5" s="12">
        <v>3.7352884071448722E-5</v>
      </c>
      <c r="MH5" s="12">
        <v>2.1371325176609996E-5</v>
      </c>
      <c r="MI5" s="12">
        <v>4.5744799759564531E-5</v>
      </c>
      <c r="MJ5" s="12">
        <v>5.2354920387690386E-5</v>
      </c>
      <c r="MK5" s="12">
        <v>0</v>
      </c>
      <c r="ML5" s="12">
        <v>2.3962237050938736E-5</v>
      </c>
      <c r="MM5" s="12">
        <v>0</v>
      </c>
      <c r="MN5" s="12">
        <v>0</v>
      </c>
      <c r="MO5" s="12">
        <v>0</v>
      </c>
      <c r="MP5" s="12">
        <v>0</v>
      </c>
      <c r="MQ5" s="12">
        <v>0</v>
      </c>
      <c r="MR5" s="12">
        <v>0</v>
      </c>
      <c r="MS5" s="12">
        <v>0</v>
      </c>
      <c r="MT5" s="12">
        <v>0</v>
      </c>
      <c r="MU5" s="12">
        <v>0</v>
      </c>
      <c r="MV5" s="12">
        <v>0</v>
      </c>
      <c r="MW5" s="12">
        <v>6.7452823061193098E-5</v>
      </c>
      <c r="MX5" s="12">
        <v>3.1658474802996503E-4</v>
      </c>
      <c r="MY5" s="12">
        <v>0</v>
      </c>
      <c r="MZ5" s="12">
        <v>0</v>
      </c>
      <c r="NA5" s="12">
        <v>0</v>
      </c>
      <c r="NB5" s="12">
        <v>0</v>
      </c>
      <c r="NC5" s="12">
        <v>0</v>
      </c>
      <c r="ND5" s="12">
        <v>0</v>
      </c>
      <c r="NE5" s="12">
        <v>0</v>
      </c>
      <c r="NF5" s="12">
        <v>0</v>
      </c>
      <c r="NG5" s="12">
        <v>0</v>
      </c>
      <c r="NH5" s="12">
        <v>0</v>
      </c>
      <c r="NI5" s="12">
        <v>0</v>
      </c>
      <c r="NJ5" s="12">
        <v>0</v>
      </c>
      <c r="NK5" s="12">
        <v>2.3403094235776452E-5</v>
      </c>
      <c r="NL5" s="12">
        <v>0</v>
      </c>
      <c r="NM5" s="12">
        <v>0</v>
      </c>
      <c r="NN5" s="12">
        <v>0</v>
      </c>
      <c r="NO5" s="12">
        <v>0</v>
      </c>
      <c r="NP5" s="12">
        <v>0</v>
      </c>
    </row>
    <row r="6" spans="1:380">
      <c r="A6" s="9">
        <v>3</v>
      </c>
      <c r="B6" s="29" t="s">
        <v>754</v>
      </c>
      <c r="C6" s="12">
        <v>0</v>
      </c>
      <c r="D6" s="12">
        <v>0.13009932120332948</v>
      </c>
      <c r="E6" s="12">
        <v>9.1932229555791653E-3</v>
      </c>
      <c r="F6" s="12">
        <v>2.3297443621382256E-2</v>
      </c>
      <c r="G6" s="12">
        <v>5.1924703148992224E-2</v>
      </c>
      <c r="H6" s="12">
        <v>6.5094988189330558E-3</v>
      </c>
      <c r="I6" s="12">
        <v>4.4098900437250163E-2</v>
      </c>
      <c r="J6" s="12">
        <v>4.3944848171041904E-3</v>
      </c>
      <c r="K6" s="12">
        <v>0.34529512555613173</v>
      </c>
      <c r="L6" s="12">
        <v>0.20999896505152357</v>
      </c>
      <c r="M6" s="12">
        <v>0.70696733755490915</v>
      </c>
      <c r="N6" s="12">
        <v>9.891032805120889E-2</v>
      </c>
      <c r="O6" s="12">
        <v>1.8629730736027179E-4</v>
      </c>
      <c r="P6" s="12">
        <v>8.2005205925553562E-2</v>
      </c>
      <c r="Q6" s="12">
        <v>8.0170121857129753E-2</v>
      </c>
      <c r="R6" s="12">
        <v>0.21041930268222037</v>
      </c>
      <c r="S6" s="12">
        <v>1.2426345968156213E-7</v>
      </c>
      <c r="T6" s="12">
        <v>1.2560624626611262E-7</v>
      </c>
      <c r="U6" s="12">
        <v>5.9763479319673012E-2</v>
      </c>
      <c r="V6" s="12">
        <v>0</v>
      </c>
      <c r="W6" s="12">
        <v>0</v>
      </c>
      <c r="X6" s="12">
        <v>0</v>
      </c>
      <c r="Y6" s="12">
        <v>0</v>
      </c>
      <c r="Z6" s="12">
        <v>1.0277633107388466E-2</v>
      </c>
      <c r="AA6" s="12">
        <v>0</v>
      </c>
      <c r="AB6" s="12">
        <v>1.527570375834064E-3</v>
      </c>
      <c r="AC6" s="12">
        <v>3.8769765300643034E-9</v>
      </c>
      <c r="AD6" s="12">
        <v>0</v>
      </c>
      <c r="AE6" s="12">
        <v>0</v>
      </c>
      <c r="AF6" s="12">
        <v>0</v>
      </c>
      <c r="AG6" s="12">
        <v>0</v>
      </c>
      <c r="AH6" s="12">
        <v>4.5843873071217569E-4</v>
      </c>
      <c r="AI6" s="12">
        <v>3.8131401329277823E-4</v>
      </c>
      <c r="AJ6" s="12">
        <v>2.8502065735295234E-3</v>
      </c>
      <c r="AK6" s="12">
        <v>4.768659160401631E-8</v>
      </c>
      <c r="AL6" s="12">
        <v>6.2477545005194029E-5</v>
      </c>
      <c r="AM6" s="12">
        <v>9.2763454485610055E-5</v>
      </c>
      <c r="AN6" s="12">
        <v>5.7338936720027012E-3</v>
      </c>
      <c r="AO6" s="12">
        <v>1.2168640790145581E-3</v>
      </c>
      <c r="AP6" s="12">
        <v>4.0710898318078439E-3</v>
      </c>
      <c r="AQ6" s="12">
        <v>1.520872116820877</v>
      </c>
      <c r="AR6" s="12">
        <v>5.5017390730728241E-2</v>
      </c>
      <c r="AS6" s="12">
        <v>3.9430856860314778E-2</v>
      </c>
      <c r="AT6" s="12">
        <v>5.6858017411970496E-2</v>
      </c>
      <c r="AU6" s="12">
        <v>3.4876882615848637E-3</v>
      </c>
      <c r="AV6" s="12">
        <v>0</v>
      </c>
      <c r="AW6" s="12">
        <v>8.7427051165252863</v>
      </c>
      <c r="AX6" s="12">
        <v>4.6954783821140399E-2</v>
      </c>
      <c r="AY6" s="12">
        <v>5.1751413064259078</v>
      </c>
      <c r="AZ6" s="12">
        <v>0.42272108588463025</v>
      </c>
      <c r="BA6" s="12">
        <v>3.8997501896955764E-2</v>
      </c>
      <c r="BB6" s="12">
        <v>3.2864602323191324E-3</v>
      </c>
      <c r="BC6" s="12">
        <v>0.13702688544288846</v>
      </c>
      <c r="BD6" s="12">
        <v>6.2066872593649153E-2</v>
      </c>
      <c r="BE6" s="12">
        <v>2.9950764021706507E-3</v>
      </c>
      <c r="BF6" s="12">
        <v>6.5368552890302713E-3</v>
      </c>
      <c r="BG6" s="12">
        <v>1.4531829211986255E-2</v>
      </c>
      <c r="BH6" s="12">
        <v>5.1457080786412208E-3</v>
      </c>
      <c r="BI6" s="12">
        <v>1.0822381820365272E-7</v>
      </c>
      <c r="BJ6" s="12">
        <v>7.043425693293629E-4</v>
      </c>
      <c r="BK6" s="12">
        <v>0</v>
      </c>
      <c r="BL6" s="12">
        <v>5.2568314208066242</v>
      </c>
      <c r="BM6" s="12">
        <v>2.597445377504609E-3</v>
      </c>
      <c r="BN6" s="12">
        <v>0</v>
      </c>
      <c r="BO6" s="12">
        <v>1.5416469006732598E-6</v>
      </c>
      <c r="BP6" s="12">
        <v>3.3675794063801602E-4</v>
      </c>
      <c r="BQ6" s="12">
        <v>1.9128099479282217E-5</v>
      </c>
      <c r="BR6" s="12">
        <v>8.649666035897451E-6</v>
      </c>
      <c r="BS6" s="12">
        <v>0</v>
      </c>
      <c r="BT6" s="12">
        <v>2.2669360433842955E-5</v>
      </c>
      <c r="BU6" s="12">
        <v>3.1296204589569011E-6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8.0965731241452803E-4</v>
      </c>
      <c r="CD6" s="12">
        <v>0</v>
      </c>
      <c r="CE6" s="12">
        <v>1.2849957399631752E-5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3.8508150759595622E-4</v>
      </c>
      <c r="CL6" s="12">
        <v>2.0641596528945042E-4</v>
      </c>
      <c r="CM6" s="12">
        <v>7.143570016740848E-4</v>
      </c>
      <c r="CN6" s="12">
        <v>1.3790588310825225E-5</v>
      </c>
      <c r="CO6" s="12">
        <v>5.706326244261107E-6</v>
      </c>
      <c r="CP6" s="12">
        <v>7.4400554911559842E-6</v>
      </c>
      <c r="CQ6" s="12">
        <v>0</v>
      </c>
      <c r="CR6" s="12">
        <v>1.2628222247922748E-7</v>
      </c>
      <c r="CS6" s="12">
        <v>0</v>
      </c>
      <c r="CT6" s="12">
        <v>1.4877140097293769E-8</v>
      </c>
      <c r="CU6" s="12">
        <v>0</v>
      </c>
      <c r="CV6" s="12">
        <v>0</v>
      </c>
      <c r="CW6" s="12">
        <v>0</v>
      </c>
      <c r="CX6" s="12">
        <v>0</v>
      </c>
      <c r="CY6" s="12">
        <v>5.1591375339979584E-5</v>
      </c>
      <c r="CZ6" s="12">
        <v>0</v>
      </c>
      <c r="DA6" s="12">
        <v>0</v>
      </c>
      <c r="DB6" s="12">
        <v>1.0067404860942747E-9</v>
      </c>
      <c r="DC6" s="12">
        <v>0</v>
      </c>
      <c r="DD6" s="12">
        <v>0</v>
      </c>
      <c r="DE6" s="12">
        <v>0</v>
      </c>
      <c r="DF6" s="12">
        <v>0</v>
      </c>
      <c r="DG6" s="12">
        <v>3.2453459320075082E-3</v>
      </c>
      <c r="DH6" s="12">
        <v>9.5333903559011449E-7</v>
      </c>
      <c r="DI6" s="12">
        <v>0</v>
      </c>
      <c r="DJ6" s="12">
        <v>0</v>
      </c>
      <c r="DK6" s="12">
        <v>0</v>
      </c>
      <c r="DL6" s="12">
        <v>1.961248319540079E-4</v>
      </c>
      <c r="DM6" s="12">
        <v>5.3925426507413418E-6</v>
      </c>
      <c r="DN6" s="12">
        <v>5.0703503131019007E-9</v>
      </c>
      <c r="DO6" s="12">
        <v>3.3185623963378634E-7</v>
      </c>
      <c r="DP6" s="12">
        <v>2.8199532937105569E-6</v>
      </c>
      <c r="DQ6" s="12">
        <v>0</v>
      </c>
      <c r="DR6" s="12">
        <v>3.452713583072539E-4</v>
      </c>
      <c r="DS6" s="12">
        <v>0</v>
      </c>
      <c r="DT6" s="12">
        <v>9.7928685885691831E-4</v>
      </c>
      <c r="DU6" s="12">
        <v>4.7881855251995979E-10</v>
      </c>
      <c r="DV6" s="12">
        <v>0</v>
      </c>
      <c r="DW6" s="12">
        <v>0</v>
      </c>
      <c r="DX6" s="12">
        <v>2.0686466540488632E-6</v>
      </c>
      <c r="DY6" s="12">
        <v>0</v>
      </c>
      <c r="DZ6" s="12">
        <v>3.2715057228346648E-7</v>
      </c>
      <c r="EA6" s="12">
        <v>0</v>
      </c>
      <c r="EB6" s="12">
        <v>3.2674764268231297E-9</v>
      </c>
      <c r="EC6" s="12">
        <v>0</v>
      </c>
      <c r="ED6" s="12">
        <v>9.0584764789519419E-5</v>
      </c>
      <c r="EE6" s="12">
        <v>0</v>
      </c>
      <c r="EF6" s="12">
        <v>0</v>
      </c>
      <c r="EG6" s="12">
        <v>0</v>
      </c>
      <c r="EH6" s="12">
        <v>0</v>
      </c>
      <c r="EI6" s="12">
        <v>1.3679801777067843E-5</v>
      </c>
      <c r="EJ6" s="12">
        <v>0</v>
      </c>
      <c r="EK6" s="12">
        <v>1.442908222456023E-4</v>
      </c>
      <c r="EL6" s="12">
        <v>0</v>
      </c>
      <c r="EM6" s="12">
        <v>9.2552957032167292E-10</v>
      </c>
      <c r="EN6" s="12">
        <v>1.9824452515085911E-4</v>
      </c>
      <c r="EO6" s="12">
        <v>0</v>
      </c>
      <c r="EP6" s="12">
        <v>0</v>
      </c>
      <c r="EQ6" s="12">
        <v>0</v>
      </c>
      <c r="ER6" s="12">
        <v>0</v>
      </c>
      <c r="ES6" s="3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3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8.0693646644319251E-7</v>
      </c>
      <c r="IR6" s="12">
        <v>0</v>
      </c>
      <c r="IS6" s="12">
        <v>0</v>
      </c>
      <c r="IT6" s="12">
        <v>7.846959605635439E-5</v>
      </c>
      <c r="IU6" s="12">
        <v>0</v>
      </c>
      <c r="IV6" s="12">
        <v>0</v>
      </c>
      <c r="IW6" s="12">
        <v>1.9093357159921578E-6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3.0148620577945631E-4</v>
      </c>
      <c r="JD6" s="12">
        <v>2.0526464698672256E-4</v>
      </c>
      <c r="JE6" s="12">
        <v>5.2888526862794399E-4</v>
      </c>
      <c r="JF6" s="12">
        <v>2.9320983907519752E-5</v>
      </c>
      <c r="JG6" s="12">
        <v>4.386654551340397E-5</v>
      </c>
      <c r="JH6" s="12">
        <v>1.2303724474502086E-5</v>
      </c>
      <c r="JI6" s="12">
        <v>2.7119562728711381E-4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0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2.6598748035042076E-4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0</v>
      </c>
      <c r="KZ6" s="12">
        <v>0</v>
      </c>
      <c r="LA6" s="12">
        <v>0</v>
      </c>
      <c r="LB6" s="12">
        <v>0</v>
      </c>
      <c r="LC6" s="12">
        <v>0</v>
      </c>
      <c r="LD6" s="12">
        <v>0</v>
      </c>
      <c r="LE6" s="12">
        <v>0</v>
      </c>
      <c r="LF6" s="12">
        <v>0</v>
      </c>
      <c r="LG6" s="12">
        <v>1.8432154630320073E-5</v>
      </c>
      <c r="LH6" s="12">
        <v>1.7732545081559562E-5</v>
      </c>
      <c r="LI6" s="12">
        <v>0</v>
      </c>
      <c r="LJ6" s="12">
        <v>0</v>
      </c>
      <c r="LK6" s="12">
        <v>3.7813606145568686E-3</v>
      </c>
      <c r="LL6" s="12">
        <v>7.0264111892969225E-3</v>
      </c>
      <c r="LM6" s="12">
        <v>0</v>
      </c>
      <c r="LN6" s="12">
        <v>0</v>
      </c>
      <c r="LO6" s="12">
        <v>0</v>
      </c>
      <c r="LP6" s="12">
        <v>0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4.7834135847656432E-4</v>
      </c>
      <c r="LY6" s="12">
        <v>0</v>
      </c>
      <c r="LZ6" s="12">
        <v>8.290443801629139E-6</v>
      </c>
      <c r="MA6" s="12">
        <v>0</v>
      </c>
      <c r="MB6" s="12">
        <v>4.0097882398913011E-5</v>
      </c>
      <c r="MC6" s="12">
        <v>0</v>
      </c>
      <c r="MD6" s="12">
        <v>0</v>
      </c>
      <c r="ME6" s="12">
        <v>0</v>
      </c>
      <c r="MF6" s="12">
        <v>3.6789279505896992E-4</v>
      </c>
      <c r="MG6" s="12">
        <v>4.1291785975937953E-4</v>
      </c>
      <c r="MH6" s="12">
        <v>2.634496709590777E-4</v>
      </c>
      <c r="MI6" s="12">
        <v>5.45460801993909E-4</v>
      </c>
      <c r="MJ6" s="12">
        <v>5.9132191627458031E-4</v>
      </c>
      <c r="MK6" s="12">
        <v>0</v>
      </c>
      <c r="ML6" s="12">
        <v>4.1773013798606837E-5</v>
      </c>
      <c r="MM6" s="12">
        <v>0</v>
      </c>
      <c r="MN6" s="12">
        <v>0</v>
      </c>
      <c r="MO6" s="12">
        <v>0</v>
      </c>
      <c r="MP6" s="12">
        <v>0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0</v>
      </c>
      <c r="MW6" s="12">
        <v>1.0775358599234345E-3</v>
      </c>
      <c r="MX6" s="12">
        <v>3.7684601607392257E-3</v>
      </c>
      <c r="MY6" s="12">
        <v>0</v>
      </c>
      <c r="MZ6" s="12">
        <v>0</v>
      </c>
      <c r="NA6" s="12">
        <v>0</v>
      </c>
      <c r="NB6" s="12">
        <v>0</v>
      </c>
      <c r="NC6" s="12">
        <v>0</v>
      </c>
      <c r="ND6" s="12">
        <v>0</v>
      </c>
      <c r="NE6" s="12">
        <v>0</v>
      </c>
      <c r="NF6" s="12">
        <v>0</v>
      </c>
      <c r="NG6" s="12">
        <v>0</v>
      </c>
      <c r="NH6" s="12">
        <v>0</v>
      </c>
      <c r="NI6" s="12">
        <v>0</v>
      </c>
      <c r="NJ6" s="12">
        <v>0</v>
      </c>
      <c r="NK6" s="12">
        <v>3.8770162176321086E-4</v>
      </c>
      <c r="NL6" s="12">
        <v>0</v>
      </c>
      <c r="NM6" s="12">
        <v>0</v>
      </c>
      <c r="NN6" s="12">
        <v>0</v>
      </c>
      <c r="NO6" s="12">
        <v>0</v>
      </c>
      <c r="NP6" s="12">
        <v>0</v>
      </c>
    </row>
    <row r="7" spans="1:380">
      <c r="A7" s="9">
        <v>4</v>
      </c>
      <c r="B7" s="29" t="s">
        <v>755</v>
      </c>
      <c r="C7" s="12">
        <v>0</v>
      </c>
      <c r="D7" s="12">
        <v>0</v>
      </c>
      <c r="E7" s="12">
        <v>4.3859718493207165E-5</v>
      </c>
      <c r="F7" s="12">
        <v>1.1114919368131617E-4</v>
      </c>
      <c r="G7" s="12">
        <v>2.6187149529717235E-3</v>
      </c>
      <c r="H7" s="12">
        <v>3.1775219535030142E-5</v>
      </c>
      <c r="I7" s="12">
        <v>2.1039034606073161E-4</v>
      </c>
      <c r="J7" s="12">
        <v>2.096553819396848E-5</v>
      </c>
      <c r="K7" s="12">
        <v>1.6389009103843983E-3</v>
      </c>
      <c r="L7" s="12">
        <v>9.9815916114791899E-4</v>
      </c>
      <c r="M7" s="12">
        <v>3.3728528676912786E-3</v>
      </c>
      <c r="N7" s="12">
        <v>4.8084466047217415E-4</v>
      </c>
      <c r="O7" s="12">
        <v>3.2314893156528929E-5</v>
      </c>
      <c r="P7" s="12">
        <v>3.9481595171720685E-4</v>
      </c>
      <c r="Q7" s="12">
        <v>5.2806301655754001E-4</v>
      </c>
      <c r="R7" s="12">
        <v>9.8814225520473279E-4</v>
      </c>
      <c r="S7" s="12">
        <v>0</v>
      </c>
      <c r="T7" s="12">
        <v>0</v>
      </c>
      <c r="U7" s="12">
        <v>2.8235354064882069E-4</v>
      </c>
      <c r="V7" s="12">
        <v>2.0372766106869808E-7</v>
      </c>
      <c r="W7" s="12">
        <v>0</v>
      </c>
      <c r="X7" s="12">
        <v>1.3715681735310783E-7</v>
      </c>
      <c r="Y7" s="12">
        <v>0</v>
      </c>
      <c r="Z7" s="12">
        <v>5.0882253441168626E-4</v>
      </c>
      <c r="AA7" s="12">
        <v>3.6894868679320902E-5</v>
      </c>
      <c r="AB7" s="12">
        <v>3.3659048344814854E-4</v>
      </c>
      <c r="AC7" s="12">
        <v>4.0021470397949483E-5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2.5204747089838382E-3</v>
      </c>
      <c r="AJ7" s="12">
        <v>1.2295931231621782E-2</v>
      </c>
      <c r="AK7" s="12">
        <v>4.7061743962926476E-3</v>
      </c>
      <c r="AL7" s="12">
        <v>2.279987687139556E-3</v>
      </c>
      <c r="AM7" s="12">
        <v>1.3688993054317358E-2</v>
      </c>
      <c r="AN7" s="12">
        <v>4.8794438430886461E-2</v>
      </c>
      <c r="AO7" s="12">
        <v>4.2901189381650004E-3</v>
      </c>
      <c r="AP7" s="12">
        <v>1.11179178397706E-6</v>
      </c>
      <c r="AQ7" s="12">
        <v>5.132349549739801E-3</v>
      </c>
      <c r="AR7" s="12">
        <v>4.9211805294497542E-2</v>
      </c>
      <c r="AS7" s="12">
        <v>4.254571209289755E-2</v>
      </c>
      <c r="AT7" s="12">
        <v>3.7083332955741996E-2</v>
      </c>
      <c r="AU7" s="12">
        <v>0.84645057587579497</v>
      </c>
      <c r="AV7" s="12">
        <v>0</v>
      </c>
      <c r="AW7" s="12">
        <v>4.1711094280968766E-2</v>
      </c>
      <c r="AX7" s="12">
        <v>0</v>
      </c>
      <c r="AY7" s="12">
        <v>2.4543983036981569E-2</v>
      </c>
      <c r="AZ7" s="12">
        <v>0.10617641137913535</v>
      </c>
      <c r="BA7" s="12">
        <v>0.20949896662365491</v>
      </c>
      <c r="BB7" s="12">
        <v>0.33274144433290387</v>
      </c>
      <c r="BC7" s="12">
        <v>0.15979940776374277</v>
      </c>
      <c r="BD7" s="12">
        <v>0.181432300101773</v>
      </c>
      <c r="BE7" s="12">
        <v>0</v>
      </c>
      <c r="BF7" s="12">
        <v>3.2019206614096471E-5</v>
      </c>
      <c r="BG7" s="12">
        <v>3.0409942889288001E-3</v>
      </c>
      <c r="BH7" s="12">
        <v>1.3326380944937648E-2</v>
      </c>
      <c r="BI7" s="12">
        <v>2.7602953456252591E-5</v>
      </c>
      <c r="BJ7" s="12">
        <v>5.7790771500388381E-2</v>
      </c>
      <c r="BK7" s="12">
        <v>0</v>
      </c>
      <c r="BL7" s="12">
        <v>2.5808050896315677E-2</v>
      </c>
      <c r="BM7" s="12">
        <v>7.0929776424960225E-5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5.1866424691312133E-6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2.2295911514878762E-4</v>
      </c>
      <c r="CD7" s="12">
        <v>0</v>
      </c>
      <c r="CE7" s="12">
        <v>9.0857761343254758E-5</v>
      </c>
      <c r="CF7" s="12">
        <v>1.342231117558575E-6</v>
      </c>
      <c r="CG7" s="12">
        <v>0</v>
      </c>
      <c r="CH7" s="12">
        <v>1.419648928393512E-6</v>
      </c>
      <c r="CI7" s="12">
        <v>4.3182130791014112E-7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3.0061758387261426E-5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1.1532888765859522E-5</v>
      </c>
      <c r="DH7" s="12">
        <v>0</v>
      </c>
      <c r="DI7" s="12">
        <v>0</v>
      </c>
      <c r="DJ7" s="12">
        <v>0</v>
      </c>
      <c r="DK7" s="12">
        <v>0</v>
      </c>
      <c r="DL7" s="12">
        <v>1.6676315141825793E-6</v>
      </c>
      <c r="DM7" s="12">
        <v>0</v>
      </c>
      <c r="DN7" s="12">
        <v>0</v>
      </c>
      <c r="DO7" s="12">
        <v>8.4468327544800299E-6</v>
      </c>
      <c r="DP7" s="12">
        <v>0</v>
      </c>
      <c r="DQ7" s="12">
        <v>0</v>
      </c>
      <c r="DR7" s="12">
        <v>6.5729634435809979E-4</v>
      </c>
      <c r="DS7" s="12">
        <v>0</v>
      </c>
      <c r="DT7" s="12">
        <v>2.198802705829972E-5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2.8824305772475974E-4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3.0578863607082852E-6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3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6.9405833427694446E-8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3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1.1211417339788813E-6</v>
      </c>
      <c r="IP7" s="12">
        <v>4.0293837625112509E-5</v>
      </c>
      <c r="IQ7" s="12">
        <v>2.722599199986039E-5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1.5082605704019853E-5</v>
      </c>
      <c r="IX7" s="12">
        <v>1.8602292224639072E-7</v>
      </c>
      <c r="IY7" s="12">
        <v>1.9366039242653233E-7</v>
      </c>
      <c r="IZ7" s="12">
        <v>2.9023041337080094E-7</v>
      </c>
      <c r="JA7" s="12">
        <v>4.8501611517933945E-7</v>
      </c>
      <c r="JB7" s="12">
        <v>1.9205863976141704E-6</v>
      </c>
      <c r="JC7" s="12">
        <v>2.8258785956858611E-6</v>
      </c>
      <c r="JD7" s="12">
        <v>1.7515445983777516E-6</v>
      </c>
      <c r="JE7" s="12">
        <v>7.659673727863433E-6</v>
      </c>
      <c r="JF7" s="12">
        <v>2.1716946600448811E-7</v>
      </c>
      <c r="JG7" s="12">
        <v>2.6369175964086457E-7</v>
      </c>
      <c r="JH7" s="12">
        <v>5.7757173546667338E-7</v>
      </c>
      <c r="JI7" s="12">
        <v>1.7152851462986799E-6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1.9176101186901991E-2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0</v>
      </c>
      <c r="LD7" s="12">
        <v>4.2707205509240427E-9</v>
      </c>
      <c r="LE7" s="12">
        <v>0</v>
      </c>
      <c r="LF7" s="12">
        <v>0</v>
      </c>
      <c r="LG7" s="12">
        <v>4.1538731481904103E-4</v>
      </c>
      <c r="LH7" s="12">
        <v>3.929966534760283E-8</v>
      </c>
      <c r="LI7" s="12">
        <v>0</v>
      </c>
      <c r="LJ7" s="12">
        <v>0</v>
      </c>
      <c r="LK7" s="12">
        <v>0.28308370956492135</v>
      </c>
      <c r="LL7" s="12">
        <v>0.31147175170243935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1.2456868145899193E-2</v>
      </c>
      <c r="LY7" s="12">
        <v>0</v>
      </c>
      <c r="LZ7" s="12">
        <v>2.3435003817087581E-4</v>
      </c>
      <c r="MA7" s="12">
        <v>7.039659430943929E-7</v>
      </c>
      <c r="MB7" s="12">
        <v>1.3144101591168759E-3</v>
      </c>
      <c r="MC7" s="12">
        <v>0</v>
      </c>
      <c r="MD7" s="12">
        <v>0</v>
      </c>
      <c r="ME7" s="12">
        <v>0</v>
      </c>
      <c r="MF7" s="12">
        <v>1.429393353102862E-2</v>
      </c>
      <c r="MG7" s="12">
        <v>1.7378564893168934E-2</v>
      </c>
      <c r="MH7" s="12">
        <v>1.0489965777545296E-2</v>
      </c>
      <c r="MI7" s="12">
        <v>1.9702247901962143E-2</v>
      </c>
      <c r="MJ7" s="12">
        <v>2.1951160918762789E-2</v>
      </c>
      <c r="MK7" s="12">
        <v>0</v>
      </c>
      <c r="ML7" s="12">
        <v>5.0915258967417559E-3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1.0274206441420619E-8</v>
      </c>
      <c r="MS7" s="12">
        <v>0</v>
      </c>
      <c r="MT7" s="12">
        <v>4.7330218329363178E-10</v>
      </c>
      <c r="MU7" s="12">
        <v>0</v>
      </c>
      <c r="MV7" s="12">
        <v>0</v>
      </c>
      <c r="MW7" s="12">
        <v>4.39261090069605E-2</v>
      </c>
      <c r="MX7" s="12">
        <v>9.7996872135500054E-2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2">
        <v>1.5538469236821525E-3</v>
      </c>
      <c r="NH7" s="12">
        <v>0</v>
      </c>
      <c r="NI7" s="12">
        <v>8.3715900556358476E-7</v>
      </c>
      <c r="NJ7" s="12">
        <v>0</v>
      </c>
      <c r="NK7" s="12">
        <v>1.6144404948358854E-2</v>
      </c>
      <c r="NL7" s="12">
        <v>0</v>
      </c>
      <c r="NM7" s="12">
        <v>0</v>
      </c>
      <c r="NN7" s="12">
        <v>0</v>
      </c>
      <c r="NO7" s="12">
        <v>0</v>
      </c>
      <c r="NP7" s="12">
        <v>0</v>
      </c>
    </row>
    <row r="8" spans="1:380">
      <c r="A8" s="9">
        <v>5</v>
      </c>
      <c r="B8" s="29" t="s">
        <v>756</v>
      </c>
      <c r="C8" s="12">
        <v>1.147279147055647E-5</v>
      </c>
      <c r="D8" s="12">
        <v>3.2719528696802231E-6</v>
      </c>
      <c r="E8" s="12">
        <v>1.7708065949626577E-2</v>
      </c>
      <c r="F8" s="12">
        <v>0.68111658822798637</v>
      </c>
      <c r="G8" s="12">
        <v>0.15227384281107154</v>
      </c>
      <c r="H8" s="12">
        <v>1.2539643137620824E-2</v>
      </c>
      <c r="I8" s="12">
        <v>8.4942754395347528E-2</v>
      </c>
      <c r="J8" s="12">
        <v>8.464398714858835E-3</v>
      </c>
      <c r="K8" s="12">
        <v>0.1546868760750702</v>
      </c>
      <c r="L8" s="12">
        <v>0.1800511931336804</v>
      </c>
      <c r="M8" s="12">
        <v>1.3617189892557697</v>
      </c>
      <c r="N8" s="12">
        <v>0.19052204314572432</v>
      </c>
      <c r="O8" s="12">
        <v>3.8445538557462346E-4</v>
      </c>
      <c r="P8" s="12">
        <v>2.7223318903466055E-2</v>
      </c>
      <c r="Q8" s="12">
        <v>2.1546024181026729E-2</v>
      </c>
      <c r="R8" s="12">
        <v>4.2751335427805758E-2</v>
      </c>
      <c r="S8" s="12">
        <v>3.1023075491958801E-3</v>
      </c>
      <c r="T8" s="12">
        <v>3.1358694110618294E-3</v>
      </c>
      <c r="U8" s="12">
        <v>1.5405591341187203E-2</v>
      </c>
      <c r="V8" s="12">
        <v>1.1660622077215999E-5</v>
      </c>
      <c r="W8" s="12">
        <v>1.2856217092417217E-6</v>
      </c>
      <c r="X8" s="12">
        <v>1.0067025178648636E-6</v>
      </c>
      <c r="Y8" s="12">
        <v>1.1834288932750085E-5</v>
      </c>
      <c r="Z8" s="12">
        <v>5.048767104822795E-6</v>
      </c>
      <c r="AA8" s="12">
        <v>8.9183813000403443E-7</v>
      </c>
      <c r="AB8" s="12">
        <v>1.6502190504453791E-4</v>
      </c>
      <c r="AC8" s="12">
        <v>1.0174356913640459E-4</v>
      </c>
      <c r="AD8" s="12">
        <v>0</v>
      </c>
      <c r="AE8" s="12">
        <v>3.4597529502313498E-6</v>
      </c>
      <c r="AF8" s="12">
        <v>2.5976111535026446E-6</v>
      </c>
      <c r="AG8" s="12">
        <v>2.7707776652428494E-6</v>
      </c>
      <c r="AH8" s="12">
        <v>3.8083093576799583E-4</v>
      </c>
      <c r="AI8" s="12">
        <v>6.0303220069644432E-3</v>
      </c>
      <c r="AJ8" s="12">
        <v>5.724575932110329E-3</v>
      </c>
      <c r="AK8" s="12">
        <v>1.2035879794114214E-3</v>
      </c>
      <c r="AL8" s="12">
        <v>3.7603774000906946E-3</v>
      </c>
      <c r="AM8" s="12">
        <v>0.12715550616890717</v>
      </c>
      <c r="AN8" s="12">
        <v>1.8179901766226025E-2</v>
      </c>
      <c r="AO8" s="12">
        <v>3.1509451987474443E-3</v>
      </c>
      <c r="AP8" s="12">
        <v>4.5583756840418814E-5</v>
      </c>
      <c r="AQ8" s="12">
        <v>0.19845338335142043</v>
      </c>
      <c r="AR8" s="12">
        <v>9.3250478101523454E-2</v>
      </c>
      <c r="AS8" s="12">
        <v>0.12608895558076558</v>
      </c>
      <c r="AT8" s="12">
        <v>8.1983902413483745E-2</v>
      </c>
      <c r="AU8" s="12">
        <v>9.2537727985866122E-3</v>
      </c>
      <c r="AV8" s="12">
        <v>4.2057713842392594E-5</v>
      </c>
      <c r="AW8" s="12">
        <v>1.4559609038001236</v>
      </c>
      <c r="AX8" s="12">
        <v>1.7156999049195866E-6</v>
      </c>
      <c r="AY8" s="12">
        <v>2.9191178605491919</v>
      </c>
      <c r="AZ8" s="12">
        <v>0.25283073571084508</v>
      </c>
      <c r="BA8" s="12">
        <v>3.3783554700536587E-2</v>
      </c>
      <c r="BB8" s="12">
        <v>2.4244077900312754E-2</v>
      </c>
      <c r="BC8" s="12">
        <v>7.1110245365819238E-2</v>
      </c>
      <c r="BD8" s="12">
        <v>0.36800735043182381</v>
      </c>
      <c r="BE8" s="12">
        <v>8.4383150161934827E-7</v>
      </c>
      <c r="BF8" s="12">
        <v>3.1706229486681947E-5</v>
      </c>
      <c r="BG8" s="12">
        <v>1.7173468080216648E-3</v>
      </c>
      <c r="BH8" s="12">
        <v>4.7804194382441252E-4</v>
      </c>
      <c r="BI8" s="12">
        <v>-2.3560355757987509E-3</v>
      </c>
      <c r="BJ8" s="12">
        <v>1.5216173223486755E-2</v>
      </c>
      <c r="BK8" s="12">
        <v>2.6221421022059915E-6</v>
      </c>
      <c r="BL8" s="12">
        <v>1.3488455462316511</v>
      </c>
      <c r="BM8" s="12">
        <v>0.52678380178497708</v>
      </c>
      <c r="BN8" s="12">
        <v>1.869102662434692E-5</v>
      </c>
      <c r="BO8" s="12">
        <v>4.26933996067879E-4</v>
      </c>
      <c r="BP8" s="12">
        <v>5.8127115696749885E-4</v>
      </c>
      <c r="BQ8" s="12">
        <v>4.2352056554491308E-4</v>
      </c>
      <c r="BR8" s="12">
        <v>2.8006161124066563E-4</v>
      </c>
      <c r="BS8" s="12">
        <v>2.3454928487620422E-4</v>
      </c>
      <c r="BT8" s="12">
        <v>6.4601468299704656E-3</v>
      </c>
      <c r="BU8" s="12">
        <v>2.4598131083348909E-4</v>
      </c>
      <c r="BV8" s="12">
        <v>2.6969193436488167E-5</v>
      </c>
      <c r="BW8" s="12">
        <v>4.854486105901388E-5</v>
      </c>
      <c r="BX8" s="12">
        <v>3.4425123258444737E-4</v>
      </c>
      <c r="BY8" s="12">
        <v>0</v>
      </c>
      <c r="BZ8" s="12">
        <v>0</v>
      </c>
      <c r="CA8" s="12">
        <v>2.6082398081658913E-5</v>
      </c>
      <c r="CB8" s="12">
        <v>1.8717708351588873E-6</v>
      </c>
      <c r="CC8" s="12">
        <v>1.3185515651205651E-6</v>
      </c>
      <c r="CD8" s="12">
        <v>1.4486746045195302E-6</v>
      </c>
      <c r="CE8" s="12">
        <v>9.8332812475604041E-5</v>
      </c>
      <c r="CF8" s="12">
        <v>1.1670809203346619E-6</v>
      </c>
      <c r="CG8" s="12">
        <v>0</v>
      </c>
      <c r="CH8" s="12">
        <v>1.0103589835660915E-6</v>
      </c>
      <c r="CI8" s="12">
        <v>3.0732565567177606E-7</v>
      </c>
      <c r="CJ8" s="12">
        <v>1.3283945474128285E-3</v>
      </c>
      <c r="CK8" s="12">
        <v>1.7240185419357254E-4</v>
      </c>
      <c r="CL8" s="12">
        <v>1.4894183733853305E-4</v>
      </c>
      <c r="CM8" s="12">
        <v>0</v>
      </c>
      <c r="CN8" s="12">
        <v>1.0591215375700441E-5</v>
      </c>
      <c r="CO8" s="12">
        <v>0</v>
      </c>
      <c r="CP8" s="12">
        <v>0</v>
      </c>
      <c r="CQ8" s="12">
        <v>2.2627886955921625E-4</v>
      </c>
      <c r="CR8" s="12">
        <v>3.561433099741018E-5</v>
      </c>
      <c r="CS8" s="12">
        <v>8.9288323816988641E-8</v>
      </c>
      <c r="CT8" s="12">
        <v>5.8551626604085884E-4</v>
      </c>
      <c r="CU8" s="12">
        <v>2.5093712300412215E-4</v>
      </c>
      <c r="CV8" s="12">
        <v>1.0774845507349822E-5</v>
      </c>
      <c r="CW8" s="12">
        <v>0</v>
      </c>
      <c r="CX8" s="12">
        <v>0</v>
      </c>
      <c r="CY8" s="12">
        <v>3.9016957283370532E-3</v>
      </c>
      <c r="CZ8" s="12">
        <v>0</v>
      </c>
      <c r="DA8" s="12">
        <v>0</v>
      </c>
      <c r="DB8" s="12">
        <v>4.194077539680384E-4</v>
      </c>
      <c r="DC8" s="12">
        <v>1.4025419058597054E-4</v>
      </c>
      <c r="DD8" s="12">
        <v>2.5844726279574395E-3</v>
      </c>
      <c r="DE8" s="12">
        <v>0</v>
      </c>
      <c r="DF8" s="12">
        <v>3.4272720825331182E-3</v>
      </c>
      <c r="DG8" s="12">
        <v>1.7925693412838711E-3</v>
      </c>
      <c r="DH8" s="12">
        <v>2.6166734107942835E-3</v>
      </c>
      <c r="DI8" s="12">
        <v>3.1843318764643351E-4</v>
      </c>
      <c r="DJ8" s="12">
        <v>2.5805255036431412E-4</v>
      </c>
      <c r="DK8" s="12">
        <v>4.835024011699805E-4</v>
      </c>
      <c r="DL8" s="12">
        <v>9.1819438850842625E-3</v>
      </c>
      <c r="DM8" s="12">
        <v>0.15168024989155157</v>
      </c>
      <c r="DN8" s="12">
        <v>5.3662448764960876E-3</v>
      </c>
      <c r="DO8" s="12">
        <v>9.9414279004748935E-3</v>
      </c>
      <c r="DP8" s="12">
        <v>7.5082173438779695E-2</v>
      </c>
      <c r="DQ8" s="12">
        <v>1.4187972378910292E-3</v>
      </c>
      <c r="DR8" s="12">
        <v>1.7138083573350955E-2</v>
      </c>
      <c r="DS8" s="12">
        <v>3.806997578565873E-4</v>
      </c>
      <c r="DT8" s="12">
        <v>3.7227347133577419E-3</v>
      </c>
      <c r="DU8" s="12">
        <v>3.5339252977570466E-5</v>
      </c>
      <c r="DV8" s="12">
        <v>0</v>
      </c>
      <c r="DW8" s="12">
        <v>3.3716585304048086E-3</v>
      </c>
      <c r="DX8" s="12">
        <v>2.4003191501171893E-4</v>
      </c>
      <c r="DY8" s="12">
        <v>7.44775554800561E-4</v>
      </c>
      <c r="DZ8" s="12">
        <v>1.1782628686380612E-3</v>
      </c>
      <c r="EA8" s="12">
        <v>0</v>
      </c>
      <c r="EB8" s="12">
        <v>3.1755242263623148E-4</v>
      </c>
      <c r="EC8" s="12">
        <v>0</v>
      </c>
      <c r="ED8" s="12">
        <v>6.9318180397524875E-4</v>
      </c>
      <c r="EE8" s="12">
        <v>0</v>
      </c>
      <c r="EF8" s="12">
        <v>3.663935934058877E-7</v>
      </c>
      <c r="EG8" s="12">
        <v>7.0224779701310409E-4</v>
      </c>
      <c r="EH8" s="12">
        <v>2.128605269742991E-4</v>
      </c>
      <c r="EI8" s="12">
        <v>2.0392629230828584E-3</v>
      </c>
      <c r="EJ8" s="12">
        <v>0</v>
      </c>
      <c r="EK8" s="12">
        <v>2.4939789225396667E-4</v>
      </c>
      <c r="EL8" s="12">
        <v>0</v>
      </c>
      <c r="EM8" s="12">
        <v>5.9549829150304217E-5</v>
      </c>
      <c r="EN8" s="12">
        <v>2.1842075600563035E-3</v>
      </c>
      <c r="EO8" s="12">
        <v>1.4001199221429928E-5</v>
      </c>
      <c r="EP8" s="12">
        <v>8.3623143626421285E-5</v>
      </c>
      <c r="EQ8" s="12">
        <v>5.8532537174253588E-6</v>
      </c>
      <c r="ER8" s="12">
        <v>9.5927921519521564E-6</v>
      </c>
      <c r="ES8" s="3">
        <v>0</v>
      </c>
      <c r="ET8" s="12">
        <v>5.03633189487229E-5</v>
      </c>
      <c r="EU8" s="12">
        <v>1.8426574000112496E-5</v>
      </c>
      <c r="EV8" s="12">
        <v>5.0166261305333064E-5</v>
      </c>
      <c r="EW8" s="12">
        <v>1.2381013924885905E-4</v>
      </c>
      <c r="EX8" s="12">
        <v>4.3638083115055771E-4</v>
      </c>
      <c r="EY8" s="12">
        <v>1.2257729759266673E-4</v>
      </c>
      <c r="EZ8" s="12">
        <v>4.4225179640997768E-4</v>
      </c>
      <c r="FA8" s="12">
        <v>2.507458969539828E-5</v>
      </c>
      <c r="FB8" s="12">
        <v>2.908954279903396E-5</v>
      </c>
      <c r="FC8" s="12">
        <v>0</v>
      </c>
      <c r="FD8" s="12">
        <v>0</v>
      </c>
      <c r="FE8" s="12">
        <v>0</v>
      </c>
      <c r="FF8" s="12">
        <v>0</v>
      </c>
      <c r="FG8" s="3">
        <v>0</v>
      </c>
      <c r="FH8" s="12">
        <v>1.0175269621643045E-6</v>
      </c>
      <c r="FI8" s="12">
        <v>3.6377879074907078E-6</v>
      </c>
      <c r="FJ8" s="12">
        <v>0</v>
      </c>
      <c r="FK8" s="12">
        <v>0</v>
      </c>
      <c r="FL8" s="12">
        <v>2.0614504847559195E-4</v>
      </c>
      <c r="FM8" s="12">
        <v>0</v>
      </c>
      <c r="FN8" s="12">
        <v>0</v>
      </c>
      <c r="FO8" s="12">
        <v>4.1771173446031047E-5</v>
      </c>
      <c r="FP8" s="12">
        <v>1.8075650001423344E-5</v>
      </c>
      <c r="FQ8" s="12">
        <v>1.721822837320457E-5</v>
      </c>
      <c r="FR8" s="12">
        <v>4.4542224624273705E-5</v>
      </c>
      <c r="FS8" s="12">
        <v>1.2376135140479812E-6</v>
      </c>
      <c r="FT8" s="12">
        <v>8.4203836467959476E-6</v>
      </c>
      <c r="FU8" s="12">
        <v>1.2811838796167427E-5</v>
      </c>
      <c r="FV8" s="12">
        <v>5.7505216585717962E-6</v>
      </c>
      <c r="FW8" s="12">
        <v>2.7693192758448366E-6</v>
      </c>
      <c r="FX8" s="12">
        <v>1.0854629629261349E-5</v>
      </c>
      <c r="FY8" s="12">
        <v>1.3849580380838384E-5</v>
      </c>
      <c r="FZ8" s="12">
        <v>7.3174924558761813E-5</v>
      </c>
      <c r="GA8" s="12">
        <v>5.3656963307793149E-5</v>
      </c>
      <c r="GB8" s="12">
        <v>6.6886828622726759E-5</v>
      </c>
      <c r="GC8" s="12">
        <v>5.9267496107515915E-5</v>
      </c>
      <c r="GD8" s="12">
        <v>2.3578937640713184E-5</v>
      </c>
      <c r="GE8" s="12">
        <v>5.9250298809580449E-5</v>
      </c>
      <c r="GF8" s="12">
        <v>1.5409322368608019E-4</v>
      </c>
      <c r="GG8" s="12">
        <v>1.5640663201842618E-5</v>
      </c>
      <c r="GH8" s="12">
        <v>4.9785747397847406E-5</v>
      </c>
      <c r="GI8" s="12">
        <v>1.233618851439146E-4</v>
      </c>
      <c r="GJ8" s="12">
        <v>1.5199521037837142E-4</v>
      </c>
      <c r="GK8" s="12">
        <v>3.4377070338246363E-4</v>
      </c>
      <c r="GL8" s="12">
        <v>2.8566427767817174E-5</v>
      </c>
      <c r="GM8" s="12">
        <v>1.1419654496627799E-4</v>
      </c>
      <c r="GN8" s="12">
        <v>2.0597674935588897E-5</v>
      </c>
      <c r="GO8" s="12">
        <v>1.558221256877611E-4</v>
      </c>
      <c r="GP8" s="12">
        <v>2.845057518618376E-4</v>
      </c>
      <c r="GQ8" s="12">
        <v>4.4657176045117847E-4</v>
      </c>
      <c r="GR8" s="12">
        <v>2.3782285935101548E-4</v>
      </c>
      <c r="GS8" s="12">
        <v>2.2786356236677613E-5</v>
      </c>
      <c r="GT8" s="12">
        <v>1.092594917385545E-4</v>
      </c>
      <c r="GU8" s="12">
        <v>4.7293524756890362E-5</v>
      </c>
      <c r="GV8" s="12">
        <v>2.9977292003779064E-5</v>
      </c>
      <c r="GW8" s="12">
        <v>1.3848633561897478E-4</v>
      </c>
      <c r="GX8" s="12">
        <v>1.8712134281890551E-4</v>
      </c>
      <c r="GY8" s="12">
        <v>4.9658438610989154E-5</v>
      </c>
      <c r="GZ8" s="12">
        <v>4.8657359524841422E-4</v>
      </c>
      <c r="HA8" s="12">
        <v>1.3825670593752007E-4</v>
      </c>
      <c r="HB8" s="12">
        <v>4.7837266122438989E-5</v>
      </c>
      <c r="HC8" s="12">
        <v>2.0335989371411765E-4</v>
      </c>
      <c r="HD8" s="12">
        <v>1.3940460354161351E-4</v>
      </c>
      <c r="HE8" s="12">
        <v>1.882864353682511E-5</v>
      </c>
      <c r="HF8" s="12">
        <v>4.1537944264866594E-5</v>
      </c>
      <c r="HG8" s="12">
        <v>3.1297238124131011E-5</v>
      </c>
      <c r="HH8" s="12">
        <v>5.4877996247839294E-5</v>
      </c>
      <c r="HI8" s="12">
        <v>6.470420213670994E-5</v>
      </c>
      <c r="HJ8" s="12">
        <v>8.8408786757692772E-6</v>
      </c>
      <c r="HK8" s="12">
        <v>1.2453996647833184E-4</v>
      </c>
      <c r="HL8" s="12">
        <v>1.5407312765991278E-5</v>
      </c>
      <c r="HM8" s="12">
        <v>0</v>
      </c>
      <c r="HN8" s="12">
        <v>1.5299345324585559E-4</v>
      </c>
      <c r="HO8" s="12">
        <v>2.7785804954519739E-5</v>
      </c>
      <c r="HP8" s="12">
        <v>1.5808324175877939E-4</v>
      </c>
      <c r="HQ8" s="12">
        <v>1.2074357758223789E-4</v>
      </c>
      <c r="HR8" s="12">
        <v>1.6041444888639458E-4</v>
      </c>
      <c r="HS8" s="12">
        <v>4.2071038778014387E-5</v>
      </c>
      <c r="HT8" s="12">
        <v>3.1937039424864926E-5</v>
      </c>
      <c r="HU8" s="12">
        <v>1.4450489573423212E-4</v>
      </c>
      <c r="HV8" s="12">
        <v>1.155503993414057E-4</v>
      </c>
      <c r="HW8" s="12">
        <v>1.549275174674647E-4</v>
      </c>
      <c r="HX8" s="12">
        <v>7.371153564576216E-5</v>
      </c>
      <c r="HY8" s="12">
        <v>2.9618542860589014E-5</v>
      </c>
      <c r="HZ8" s="12">
        <v>2.6038117703216708E-5</v>
      </c>
      <c r="IA8" s="12">
        <v>5.3134517458529384E-5</v>
      </c>
      <c r="IB8" s="12">
        <v>1.1462887233223641E-4</v>
      </c>
      <c r="IC8" s="12">
        <v>2.671074048147144E-6</v>
      </c>
      <c r="ID8" s="12">
        <v>1.4588377946831361E-5</v>
      </c>
      <c r="IE8" s="12">
        <v>1.5575059325615701E-5</v>
      </c>
      <c r="IF8" s="12">
        <v>8.953036917634977E-6</v>
      </c>
      <c r="IG8" s="12">
        <v>2.8651441531411261E-6</v>
      </c>
      <c r="IH8" s="12">
        <v>2.183484974355345E-5</v>
      </c>
      <c r="II8" s="12">
        <v>7.1798499726785131E-6</v>
      </c>
      <c r="IJ8" s="12">
        <v>3.9542912632763276E-7</v>
      </c>
      <c r="IK8" s="12">
        <v>2.9282264887510541E-6</v>
      </c>
      <c r="IL8" s="12">
        <v>3.1212910984114727E-4</v>
      </c>
      <c r="IM8" s="12">
        <v>5.6360279639264187E-5</v>
      </c>
      <c r="IN8" s="12">
        <v>1.5095398445452103E-4</v>
      </c>
      <c r="IO8" s="12">
        <v>7.9791249802742739E-7</v>
      </c>
      <c r="IP8" s="12">
        <v>2.9117689716461772E-5</v>
      </c>
      <c r="IQ8" s="12">
        <v>1.8110461019642683E-5</v>
      </c>
      <c r="IR8" s="12">
        <v>7.0164688709249557E-5</v>
      </c>
      <c r="IS8" s="12">
        <v>3.1570642372273432E-6</v>
      </c>
      <c r="IT8" s="12">
        <v>6.5563648222979496E-4</v>
      </c>
      <c r="IU8" s="12">
        <v>2.5455588470278675E-6</v>
      </c>
      <c r="IV8" s="12">
        <v>9.7650160171888859E-7</v>
      </c>
      <c r="IW8" s="12">
        <v>3.4633303392751587E-5</v>
      </c>
      <c r="IX8" s="12">
        <v>2.8524203312899038E-5</v>
      </c>
      <c r="IY8" s="12">
        <v>3.1385455440739591E-5</v>
      </c>
      <c r="IZ8" s="12">
        <v>4.522054977731958E-5</v>
      </c>
      <c r="JA8" s="12">
        <v>2.9301954117733347E-5</v>
      </c>
      <c r="JB8" s="12">
        <v>6.2364976377265689E-6</v>
      </c>
      <c r="JC8" s="12">
        <v>5.8941114917033719E-4</v>
      </c>
      <c r="JD8" s="12">
        <v>4.0788147989890633E-4</v>
      </c>
      <c r="JE8" s="12">
        <v>1.0772643110033375E-3</v>
      </c>
      <c r="JF8" s="12">
        <v>7.2922951131160489E-5</v>
      </c>
      <c r="JG8" s="12">
        <v>9.5350919155021179E-5</v>
      </c>
      <c r="JH8" s="12">
        <v>2.6647342317525699E-5</v>
      </c>
      <c r="JI8" s="12">
        <v>5.3646360189060229E-4</v>
      </c>
      <c r="JJ8" s="12">
        <v>1.6745982476111622E-8</v>
      </c>
      <c r="JK8" s="12">
        <v>0</v>
      </c>
      <c r="JL8" s="12">
        <v>3.5741658978301998E-8</v>
      </c>
      <c r="JM8" s="12">
        <v>0</v>
      </c>
      <c r="JN8" s="12">
        <v>5.2257883948839534E-8</v>
      </c>
      <c r="JO8" s="12">
        <v>0</v>
      </c>
      <c r="JP8" s="12">
        <v>1.8656463195219981E-7</v>
      </c>
      <c r="JQ8" s="12">
        <v>1.6331034412334287E-5</v>
      </c>
      <c r="JR8" s="12">
        <v>2.0716715944688923E-5</v>
      </c>
      <c r="JS8" s="12">
        <v>6.6696409802707766E-7</v>
      </c>
      <c r="JT8" s="12">
        <v>1.6267724539453237E-6</v>
      </c>
      <c r="JU8" s="12">
        <v>1.720548263373263E-6</v>
      </c>
      <c r="JV8" s="12">
        <v>1.430933123639588E-8</v>
      </c>
      <c r="JW8" s="12">
        <v>0</v>
      </c>
      <c r="JX8" s="12">
        <v>4.5877260843775813E-6</v>
      </c>
      <c r="JY8" s="12">
        <v>3.132603800016418E-7</v>
      </c>
      <c r="JZ8" s="12">
        <v>1.7859197968796073E-7</v>
      </c>
      <c r="KA8" s="12">
        <v>0</v>
      </c>
      <c r="KB8" s="12">
        <v>3.3912017760190395E-6</v>
      </c>
      <c r="KC8" s="12">
        <v>1.091093205801517E-6</v>
      </c>
      <c r="KD8" s="12">
        <v>1.2524495147222344E-5</v>
      </c>
      <c r="KE8" s="12">
        <v>2.1944177038149855E-5</v>
      </c>
      <c r="KF8" s="12">
        <v>1.442453218730384E-5</v>
      </c>
      <c r="KG8" s="12">
        <v>2.326793968040297E-5</v>
      </c>
      <c r="KH8" s="12">
        <v>5.6078758369070627E-5</v>
      </c>
      <c r="KI8" s="12">
        <v>1.741786263118091E-6</v>
      </c>
      <c r="KJ8" s="12">
        <v>6.4495281259688707E-7</v>
      </c>
      <c r="KK8" s="12">
        <v>2.8302786885743997E-6</v>
      </c>
      <c r="KL8" s="12">
        <v>1.5661648422052398E-5</v>
      </c>
      <c r="KM8" s="12">
        <v>1.0657874322020675E-5</v>
      </c>
      <c r="KN8" s="12">
        <v>6.8105421424908966E-5</v>
      </c>
      <c r="KO8" s="12">
        <v>4.2046053823656503E-6</v>
      </c>
      <c r="KP8" s="12">
        <v>6.5854979492942304E-6</v>
      </c>
      <c r="KQ8" s="12">
        <v>1.6082775510596193E-5</v>
      </c>
      <c r="KR8" s="12">
        <v>1.4707988433483815E-4</v>
      </c>
      <c r="KS8" s="12">
        <v>1.9867041772252745E-3</v>
      </c>
      <c r="KT8" s="12">
        <v>7.6921243339502639E-6</v>
      </c>
      <c r="KU8" s="12">
        <v>2.0691387437347331E-7</v>
      </c>
      <c r="KV8" s="12">
        <v>4.0478315485695135E-8</v>
      </c>
      <c r="KW8" s="12">
        <v>6.9282869654066521E-8</v>
      </c>
      <c r="KX8" s="12">
        <v>0</v>
      </c>
      <c r="KY8" s="12">
        <v>0</v>
      </c>
      <c r="KZ8" s="12">
        <v>0</v>
      </c>
      <c r="LA8" s="12">
        <v>0</v>
      </c>
      <c r="LB8" s="12">
        <v>7.9995202379994347E-8</v>
      </c>
      <c r="LC8" s="12">
        <v>0</v>
      </c>
      <c r="LD8" s="12">
        <v>4.4678261787988839E-6</v>
      </c>
      <c r="LE8" s="12">
        <v>1.5850792733870053E-7</v>
      </c>
      <c r="LF8" s="12">
        <v>2.381290310661761E-7</v>
      </c>
      <c r="LG8" s="12">
        <v>3.4002638648369524E-5</v>
      </c>
      <c r="LH8" s="12">
        <v>1.3509220365751843E-5</v>
      </c>
      <c r="LI8" s="12">
        <v>3.9399087092798109E-6</v>
      </c>
      <c r="LJ8" s="12">
        <v>9.5202580137048282E-6</v>
      </c>
      <c r="LK8" s="12">
        <v>1.0831349683851715E-2</v>
      </c>
      <c r="LL8" s="12">
        <v>1.5884700755672363E-2</v>
      </c>
      <c r="LM8" s="12">
        <v>0</v>
      </c>
      <c r="LN8" s="12">
        <v>0</v>
      </c>
      <c r="LO8" s="12">
        <v>0</v>
      </c>
      <c r="LP8" s="12">
        <v>0</v>
      </c>
      <c r="LQ8" s="12">
        <v>1.1671409649073732E-6</v>
      </c>
      <c r="LR8" s="12">
        <v>2.3068057602223697E-6</v>
      </c>
      <c r="LS8" s="12">
        <v>9.2079601668443329E-6</v>
      </c>
      <c r="LT8" s="12">
        <v>8.2787723699357743E-6</v>
      </c>
      <c r="LU8" s="12">
        <v>0</v>
      </c>
      <c r="LV8" s="12">
        <v>0</v>
      </c>
      <c r="LW8" s="12">
        <v>1.2008987019802134E-8</v>
      </c>
      <c r="LX8" s="12">
        <v>4.9509133370337062E-4</v>
      </c>
      <c r="LY8" s="12">
        <v>6.2756913313989101E-5</v>
      </c>
      <c r="LZ8" s="12">
        <v>5.3621550060728378E-5</v>
      </c>
      <c r="MA8" s="12">
        <v>1.6267935089990372E-5</v>
      </c>
      <c r="MB8" s="12">
        <v>1.0458553633198963E-4</v>
      </c>
      <c r="MC8" s="12">
        <v>1.7103215143650944E-4</v>
      </c>
      <c r="MD8" s="12">
        <v>7.7251062534194101E-4</v>
      </c>
      <c r="ME8" s="12">
        <v>0</v>
      </c>
      <c r="MF8" s="12">
        <v>8.5201914128423971E-4</v>
      </c>
      <c r="MG8" s="12">
        <v>9.927328825200428E-4</v>
      </c>
      <c r="MH8" s="12">
        <v>6.5968531013724078E-4</v>
      </c>
      <c r="MI8" s="12">
        <v>1.0295339939029055E-3</v>
      </c>
      <c r="MJ8" s="12">
        <v>1.2633706539765185E-3</v>
      </c>
      <c r="MK8" s="12">
        <v>8.3870282568675654E-6</v>
      </c>
      <c r="ML8" s="12">
        <v>8.9625850799615431E-8</v>
      </c>
      <c r="MM8" s="12">
        <v>5.5520253497452017E-5</v>
      </c>
      <c r="MN8" s="12">
        <v>1.2202794983459367E-5</v>
      </c>
      <c r="MO8" s="12">
        <v>6.1550873650019379E-8</v>
      </c>
      <c r="MP8" s="12">
        <v>6.5835786614775753E-5</v>
      </c>
      <c r="MQ8" s="12">
        <v>2.6311522178267246E-5</v>
      </c>
      <c r="MR8" s="12">
        <v>1.9057428431610687E-7</v>
      </c>
      <c r="MS8" s="12">
        <v>3.9761982232221517E-8</v>
      </c>
      <c r="MT8" s="12">
        <v>2.6337574204114241E-8</v>
      </c>
      <c r="MU8" s="12">
        <v>1.036531157294719E-3</v>
      </c>
      <c r="MV8" s="12">
        <v>1.8556935439481965E-5</v>
      </c>
      <c r="MW8" s="12">
        <v>3.5607317178643224E-3</v>
      </c>
      <c r="MX8" s="12">
        <v>9.6359054345338847E-3</v>
      </c>
      <c r="MY8" s="12">
        <v>2.3323531882500498E-3</v>
      </c>
      <c r="MZ8" s="12">
        <v>1.3539101359783564E-3</v>
      </c>
      <c r="NA8" s="12">
        <v>1.1543067701547151E-3</v>
      </c>
      <c r="NB8" s="12">
        <v>1.8691891371543296E-4</v>
      </c>
      <c r="NC8" s="12">
        <v>8.3613228041992476E-4</v>
      </c>
      <c r="ND8" s="12">
        <v>2.4674818643213734E-4</v>
      </c>
      <c r="NE8" s="12">
        <v>9.6993197464449277E-6</v>
      </c>
      <c r="NF8" s="12">
        <v>8.7239212676554342E-5</v>
      </c>
      <c r="NG8" s="12">
        <v>1.2351359870370644E-4</v>
      </c>
      <c r="NH8" s="12">
        <v>1.1674004352398658E-4</v>
      </c>
      <c r="NI8" s="12">
        <v>1.2315673696433572E-4</v>
      </c>
      <c r="NJ8" s="12">
        <v>7.325298443915326E-4</v>
      </c>
      <c r="NK8" s="12">
        <v>1.2720355226130673E-3</v>
      </c>
      <c r="NL8" s="12">
        <v>7.4129049015296834E-5</v>
      </c>
      <c r="NM8" s="12">
        <v>0</v>
      </c>
      <c r="NN8" s="12">
        <v>2.1777090543668336E-4</v>
      </c>
      <c r="NO8" s="12">
        <v>0</v>
      </c>
      <c r="NP8" s="12">
        <v>9.0411042732789257E-5</v>
      </c>
    </row>
    <row r="9" spans="1:380">
      <c r="A9" s="9">
        <v>6</v>
      </c>
      <c r="B9" s="29" t="s">
        <v>757</v>
      </c>
      <c r="C9" s="12">
        <v>0</v>
      </c>
      <c r="D9" s="12">
        <v>0</v>
      </c>
      <c r="E9" s="12">
        <v>0</v>
      </c>
      <c r="F9" s="12">
        <v>2.2767460083113521E-5</v>
      </c>
      <c r="G9" s="12">
        <v>1.8694037368272842E-6</v>
      </c>
      <c r="H9" s="12">
        <v>0</v>
      </c>
      <c r="I9" s="12">
        <v>0.94160741317683705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3.7053956340228192E-2</v>
      </c>
      <c r="Q9" s="12">
        <v>5.3393180476179992E-4</v>
      </c>
      <c r="R9" s="12">
        <v>1.8944958589228592E-4</v>
      </c>
      <c r="S9" s="12">
        <v>0</v>
      </c>
      <c r="T9" s="12">
        <v>0</v>
      </c>
      <c r="U9" s="12">
        <v>1.3551286543542603E-4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2.3045858228374469E-7</v>
      </c>
      <c r="AI9" s="12">
        <v>5.7804921714733289E-2</v>
      </c>
      <c r="AJ9" s="12">
        <v>1.1629305847922153E-3</v>
      </c>
      <c r="AK9" s="12">
        <v>3.4571828109900347E-3</v>
      </c>
      <c r="AL9" s="12">
        <v>4.8118657968488981E-5</v>
      </c>
      <c r="AM9" s="12">
        <v>5.7778234409723728E-3</v>
      </c>
      <c r="AN9" s="12">
        <v>1.5091588105232694E-2</v>
      </c>
      <c r="AO9" s="12">
        <v>2.6123432491780042E-2</v>
      </c>
      <c r="AP9" s="12">
        <v>0</v>
      </c>
      <c r="AQ9" s="12">
        <v>6.4905475928196325E-7</v>
      </c>
      <c r="AR9" s="12">
        <v>4.1517513744088134E-3</v>
      </c>
      <c r="AS9" s="12">
        <v>5.6544600266908954E-2</v>
      </c>
      <c r="AT9" s="12">
        <v>8.4715335133771552E-2</v>
      </c>
      <c r="AU9" s="12">
        <v>3.5747559933438311E-2</v>
      </c>
      <c r="AV9" s="12">
        <v>16.35543278408872</v>
      </c>
      <c r="AW9" s="12">
        <v>0</v>
      </c>
      <c r="AX9" s="12">
        <v>0</v>
      </c>
      <c r="AY9" s="12">
        <v>1.5715458804757411E-3</v>
      </c>
      <c r="AZ9" s="12">
        <v>4.670892852059353E-2</v>
      </c>
      <c r="BA9" s="12">
        <v>5.7878590630692957E-3</v>
      </c>
      <c r="BB9" s="12">
        <v>9.4368251969894776E-2</v>
      </c>
      <c r="BC9" s="12">
        <v>1.7041442448682234E-2</v>
      </c>
      <c r="BD9" s="12">
        <v>2.4019197690594921E-2</v>
      </c>
      <c r="BE9" s="12">
        <v>1.3204457984829323E-3</v>
      </c>
      <c r="BF9" s="12">
        <v>1.2038726396276351E-3</v>
      </c>
      <c r="BG9" s="12">
        <v>2.5099292263237655E-7</v>
      </c>
      <c r="BH9" s="12">
        <v>2.5722999240390294E-2</v>
      </c>
      <c r="BI9" s="12">
        <v>4.3965874081667395E-4</v>
      </c>
      <c r="BJ9" s="12">
        <v>7.0546281022646304E-2</v>
      </c>
      <c r="BK9" s="12">
        <v>0</v>
      </c>
      <c r="BL9" s="12">
        <v>2.1249214929495733E-2</v>
      </c>
      <c r="BM9" s="12">
        <v>4.9086641043600977E-2</v>
      </c>
      <c r="BN9" s="12">
        <v>3.9515942178401745E-4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4.7100759805219026E-5</v>
      </c>
      <c r="CL9" s="12">
        <v>1.5811513180789511E-5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7.4791407777477193E-6</v>
      </c>
      <c r="CY9" s="12">
        <v>3.7762931845261349E-6</v>
      </c>
      <c r="CZ9" s="12">
        <v>0</v>
      </c>
      <c r="DA9" s="12">
        <v>0</v>
      </c>
      <c r="DB9" s="12">
        <v>5.0670042602267343E-5</v>
      </c>
      <c r="DC9" s="12">
        <v>0</v>
      </c>
      <c r="DD9" s="12">
        <v>0</v>
      </c>
      <c r="DE9" s="12">
        <v>0</v>
      </c>
      <c r="DF9" s="12">
        <v>0</v>
      </c>
      <c r="DG9" s="12">
        <v>1.3353910595469128E-3</v>
      </c>
      <c r="DH9" s="12">
        <v>0</v>
      </c>
      <c r="DI9" s="12">
        <v>0</v>
      </c>
      <c r="DJ9" s="12">
        <v>0</v>
      </c>
      <c r="DK9" s="12">
        <v>0</v>
      </c>
      <c r="DL9" s="12">
        <v>1.4636132084613876E-3</v>
      </c>
      <c r="DM9" s="12">
        <v>0</v>
      </c>
      <c r="DN9" s="12">
        <v>0</v>
      </c>
      <c r="DO9" s="12">
        <v>3.3304129915085327E-5</v>
      </c>
      <c r="DP9" s="12">
        <v>0</v>
      </c>
      <c r="DQ9" s="12">
        <v>0</v>
      </c>
      <c r="DR9" s="12">
        <v>9.1218442361983503E-5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3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2.1301790924003877E-5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3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1.6732642391665143E-5</v>
      </c>
      <c r="IR9" s="12">
        <v>0</v>
      </c>
      <c r="IS9" s="12">
        <v>0</v>
      </c>
      <c r="IT9" s="12">
        <v>6.4946097144504351E-6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1.0579473662404052E-3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4.7091814387022441E-6</v>
      </c>
      <c r="LH9" s="12">
        <v>8.9178605056959734E-9</v>
      </c>
      <c r="LI9" s="12">
        <v>0</v>
      </c>
      <c r="LJ9" s="12">
        <v>0</v>
      </c>
      <c r="LK9" s="12">
        <v>1.1667527733982349E-2</v>
      </c>
      <c r="LL9" s="12">
        <v>1.1249796878759918E-2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1.8033573599650943E-4</v>
      </c>
      <c r="LY9" s="12">
        <v>0</v>
      </c>
      <c r="LZ9" s="12">
        <v>3.2399667330463626E-6</v>
      </c>
      <c r="MA9" s="12">
        <v>0</v>
      </c>
      <c r="MB9" s="12">
        <v>2.5972922532356819E-5</v>
      </c>
      <c r="MC9" s="12">
        <v>0</v>
      </c>
      <c r="MD9" s="12">
        <v>0</v>
      </c>
      <c r="ME9" s="12">
        <v>0</v>
      </c>
      <c r="MF9" s="12">
        <v>3.3689363797511084E-4</v>
      </c>
      <c r="MG9" s="12">
        <v>4.4665177307157356E-4</v>
      </c>
      <c r="MH9" s="12">
        <v>2.6313425273486135E-4</v>
      </c>
      <c r="MI9" s="12">
        <v>5.2997831386859579E-4</v>
      </c>
      <c r="MJ9" s="12">
        <v>5.758527806548594E-4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1.1117477515021181E-3</v>
      </c>
      <c r="MX9" s="12">
        <v>3.7667180386271458E-3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12">
        <v>0</v>
      </c>
      <c r="NF9" s="12">
        <v>0</v>
      </c>
      <c r="NG9" s="12">
        <v>0</v>
      </c>
      <c r="NH9" s="12">
        <v>0</v>
      </c>
      <c r="NI9" s="12">
        <v>0</v>
      </c>
      <c r="NJ9" s="12">
        <v>0</v>
      </c>
      <c r="NK9" s="12">
        <v>2.9668960826171432E-4</v>
      </c>
      <c r="NL9" s="12">
        <v>0</v>
      </c>
      <c r="NM9" s="12">
        <v>0</v>
      </c>
      <c r="NN9" s="12">
        <v>0</v>
      </c>
      <c r="NO9" s="12">
        <v>0</v>
      </c>
      <c r="NP9" s="12">
        <v>0</v>
      </c>
    </row>
    <row r="10" spans="1:380">
      <c r="A10" s="9">
        <v>7</v>
      </c>
      <c r="B10" s="29" t="s">
        <v>758</v>
      </c>
      <c r="C10" s="12">
        <v>1.7183476861045724E-2</v>
      </c>
      <c r="D10" s="12">
        <v>6.9286486988381953E-5</v>
      </c>
      <c r="E10" s="12">
        <v>1.1463828003298613</v>
      </c>
      <c r="F10" s="12">
        <v>8.9756838123682223E-2</v>
      </c>
      <c r="G10" s="12">
        <v>2.3954501585798874E-2</v>
      </c>
      <c r="H10" s="12">
        <v>7.5498301988647428E-3</v>
      </c>
      <c r="I10" s="12">
        <v>1.1085669751938544E-2</v>
      </c>
      <c r="J10" s="12">
        <v>1.2835633641999255E-2</v>
      </c>
      <c r="K10" s="12">
        <v>1.4225040742460211E-2</v>
      </c>
      <c r="L10" s="12">
        <v>2.0260203695827171E-2</v>
      </c>
      <c r="M10" s="12">
        <v>0.17312779107647644</v>
      </c>
      <c r="N10" s="12">
        <v>4.7054762340403601E-2</v>
      </c>
      <c r="O10" s="12">
        <v>6.1853613674353819E-3</v>
      </c>
      <c r="P10" s="12">
        <v>4.377989638140086</v>
      </c>
      <c r="Q10" s="12">
        <v>4.5408965863296533</v>
      </c>
      <c r="R10" s="12">
        <v>6.4751967953184337</v>
      </c>
      <c r="S10" s="12">
        <v>7.1867216555439768</v>
      </c>
      <c r="T10" s="12">
        <v>7.8927340596707776</v>
      </c>
      <c r="U10" s="12">
        <v>2.9114683951107785</v>
      </c>
      <c r="V10" s="12">
        <v>0.19868565093329874</v>
      </c>
      <c r="W10" s="12">
        <v>0.40750269756177959</v>
      </c>
      <c r="X10" s="12">
        <v>2.7616239072892093E-5</v>
      </c>
      <c r="Y10" s="12">
        <v>3.2962214256574654E-5</v>
      </c>
      <c r="Z10" s="12">
        <v>0.56261308394756115</v>
      </c>
      <c r="AA10" s="12">
        <v>9.119907652181536E-4</v>
      </c>
      <c r="AB10" s="12">
        <v>1.9238477007209585</v>
      </c>
      <c r="AC10" s="12">
        <v>2.3287749784380019</v>
      </c>
      <c r="AD10" s="12">
        <v>2.0936315897099471E-4</v>
      </c>
      <c r="AE10" s="12">
        <v>1.4086612918416439E-4</v>
      </c>
      <c r="AF10" s="12">
        <v>1.422162538416036E-4</v>
      </c>
      <c r="AG10" s="12">
        <v>1.3969531081539551E-4</v>
      </c>
      <c r="AH10" s="12">
        <v>1.9547624908648138E-4</v>
      </c>
      <c r="AI10" s="12">
        <v>7.1492114753745424E-4</v>
      </c>
      <c r="AJ10" s="12">
        <v>1.2140832856766565E-2</v>
      </c>
      <c r="AK10" s="12">
        <v>2.617562967554964E-3</v>
      </c>
      <c r="AL10" s="12">
        <v>1.3543533465723862E-3</v>
      </c>
      <c r="AM10" s="12">
        <v>4.9829979611659006E-3</v>
      </c>
      <c r="AN10" s="12">
        <v>6.470132107958851E-3</v>
      </c>
      <c r="AO10" s="12">
        <v>8.0809132974652917E-4</v>
      </c>
      <c r="AP10" s="12">
        <v>1.0115997409591284</v>
      </c>
      <c r="AQ10" s="12">
        <v>6.948254749009934E-3</v>
      </c>
      <c r="AR10" s="12">
        <v>1.5325589149188809E-2</v>
      </c>
      <c r="AS10" s="12">
        <v>3.88289123409205E-2</v>
      </c>
      <c r="AT10" s="12">
        <v>0.12905466895754003</v>
      </c>
      <c r="AU10" s="12">
        <v>4.1067260554903159E-2</v>
      </c>
      <c r="AV10" s="12">
        <v>3.6134082209629835E-6</v>
      </c>
      <c r="AW10" s="12">
        <v>0.74458861671070065</v>
      </c>
      <c r="AX10" s="12">
        <v>0.33070398382822191</v>
      </c>
      <c r="AY10" s="12">
        <v>0.22924953568500581</v>
      </c>
      <c r="AZ10" s="12">
        <v>1.70373556552341E-2</v>
      </c>
      <c r="BA10" s="12">
        <v>0.17311296644331997</v>
      </c>
      <c r="BB10" s="12">
        <v>4.3268409139133726E-2</v>
      </c>
      <c r="BC10" s="12">
        <v>4.1436556134707703E-2</v>
      </c>
      <c r="BD10" s="12">
        <v>5.3438332998783117E-2</v>
      </c>
      <c r="BE10" s="12">
        <v>6.0366629337998142E-5</v>
      </c>
      <c r="BF10" s="12">
        <v>7.9727628591897744E-3</v>
      </c>
      <c r="BG10" s="12">
        <v>2.2985792154648206E-4</v>
      </c>
      <c r="BH10" s="12">
        <v>0.13767669108163824</v>
      </c>
      <c r="BI10" s="12">
        <v>0.39267319727778566</v>
      </c>
      <c r="BJ10" s="12">
        <v>7.2542224655781865E-3</v>
      </c>
      <c r="BK10" s="12">
        <v>8.1509005714202151E-5</v>
      </c>
      <c r="BL10" s="12">
        <v>0.87703834851199636</v>
      </c>
      <c r="BM10" s="12">
        <v>6.6601787387026795E-2</v>
      </c>
      <c r="BN10" s="12">
        <v>3.1007857639657913E-2</v>
      </c>
      <c r="BO10" s="12">
        <v>9.8667861866509513E-2</v>
      </c>
      <c r="BP10" s="12">
        <v>7.3445259185010964E-2</v>
      </c>
      <c r="BQ10" s="12">
        <v>1.1322079620882282E-2</v>
      </c>
      <c r="BR10" s="12">
        <v>5.4532503661497395E-2</v>
      </c>
      <c r="BS10" s="12">
        <v>7.2005945451029937E-2</v>
      </c>
      <c r="BT10" s="12">
        <v>1.9598642133723172E-3</v>
      </c>
      <c r="BU10" s="12">
        <v>2.1162239350791957E-2</v>
      </c>
      <c r="BV10" s="12">
        <v>3.1501813632466703E-3</v>
      </c>
      <c r="BW10" s="12">
        <v>2.1740098701366659E-2</v>
      </c>
      <c r="BX10" s="12">
        <v>1.0967648045107924E-2</v>
      </c>
      <c r="BY10" s="12">
        <v>6.8273710796819447E-3</v>
      </c>
      <c r="BZ10" s="12">
        <v>3.6340021162907937E-2</v>
      </c>
      <c r="CA10" s="12">
        <v>3.3657201057233736E-2</v>
      </c>
      <c r="CB10" s="12">
        <v>3.8110529507194973E-5</v>
      </c>
      <c r="CC10" s="12">
        <v>2.3285021599752588E-4</v>
      </c>
      <c r="CD10" s="12">
        <v>2.2635191219771377E-5</v>
      </c>
      <c r="CE10" s="12">
        <v>2.1265070277842163E-4</v>
      </c>
      <c r="CF10" s="12">
        <v>4.1571419486959369E-4</v>
      </c>
      <c r="CG10" s="12">
        <v>2.6412743769400047E-4</v>
      </c>
      <c r="CH10" s="12">
        <v>2.0010548928502654E-4</v>
      </c>
      <c r="CI10" s="12">
        <v>3.0470004996384728E-4</v>
      </c>
      <c r="CJ10" s="12">
        <v>4.4404227062435934E-3</v>
      </c>
      <c r="CK10" s="12">
        <v>1.5430001028442336E-2</v>
      </c>
      <c r="CL10" s="12">
        <v>1.1989052601514172E-2</v>
      </c>
      <c r="CM10" s="12">
        <v>4.4124898601961221E-3</v>
      </c>
      <c r="CN10" s="12">
        <v>6.5900595675050591E-4</v>
      </c>
      <c r="CO10" s="12">
        <v>-5.6657523396755056E-4</v>
      </c>
      <c r="CP10" s="12">
        <v>1.6173694390937111E-5</v>
      </c>
      <c r="CQ10" s="12">
        <v>2.3619713054345115E-3</v>
      </c>
      <c r="CR10" s="12">
        <v>1.2293469661967479E-4</v>
      </c>
      <c r="CS10" s="12">
        <v>-2.9310537152442848E-5</v>
      </c>
      <c r="CT10" s="12">
        <v>5.8067404943245096E-3</v>
      </c>
      <c r="CU10" s="12">
        <v>1.8686874048979204E-5</v>
      </c>
      <c r="CV10" s="12">
        <v>4.488763933279224E-6</v>
      </c>
      <c r="CW10" s="12">
        <v>7.471460448067134E-7</v>
      </c>
      <c r="CX10" s="12">
        <v>1.6482797187512677E-5</v>
      </c>
      <c r="CY10" s="12">
        <v>4.0062328114217623E-4</v>
      </c>
      <c r="CZ10" s="12">
        <v>2.8832798523185266E-5</v>
      </c>
      <c r="DA10" s="12">
        <v>1.4031694500827433E-9</v>
      </c>
      <c r="DB10" s="12">
        <v>6.9316370806324934E-5</v>
      </c>
      <c r="DC10" s="12">
        <v>5.8782369565992447E-5</v>
      </c>
      <c r="DD10" s="12">
        <v>5.1240029079266871E-5</v>
      </c>
      <c r="DE10" s="12">
        <v>8.3196817295404606E-5</v>
      </c>
      <c r="DF10" s="12">
        <v>3.1625374523831371E-5</v>
      </c>
      <c r="DG10" s="12">
        <v>7.1592943592077079E-3</v>
      </c>
      <c r="DH10" s="12">
        <v>3.6562087696273083E-4</v>
      </c>
      <c r="DI10" s="12">
        <v>2.0215827625282953E-3</v>
      </c>
      <c r="DJ10" s="12">
        <v>1.9223805167773513E-4</v>
      </c>
      <c r="DK10" s="12">
        <v>1.9466160072375139E-3</v>
      </c>
      <c r="DL10" s="12">
        <v>6.1306027689867794E-3</v>
      </c>
      <c r="DM10" s="12">
        <v>3.572791137642918E-3</v>
      </c>
      <c r="DN10" s="12">
        <v>1.8100468133559517E-4</v>
      </c>
      <c r="DO10" s="12">
        <v>2.7113785497716146E-4</v>
      </c>
      <c r="DP10" s="12">
        <v>1.862723011451996E-3</v>
      </c>
      <c r="DQ10" s="12">
        <v>5.6239685734532208E-5</v>
      </c>
      <c r="DR10" s="12">
        <v>7.6216723552338462E-3</v>
      </c>
      <c r="DS10" s="12">
        <v>3.8412289975205791E-5</v>
      </c>
      <c r="DT10" s="12">
        <v>9.0585206938446489E-3</v>
      </c>
      <c r="DU10" s="12">
        <v>3.2830305059765802E-7</v>
      </c>
      <c r="DV10" s="12">
        <v>5.3907295961046235E-8</v>
      </c>
      <c r="DW10" s="12">
        <v>6.3710405835259705E-4</v>
      </c>
      <c r="DX10" s="12">
        <v>6.5246196752642845E-4</v>
      </c>
      <c r="DY10" s="12">
        <v>0.12353621780115402</v>
      </c>
      <c r="DZ10" s="12">
        <v>2.5043228890565698E-2</v>
      </c>
      <c r="EA10" s="12">
        <v>7.6080966778617276E-3</v>
      </c>
      <c r="EB10" s="12">
        <v>7.8385780321972177E-3</v>
      </c>
      <c r="EC10" s="12">
        <v>1.3032428985613044E-4</v>
      </c>
      <c r="ED10" s="12">
        <v>6.9894889202600093E-4</v>
      </c>
      <c r="EE10" s="12">
        <v>4.1088989470457459E-7</v>
      </c>
      <c r="EF10" s="12">
        <v>3.7641382596517118E-4</v>
      </c>
      <c r="EG10" s="12">
        <v>1.1316031358877295E-5</v>
      </c>
      <c r="EH10" s="12">
        <v>3.3549840067830837E-5</v>
      </c>
      <c r="EI10" s="12">
        <v>1.0741832456845236E-4</v>
      </c>
      <c r="EJ10" s="12">
        <v>4.007510360771217E-5</v>
      </c>
      <c r="EK10" s="12">
        <v>1.0739677075241249E-3</v>
      </c>
      <c r="EL10" s="12">
        <v>8.6551942304156855E-5</v>
      </c>
      <c r="EM10" s="12">
        <v>3.5718292254601921E-3</v>
      </c>
      <c r="EN10" s="12">
        <v>1.8184831282673896E-3</v>
      </c>
      <c r="EO10" s="12">
        <v>1.981429516715208E-5</v>
      </c>
      <c r="EP10" s="12">
        <v>3.9015805337570142E-5</v>
      </c>
      <c r="EQ10" s="12">
        <v>1.612465642267507E-5</v>
      </c>
      <c r="ER10" s="12">
        <v>2.9923929264909276E-5</v>
      </c>
      <c r="ES10" s="3">
        <v>0</v>
      </c>
      <c r="ET10" s="12">
        <v>2.1811821769068932E-5</v>
      </c>
      <c r="EU10" s="12">
        <v>9.7457968611365959E-5</v>
      </c>
      <c r="EV10" s="12">
        <v>2.958917111051216E-5</v>
      </c>
      <c r="EW10" s="12">
        <v>2.1211269014281975E-5</v>
      </c>
      <c r="EX10" s="12">
        <v>1.6067663520255053E-4</v>
      </c>
      <c r="EY10" s="12">
        <v>1.0850508403351246E-5</v>
      </c>
      <c r="EZ10" s="12">
        <v>7.9587063006006956E-6</v>
      </c>
      <c r="FA10" s="12">
        <v>5.601812760041447E-6</v>
      </c>
      <c r="FB10" s="12">
        <v>4.0988905049208766E-6</v>
      </c>
      <c r="FC10" s="12">
        <v>1.2823826499618083E-6</v>
      </c>
      <c r="FD10" s="12">
        <v>1.9386989312258984E-6</v>
      </c>
      <c r="FE10" s="12">
        <v>6.3713739215132552E-7</v>
      </c>
      <c r="FF10" s="12">
        <v>7.9852261012595806E-7</v>
      </c>
      <c r="FG10" s="3">
        <v>0</v>
      </c>
      <c r="FH10" s="12">
        <v>1.3268846724226202E-3</v>
      </c>
      <c r="FI10" s="12">
        <v>1.3874288195352804E-3</v>
      </c>
      <c r="FJ10" s="12">
        <v>2.0512525626690816E-7</v>
      </c>
      <c r="FK10" s="12">
        <v>1.1031406203081972E-7</v>
      </c>
      <c r="FL10" s="12">
        <v>3.0031334343117951E-5</v>
      </c>
      <c r="FM10" s="12">
        <v>5.6961069923243682E-7</v>
      </c>
      <c r="FN10" s="12">
        <v>3.8055118604748834E-7</v>
      </c>
      <c r="FO10" s="12">
        <v>9.0964181216333218E-5</v>
      </c>
      <c r="FP10" s="12">
        <v>1.6527124050866505E-4</v>
      </c>
      <c r="FQ10" s="12">
        <v>1.7098122034651871E-4</v>
      </c>
      <c r="FR10" s="12">
        <v>3.3604769914729361E-5</v>
      </c>
      <c r="FS10" s="12">
        <v>2.414871362618623E-5</v>
      </c>
      <c r="FT10" s="12">
        <v>3.0896317293334209E-5</v>
      </c>
      <c r="FU10" s="12">
        <v>2.7039326353535243E-5</v>
      </c>
      <c r="FV10" s="12">
        <v>8.3970276650992199E-6</v>
      </c>
      <c r="FW10" s="12">
        <v>9.2953655121913416E-6</v>
      </c>
      <c r="FX10" s="12">
        <v>2.157396397487138E-4</v>
      </c>
      <c r="FY10" s="12">
        <v>5.0206865267121887E-4</v>
      </c>
      <c r="FZ10" s="12">
        <v>6.5200117918651646E-4</v>
      </c>
      <c r="GA10" s="12">
        <v>3.3645217878829889E-4</v>
      </c>
      <c r="GB10" s="12">
        <v>2.8934597449351685E-4</v>
      </c>
      <c r="GC10" s="12">
        <v>8.3014422253569541E-5</v>
      </c>
      <c r="GD10" s="12">
        <v>8.4584536109389623E-4</v>
      </c>
      <c r="GE10" s="12">
        <v>7.1995732410613854E-4</v>
      </c>
      <c r="GF10" s="12">
        <v>4.2113266184418607E-4</v>
      </c>
      <c r="GG10" s="12">
        <v>6.7905025796919215E-5</v>
      </c>
      <c r="GH10" s="12">
        <v>2.1364449798826768E-4</v>
      </c>
      <c r="GI10" s="12">
        <v>1.0787737025961844E-4</v>
      </c>
      <c r="GJ10" s="12">
        <v>1.9905381329603282E-4</v>
      </c>
      <c r="GK10" s="12">
        <v>1.2526213365578483E-4</v>
      </c>
      <c r="GL10" s="12">
        <v>4.7062403997242587E-4</v>
      </c>
      <c r="GM10" s="12">
        <v>5.1756251913364833E-5</v>
      </c>
      <c r="GN10" s="12">
        <v>9.4605999635991706E-4</v>
      </c>
      <c r="GO10" s="12">
        <v>2.2122189916634461E-4</v>
      </c>
      <c r="GP10" s="12">
        <v>5.4180242972027713E-4</v>
      </c>
      <c r="GQ10" s="12">
        <v>3.1023158645581762E-4</v>
      </c>
      <c r="GR10" s="12">
        <v>7.3670390310049934E-4</v>
      </c>
      <c r="GS10" s="12">
        <v>2.0747115206280346E-4</v>
      </c>
      <c r="GT10" s="12">
        <v>5.5971229424668721E-4</v>
      </c>
      <c r="GU10" s="12">
        <v>1.7136803484243452E-4</v>
      </c>
      <c r="GV10" s="12">
        <v>4.6364945665673831E-4</v>
      </c>
      <c r="GW10" s="12">
        <v>1.9204234685870131E-4</v>
      </c>
      <c r="GX10" s="12">
        <v>3.2837130803134174E-4</v>
      </c>
      <c r="GY10" s="12">
        <v>1.7589734807265094E-4</v>
      </c>
      <c r="GZ10" s="12">
        <v>1.8005352468315107E-4</v>
      </c>
      <c r="HA10" s="12">
        <v>4.2920329087308899E-5</v>
      </c>
      <c r="HB10" s="12">
        <v>1.1931645661343612E-4</v>
      </c>
      <c r="HC10" s="12">
        <v>2.5787486373734718E-6</v>
      </c>
      <c r="HD10" s="12">
        <v>1.176129514874764E-4</v>
      </c>
      <c r="HE10" s="12">
        <v>4.8767611915331432E-4</v>
      </c>
      <c r="HF10" s="12">
        <v>4.3575061746223233E-4</v>
      </c>
      <c r="HG10" s="12">
        <v>1.1751646018357436E-3</v>
      </c>
      <c r="HH10" s="12">
        <v>2.3164634682634662E-4</v>
      </c>
      <c r="HI10" s="12">
        <v>3.8371835897315959E-4</v>
      </c>
      <c r="HJ10" s="12">
        <v>8.2368227832798832E-6</v>
      </c>
      <c r="HK10" s="12">
        <v>9.3417516265095307E-5</v>
      </c>
      <c r="HL10" s="12">
        <v>5.710863310136711E-7</v>
      </c>
      <c r="HM10" s="12">
        <v>2.4605820152412411E-4</v>
      </c>
      <c r="HN10" s="12">
        <v>2.7930853717858785E-5</v>
      </c>
      <c r="HO10" s="12">
        <v>1.8675258350285418E-4</v>
      </c>
      <c r="HP10" s="12">
        <v>8.1683695177945444E-4</v>
      </c>
      <c r="HQ10" s="12">
        <v>2.1816599696922038E-4</v>
      </c>
      <c r="HR10" s="12">
        <v>2.3286936517102547E-4</v>
      </c>
      <c r="HS10" s="12">
        <v>2.5720313165190499E-4</v>
      </c>
      <c r="HT10" s="12">
        <v>4.0677025120624775E-5</v>
      </c>
      <c r="HU10" s="12">
        <v>1.6679361021197284E-4</v>
      </c>
      <c r="HV10" s="12">
        <v>2.3037849587541787E-4</v>
      </c>
      <c r="HW10" s="12">
        <v>6.709837194977461E-5</v>
      </c>
      <c r="HX10" s="12">
        <v>4.6905458485537004E-5</v>
      </c>
      <c r="HY10" s="12">
        <v>1.058651215399772E-4</v>
      </c>
      <c r="HZ10" s="12">
        <v>1.0412641469725096E-4</v>
      </c>
      <c r="IA10" s="12">
        <v>9.0798493882833631E-5</v>
      </c>
      <c r="IB10" s="12">
        <v>9.7374955071047686E-5</v>
      </c>
      <c r="IC10" s="12">
        <v>7.0648616370081721E-4</v>
      </c>
      <c r="ID10" s="12">
        <v>5.6714828715400116E-4</v>
      </c>
      <c r="IE10" s="12">
        <v>4.1260464753135076E-4</v>
      </c>
      <c r="IF10" s="12">
        <v>3.1466359373247634E-4</v>
      </c>
      <c r="IG10" s="12">
        <v>3.2562064987363238E-4</v>
      </c>
      <c r="IH10" s="12">
        <v>9.5999725811304914E-4</v>
      </c>
      <c r="II10" s="12">
        <v>7.0997950703960541E-4</v>
      </c>
      <c r="IJ10" s="12">
        <v>2.7239668668822858E-4</v>
      </c>
      <c r="IK10" s="12">
        <v>1.1210903367945958E-5</v>
      </c>
      <c r="IL10" s="12">
        <v>1.3584898135317589E-8</v>
      </c>
      <c r="IM10" s="12">
        <v>1.1557161635212369E-4</v>
      </c>
      <c r="IN10" s="12">
        <v>3.9970928831303099E-4</v>
      </c>
      <c r="IO10" s="12">
        <v>5.5669525795660666E-4</v>
      </c>
      <c r="IP10" s="12">
        <v>4.0376504435080092E-3</v>
      </c>
      <c r="IQ10" s="12">
        <v>3.4414033196917453E-4</v>
      </c>
      <c r="IR10" s="12">
        <v>2.3035597015130325E-4</v>
      </c>
      <c r="IS10" s="12">
        <v>6.5377023973759319E-5</v>
      </c>
      <c r="IT10" s="12">
        <v>1.3122031148779176E-3</v>
      </c>
      <c r="IU10" s="12">
        <v>0.23615714446582084</v>
      </c>
      <c r="IV10" s="12">
        <v>2.1196181239606336E-5</v>
      </c>
      <c r="IW10" s="12">
        <v>9.5469118895809486E-4</v>
      </c>
      <c r="IX10" s="12">
        <v>4.3734947285864527E-4</v>
      </c>
      <c r="IY10" s="12">
        <v>1.9282483981792433E-3</v>
      </c>
      <c r="IZ10" s="12">
        <v>1.1033738284187081E-3</v>
      </c>
      <c r="JA10" s="12">
        <v>1.7886919014364108E-3</v>
      </c>
      <c r="JB10" s="12">
        <v>9.3958199096753146E-5</v>
      </c>
      <c r="JC10" s="12">
        <v>5.8374502612842426E-3</v>
      </c>
      <c r="JD10" s="12">
        <v>3.3383441749855413E-3</v>
      </c>
      <c r="JE10" s="12">
        <v>1.0204918655026141E-3</v>
      </c>
      <c r="JF10" s="12">
        <v>7.3544730427144395E-4</v>
      </c>
      <c r="JG10" s="12">
        <v>5.3870278985280236E-4</v>
      </c>
      <c r="JH10" s="12">
        <v>1.31442870827289E-4</v>
      </c>
      <c r="JI10" s="12">
        <v>4.0808243591209797E-3</v>
      </c>
      <c r="JJ10" s="12">
        <v>5.239612336292673E-7</v>
      </c>
      <c r="JK10" s="12">
        <v>1.1484765956856636E-6</v>
      </c>
      <c r="JL10" s="12">
        <v>3.6711868639991975E-5</v>
      </c>
      <c r="JM10" s="12">
        <v>4.4371399232795228E-7</v>
      </c>
      <c r="JN10" s="12">
        <v>2.1529325347136805E-5</v>
      </c>
      <c r="JO10" s="12">
        <v>3.1612899454728073E-5</v>
      </c>
      <c r="JP10" s="12">
        <v>1.1984229243859313E-4</v>
      </c>
      <c r="JQ10" s="12">
        <v>8.6787002254950715E-4</v>
      </c>
      <c r="JR10" s="12">
        <v>5.4702486727922957E-4</v>
      </c>
      <c r="JS10" s="12">
        <v>1.4480759102385924E-5</v>
      </c>
      <c r="JT10" s="12">
        <v>1.8376984998880292E-3</v>
      </c>
      <c r="JU10" s="12">
        <v>2.1431860979456407E-6</v>
      </c>
      <c r="JV10" s="12">
        <v>4.3102807036909274E-6</v>
      </c>
      <c r="JW10" s="12">
        <v>3.0154864970553483E-6</v>
      </c>
      <c r="JX10" s="12">
        <v>1.1558531533933005E-6</v>
      </c>
      <c r="JY10" s="12">
        <v>2.0252991611162063E-6</v>
      </c>
      <c r="JZ10" s="12">
        <v>4.4250037673227744E-7</v>
      </c>
      <c r="KA10" s="12">
        <v>6.3364818127640262E-6</v>
      </c>
      <c r="KB10" s="12">
        <v>1.8990468402990029E-5</v>
      </c>
      <c r="KC10" s="12">
        <v>6.0845504470487244E-6</v>
      </c>
      <c r="KD10" s="12">
        <v>9.9195663509981063E-6</v>
      </c>
      <c r="KE10" s="12">
        <v>8.4264994015115863E-6</v>
      </c>
      <c r="KF10" s="12">
        <v>8.1463163554066994E-5</v>
      </c>
      <c r="KG10" s="12">
        <v>2.7092942444374956E-5</v>
      </c>
      <c r="KH10" s="12">
        <v>3.1903582707887355E-4</v>
      </c>
      <c r="KI10" s="12">
        <v>2.1884642353818586E-4</v>
      </c>
      <c r="KJ10" s="12">
        <v>1.7662796625750209E-6</v>
      </c>
      <c r="KK10" s="12">
        <v>4.9655556148870939E-5</v>
      </c>
      <c r="KL10" s="12">
        <v>3.2378023448456156E-5</v>
      </c>
      <c r="KM10" s="12">
        <v>1.2021102187849488E-4</v>
      </c>
      <c r="KN10" s="12">
        <v>1.7292333011271876E-6</v>
      </c>
      <c r="KO10" s="12">
        <v>1.7351016277629903E-5</v>
      </c>
      <c r="KP10" s="12">
        <v>2.3507780681865792E-5</v>
      </c>
      <c r="KQ10" s="12">
        <v>4.2178994821604904E-5</v>
      </c>
      <c r="KR10" s="12">
        <v>4.6586874293348104E-5</v>
      </c>
      <c r="KS10" s="12">
        <v>3.31088376088483E-4</v>
      </c>
      <c r="KT10" s="12">
        <v>1.0868504346944746E-6</v>
      </c>
      <c r="KU10" s="12">
        <v>4.2419489800445233E-5</v>
      </c>
      <c r="KV10" s="12">
        <v>3.884473079351666E-5</v>
      </c>
      <c r="KW10" s="12">
        <v>5.0202922548714584E-5</v>
      </c>
      <c r="KX10" s="12">
        <v>4.2279273356741207E-5</v>
      </c>
      <c r="KY10" s="12">
        <v>4.5749147569429821E-6</v>
      </c>
      <c r="KZ10" s="12">
        <v>4.9864091131618305E-6</v>
      </c>
      <c r="LA10" s="12">
        <v>7.3855687389814655E-6</v>
      </c>
      <c r="LB10" s="12">
        <v>1.0436473777332732E-5</v>
      </c>
      <c r="LC10" s="12">
        <v>3.4534813995320189E-5</v>
      </c>
      <c r="LD10" s="12">
        <v>1.4990318413636123E-6</v>
      </c>
      <c r="LE10" s="12">
        <v>-3.0621171411891241E-4</v>
      </c>
      <c r="LF10" s="12">
        <v>-3.2954207527995734E-4</v>
      </c>
      <c r="LG10" s="12">
        <v>1.4787274624181371E-4</v>
      </c>
      <c r="LH10" s="12">
        <v>2.9536605161440703E-5</v>
      </c>
      <c r="LI10" s="12">
        <v>1.3597451238597306E-6</v>
      </c>
      <c r="LJ10" s="12">
        <v>3.2900597167492418E-6</v>
      </c>
      <c r="LK10" s="12">
        <v>4.863989588083658E-2</v>
      </c>
      <c r="LL10" s="12">
        <v>5.1615529659563668E-2</v>
      </c>
      <c r="LM10" s="12">
        <v>6.9843640275124186E-2</v>
      </c>
      <c r="LN10" s="12">
        <v>0.17764080601355858</v>
      </c>
      <c r="LO10" s="12">
        <v>7.6145887739779565E-5</v>
      </c>
      <c r="LP10" s="12">
        <v>5.0436969410706761E-5</v>
      </c>
      <c r="LQ10" s="12">
        <v>2.2873650817204914E-2</v>
      </c>
      <c r="LR10" s="12">
        <v>2.577885081529068E-5</v>
      </c>
      <c r="LS10" s="12">
        <v>2.0943162221784134E-2</v>
      </c>
      <c r="LT10" s="12">
        <v>1.7965151837958322E-5</v>
      </c>
      <c r="LU10" s="12">
        <v>7.2756388100354549E-2</v>
      </c>
      <c r="LV10" s="12">
        <v>7.2291863472917899E-5</v>
      </c>
      <c r="LW10" s="12">
        <v>7.4024105049251332E-2</v>
      </c>
      <c r="LX10" s="12">
        <v>5.2754061353777306E-3</v>
      </c>
      <c r="LY10" s="12">
        <v>5.0286623115363511E-3</v>
      </c>
      <c r="LZ10" s="12">
        <v>5.6409825020557465E-4</v>
      </c>
      <c r="MA10" s="12">
        <v>1.6537439796505481E-2</v>
      </c>
      <c r="MB10" s="12">
        <v>7.7968322843941981E-4</v>
      </c>
      <c r="MC10" s="12">
        <v>5.9187179453726085E-4</v>
      </c>
      <c r="MD10" s="12">
        <v>5.5743727542515071E-4</v>
      </c>
      <c r="ME10" s="12">
        <v>2.5142817480049993E-6</v>
      </c>
      <c r="MF10" s="12">
        <v>4.7129903430242464E-3</v>
      </c>
      <c r="MG10" s="12">
        <v>5.2763590017020157E-3</v>
      </c>
      <c r="MH10" s="12">
        <v>3.2568751128942046E-3</v>
      </c>
      <c r="MI10" s="12">
        <v>5.4532982696685849E-3</v>
      </c>
      <c r="MJ10" s="12">
        <v>5.0278646314070733E-3</v>
      </c>
      <c r="MK10" s="12">
        <v>6.6035193322232775E-4</v>
      </c>
      <c r="ML10" s="12">
        <v>2.6601449650994068E-3</v>
      </c>
      <c r="MM10" s="12">
        <v>2.2205140367568949E-4</v>
      </c>
      <c r="MN10" s="12">
        <v>4.2574086909359444E-6</v>
      </c>
      <c r="MO10" s="12">
        <v>1.3504200962203606E-6</v>
      </c>
      <c r="MP10" s="12">
        <v>1.7971752031157242E-4</v>
      </c>
      <c r="MQ10" s="12">
        <v>3.6693349613809188E-4</v>
      </c>
      <c r="MR10" s="12">
        <v>1.2818545401654151E-5</v>
      </c>
      <c r="MS10" s="12">
        <v>2.7077846867295835E-5</v>
      </c>
      <c r="MT10" s="12">
        <v>3.8473644234026944E-7</v>
      </c>
      <c r="MU10" s="12">
        <v>4.6535338323269445E-5</v>
      </c>
      <c r="MV10" s="12">
        <v>6.8668991064593623E-6</v>
      </c>
      <c r="MW10" s="12">
        <v>1.403502881461507E-2</v>
      </c>
      <c r="MX10" s="12">
        <v>2.307862669564233E-2</v>
      </c>
      <c r="MY10" s="12">
        <v>2.4120013432034757E-5</v>
      </c>
      <c r="MZ10" s="12">
        <v>4.3477403427765773E-5</v>
      </c>
      <c r="NA10" s="12">
        <v>4.0418298086133069E-4</v>
      </c>
      <c r="NB10" s="12">
        <v>8.7690800194278645E-5</v>
      </c>
      <c r="NC10" s="12">
        <v>2.7880801627175861E-5</v>
      </c>
      <c r="ND10" s="12">
        <v>1.5829323738452854E-4</v>
      </c>
      <c r="NE10" s="12">
        <v>7.2991340428777474E-2</v>
      </c>
      <c r="NF10" s="12">
        <v>0.15328807416320947</v>
      </c>
      <c r="NG10" s="12">
        <v>3.3932806694042361E-2</v>
      </c>
      <c r="NH10" s="12">
        <v>8.3980314988571256E-5</v>
      </c>
      <c r="NI10" s="12">
        <v>1.694789679751043E-2</v>
      </c>
      <c r="NJ10" s="12">
        <v>6.079964427222758E-5</v>
      </c>
      <c r="NK10" s="12">
        <v>2.4744476982561076E-2</v>
      </c>
      <c r="NL10" s="12">
        <v>2.8230161245189952E-3</v>
      </c>
      <c r="NM10" s="12">
        <v>4.1466717971417732E-4</v>
      </c>
      <c r="NN10" s="12">
        <v>2.1675353875207494E-3</v>
      </c>
      <c r="NO10" s="12">
        <v>1.0378872685681776E-3</v>
      </c>
      <c r="NP10" s="12">
        <v>8.9251908587313327E-5</v>
      </c>
    </row>
    <row r="11" spans="1:380">
      <c r="A11" s="9">
        <v>8</v>
      </c>
      <c r="B11" s="29" t="s">
        <v>759</v>
      </c>
      <c r="C11" s="12">
        <v>9.7637877997294596E-7</v>
      </c>
      <c r="D11" s="12">
        <v>2.9980896417571239E-6</v>
      </c>
      <c r="E11" s="12">
        <v>1.1096672126898247E-6</v>
      </c>
      <c r="F11" s="12">
        <v>1.1680137822723485E-6</v>
      </c>
      <c r="G11" s="12">
        <v>8.2071071164898948E-7</v>
      </c>
      <c r="H11" s="12">
        <v>6.434374475507864E-7</v>
      </c>
      <c r="I11" s="12">
        <v>3.5262377124185611E-6</v>
      </c>
      <c r="J11" s="12">
        <v>1.3248184357121981E-6</v>
      </c>
      <c r="K11" s="12">
        <v>6.1609279806872707E-6</v>
      </c>
      <c r="L11" s="12">
        <v>1.2347694047847214E-6</v>
      </c>
      <c r="M11" s="12">
        <v>8.7965387447769685E-9</v>
      </c>
      <c r="N11" s="12">
        <v>6.116298942755915E-7</v>
      </c>
      <c r="O11" s="12">
        <v>1.0731629594969532E-7</v>
      </c>
      <c r="P11" s="12">
        <v>0</v>
      </c>
      <c r="Q11" s="12">
        <v>2.6669694559895988E-5</v>
      </c>
      <c r="R11" s="12">
        <v>1.0050836992828555E-5</v>
      </c>
      <c r="S11" s="12">
        <v>0</v>
      </c>
      <c r="T11" s="12">
        <v>0</v>
      </c>
      <c r="U11" s="12">
        <v>5.6931856017405731E-3</v>
      </c>
      <c r="V11" s="12">
        <v>0</v>
      </c>
      <c r="W11" s="12">
        <v>2.0396330855827725E-4</v>
      </c>
      <c r="X11" s="12">
        <v>2.4466688833542614E-9</v>
      </c>
      <c r="Y11" s="12">
        <v>0</v>
      </c>
      <c r="Z11" s="12">
        <v>0</v>
      </c>
      <c r="AA11" s="12">
        <v>1.2440806610437324E-6</v>
      </c>
      <c r="AB11" s="12">
        <v>1.0635507812846761E-5</v>
      </c>
      <c r="AC11" s="12">
        <v>1.1137072033198875E-6</v>
      </c>
      <c r="AD11" s="12">
        <v>0</v>
      </c>
      <c r="AE11" s="12">
        <v>0</v>
      </c>
      <c r="AF11" s="12">
        <v>0</v>
      </c>
      <c r="AG11" s="12">
        <v>0</v>
      </c>
      <c r="AH11" s="12">
        <v>6.3682388461615324E-4</v>
      </c>
      <c r="AI11" s="12">
        <v>4.2887883743305626E-7</v>
      </c>
      <c r="AJ11" s="12">
        <v>1.2749581181336455E-3</v>
      </c>
      <c r="AK11" s="12">
        <v>1.5869037520679449E-4</v>
      </c>
      <c r="AL11" s="12">
        <v>7.6274861852617548E-5</v>
      </c>
      <c r="AM11" s="12">
        <v>5.5045883113489643E-5</v>
      </c>
      <c r="AN11" s="12">
        <v>5.8238272492471474E-6</v>
      </c>
      <c r="AO11" s="12">
        <v>1.9242241619354529E-5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1.9094081874058514E-7</v>
      </c>
      <c r="AZ11" s="12">
        <v>0</v>
      </c>
      <c r="BA11" s="12">
        <v>3.7605037493132148E-6</v>
      </c>
      <c r="BB11" s="12">
        <v>2.0294424936905172E-7</v>
      </c>
      <c r="BC11" s="12">
        <v>5.0790869730161075E-6</v>
      </c>
      <c r="BD11" s="12">
        <v>7.3010696377674554E-5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5.323406131835691E-7</v>
      </c>
      <c r="BM11" s="12">
        <v>1.6663464084722413E-5</v>
      </c>
      <c r="BN11" s="12">
        <v>0</v>
      </c>
      <c r="BO11" s="12">
        <v>5.9999037956334008E-4</v>
      </c>
      <c r="BP11" s="12">
        <v>0</v>
      </c>
      <c r="BQ11" s="12">
        <v>0</v>
      </c>
      <c r="BR11" s="12">
        <v>1.9188372751086403E-4</v>
      </c>
      <c r="BS11" s="12">
        <v>0</v>
      </c>
      <c r="BT11" s="12">
        <v>0</v>
      </c>
      <c r="BU11" s="12">
        <v>9.0018531236421177E-5</v>
      </c>
      <c r="BV11" s="12">
        <v>0</v>
      </c>
      <c r="BW11" s="12">
        <v>0</v>
      </c>
      <c r="BX11" s="12">
        <v>0</v>
      </c>
      <c r="BY11" s="12">
        <v>6.9639254454892949E-4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4.2168745328825244E-8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2.0620474171398053E-3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3.3550399912156459E-7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3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3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1.3935497326646623E-4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5.6121845245173579E-8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1.0396238060916541E-7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12">
        <v>0</v>
      </c>
      <c r="LD11" s="12">
        <v>0</v>
      </c>
      <c r="LE11" s="12">
        <v>0</v>
      </c>
      <c r="LF11" s="12">
        <v>0</v>
      </c>
      <c r="LG11" s="12">
        <v>1.63474385971688E-9</v>
      </c>
      <c r="LH11" s="12">
        <v>0</v>
      </c>
      <c r="LI11" s="12">
        <v>0</v>
      </c>
      <c r="LJ11" s="12">
        <v>0</v>
      </c>
      <c r="LK11" s="12">
        <v>9.660249810091867E-6</v>
      </c>
      <c r="LL11" s="12">
        <v>2.5123643133745132E-5</v>
      </c>
      <c r="LM11" s="12">
        <v>3.1144745427283812E-6</v>
      </c>
      <c r="LN11" s="12">
        <v>3.2047009399439612E-6</v>
      </c>
      <c r="LO11" s="12">
        <v>0</v>
      </c>
      <c r="LP11" s="12">
        <v>0</v>
      </c>
      <c r="LQ11" s="12">
        <v>5.3323468938163478E-5</v>
      </c>
      <c r="LR11" s="12">
        <v>0</v>
      </c>
      <c r="LS11" s="12">
        <v>3.3351381641269625E-5</v>
      </c>
      <c r="LT11" s="12">
        <v>0</v>
      </c>
      <c r="LU11" s="12">
        <v>1.4047364115760919E-4</v>
      </c>
      <c r="LV11" s="12">
        <v>0</v>
      </c>
      <c r="LW11" s="12">
        <v>1.3017836411175789E-4</v>
      </c>
      <c r="LX11" s="12">
        <v>3.6536217018643813E-6</v>
      </c>
      <c r="LY11" s="12">
        <v>0</v>
      </c>
      <c r="LZ11" s="12">
        <v>6.4096544892568587E-8</v>
      </c>
      <c r="MA11" s="12">
        <v>0</v>
      </c>
      <c r="MB11" s="12">
        <v>3.5521789864480661E-7</v>
      </c>
      <c r="MC11" s="12">
        <v>0</v>
      </c>
      <c r="MD11" s="12">
        <v>0</v>
      </c>
      <c r="ME11" s="12">
        <v>0</v>
      </c>
      <c r="MF11" s="12">
        <v>1.1173317373607017E-6</v>
      </c>
      <c r="MG11" s="12">
        <v>1.4353930343970545E-6</v>
      </c>
      <c r="MH11" s="12">
        <v>9.1131529009070277E-7</v>
      </c>
      <c r="MI11" s="12">
        <v>2.763672938344455E-6</v>
      </c>
      <c r="MJ11" s="12">
        <v>3.7410940338456793E-6</v>
      </c>
      <c r="MK11" s="12">
        <v>0</v>
      </c>
      <c r="ML11" s="12">
        <v>0</v>
      </c>
      <c r="MM11" s="12">
        <v>0</v>
      </c>
      <c r="MN11" s="12">
        <v>0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3.3782031987468248E-6</v>
      </c>
      <c r="MX11" s="12">
        <v>4.4262574547064402E-6</v>
      </c>
      <c r="MY11" s="12">
        <v>0</v>
      </c>
      <c r="MZ11" s="12">
        <v>0</v>
      </c>
      <c r="NA11" s="12">
        <v>0</v>
      </c>
      <c r="NB11" s="12">
        <v>0</v>
      </c>
      <c r="NC11" s="12">
        <v>0</v>
      </c>
      <c r="ND11" s="12">
        <v>0</v>
      </c>
      <c r="NE11" s="12">
        <v>0</v>
      </c>
      <c r="NF11" s="12">
        <v>0</v>
      </c>
      <c r="NG11" s="12">
        <v>6.9132028996069404E-7</v>
      </c>
      <c r="NH11" s="12">
        <v>0</v>
      </c>
      <c r="NI11" s="12">
        <v>2.822867694943177E-8</v>
      </c>
      <c r="NJ11" s="12">
        <v>0</v>
      </c>
      <c r="NK11" s="12">
        <v>9.3437144050519634E-7</v>
      </c>
      <c r="NL11" s="12">
        <v>0</v>
      </c>
      <c r="NM11" s="12">
        <v>0</v>
      </c>
      <c r="NN11" s="12">
        <v>0</v>
      </c>
      <c r="NO11" s="12">
        <v>0</v>
      </c>
      <c r="NP11" s="12">
        <v>0</v>
      </c>
    </row>
    <row r="12" spans="1:380">
      <c r="A12" s="9">
        <v>9</v>
      </c>
      <c r="B12" s="29" t="s">
        <v>760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5.5234894460947904E-6</v>
      </c>
      <c r="AB12" s="12">
        <v>4.7219699652619819E-5</v>
      </c>
      <c r="AC12" s="12">
        <v>5.7361951655188431E-4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1.4186950460593596E-7</v>
      </c>
      <c r="AJ12" s="12">
        <v>0.21702716461692878</v>
      </c>
      <c r="AK12" s="12">
        <v>7.0455609519416837E-4</v>
      </c>
      <c r="AL12" s="12">
        <v>3.7330060505797222E-4</v>
      </c>
      <c r="AM12" s="12">
        <v>2.4752251413828047E-4</v>
      </c>
      <c r="AN12" s="12">
        <v>1.0926175545054829E-3</v>
      </c>
      <c r="AO12" s="12">
        <v>9.0180522644267363E-4</v>
      </c>
      <c r="AP12" s="12">
        <v>0</v>
      </c>
      <c r="AQ12" s="12">
        <v>0</v>
      </c>
      <c r="AR12" s="12">
        <v>3.4776095256859314E-3</v>
      </c>
      <c r="AS12" s="12">
        <v>1.342934562332793E-3</v>
      </c>
      <c r="AT12" s="12">
        <v>8.3409761643549811E-6</v>
      </c>
      <c r="AU12" s="12">
        <v>2.031073742970551E-8</v>
      </c>
      <c r="AV12" s="12">
        <v>0</v>
      </c>
      <c r="AW12" s="12">
        <v>0</v>
      </c>
      <c r="AX12" s="12">
        <v>0</v>
      </c>
      <c r="AY12" s="12">
        <v>4.9894865579797314E-3</v>
      </c>
      <c r="AZ12" s="12">
        <v>5.6024288757329456E-4</v>
      </c>
      <c r="BA12" s="12">
        <v>4.3193821012541232E-2</v>
      </c>
      <c r="BB12" s="12">
        <v>2.8424492719157438E-2</v>
      </c>
      <c r="BC12" s="12">
        <v>4.3538730789480798E-2</v>
      </c>
      <c r="BD12" s="12">
        <v>4.0801852217318847E-3</v>
      </c>
      <c r="BE12" s="12">
        <v>0</v>
      </c>
      <c r="BF12" s="12">
        <v>0</v>
      </c>
      <c r="BG12" s="12">
        <v>0</v>
      </c>
      <c r="BH12" s="12">
        <v>5.6979242585358828E-6</v>
      </c>
      <c r="BI12" s="12">
        <v>0</v>
      </c>
      <c r="BJ12" s="12">
        <v>8.2849953841836697E-8</v>
      </c>
      <c r="BK12" s="12">
        <v>0</v>
      </c>
      <c r="BL12" s="12">
        <v>8.2116219217156909E-4</v>
      </c>
      <c r="BM12" s="12">
        <v>3.6272473823080909E-4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4.5738548455791483E-4</v>
      </c>
      <c r="BY12" s="12">
        <v>4.087077744031533E-2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1.6708312367449184E-7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2.2901248454311931E-4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2.2664058298366735E-2</v>
      </c>
      <c r="DS12" s="12">
        <v>0</v>
      </c>
      <c r="DT12" s="12">
        <v>1.8938063446226681E-3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5.0368895585681799E-2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3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3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5.0227215942645945E-4</v>
      </c>
      <c r="IR12" s="12">
        <v>0</v>
      </c>
      <c r="IS12" s="12">
        <v>0</v>
      </c>
      <c r="IT12" s="12">
        <v>2.5049306163981992E-3</v>
      </c>
      <c r="IU12" s="12">
        <v>0</v>
      </c>
      <c r="IV12" s="12">
        <v>0</v>
      </c>
      <c r="IW12" s="12">
        <v>2.3354177445569827E-3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9.6903437399893275E-4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5.5293176672724567E-5</v>
      </c>
      <c r="LH12" s="12">
        <v>8.0827341186621494E-8</v>
      </c>
      <c r="LI12" s="12">
        <v>0</v>
      </c>
      <c r="LJ12" s="12">
        <v>0</v>
      </c>
      <c r="LK12" s="12">
        <v>1.6099611556470966E-2</v>
      </c>
      <c r="LL12" s="12">
        <v>1.7392380377097134E-2</v>
      </c>
      <c r="LM12" s="12">
        <v>1.4103563156348521E-4</v>
      </c>
      <c r="LN12" s="12">
        <v>2.814144707796574E-4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7.3975952432669392E-4</v>
      </c>
      <c r="LY12" s="12">
        <v>0</v>
      </c>
      <c r="LZ12" s="12">
        <v>1.3325493624661785E-5</v>
      </c>
      <c r="MA12" s="12">
        <v>0</v>
      </c>
      <c r="MB12" s="12">
        <v>7.6364930494220401E-5</v>
      </c>
      <c r="MC12" s="12">
        <v>0</v>
      </c>
      <c r="MD12" s="12">
        <v>0</v>
      </c>
      <c r="ME12" s="12">
        <v>0</v>
      </c>
      <c r="MF12" s="12">
        <v>6.7268486776333688E-4</v>
      </c>
      <c r="MG12" s="12">
        <v>7.8953779479372529E-4</v>
      </c>
      <c r="MH12" s="12">
        <v>4.6068439084498056E-4</v>
      </c>
      <c r="MI12" s="12">
        <v>9.2127055009476864E-4</v>
      </c>
      <c r="MJ12" s="12">
        <v>1.0968338646134444E-3</v>
      </c>
      <c r="MK12" s="12">
        <v>0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6.048569942983347E-3</v>
      </c>
      <c r="MX12" s="12">
        <v>2.4200757915304485E-2</v>
      </c>
      <c r="MY12" s="12">
        <v>0</v>
      </c>
      <c r="MZ12" s="12">
        <v>0</v>
      </c>
      <c r="NA12" s="12">
        <v>0</v>
      </c>
      <c r="NB12" s="12">
        <v>0</v>
      </c>
      <c r="NC12" s="12">
        <v>0</v>
      </c>
      <c r="ND12" s="12">
        <v>0</v>
      </c>
      <c r="NE12" s="12">
        <v>0</v>
      </c>
      <c r="NF12" s="12">
        <v>0</v>
      </c>
      <c r="NG12" s="12">
        <v>4.5001318843131061E-5</v>
      </c>
      <c r="NH12" s="12">
        <v>0</v>
      </c>
      <c r="NI12" s="12">
        <v>1.4570646133122827E-6</v>
      </c>
      <c r="NJ12" s="12">
        <v>0</v>
      </c>
      <c r="NK12" s="12">
        <v>2.3952155962556013E-3</v>
      </c>
      <c r="NL12" s="12">
        <v>0</v>
      </c>
      <c r="NM12" s="12">
        <v>0</v>
      </c>
      <c r="NN12" s="12">
        <v>0</v>
      </c>
      <c r="NO12" s="12">
        <v>0</v>
      </c>
      <c r="NP12" s="12">
        <v>0</v>
      </c>
    </row>
    <row r="13" spans="1:380">
      <c r="A13" s="9">
        <v>10</v>
      </c>
      <c r="B13" s="29" t="s">
        <v>761</v>
      </c>
      <c r="C13" s="12">
        <v>5.5810745876270297E-6</v>
      </c>
      <c r="D13" s="12">
        <v>3.6263094935121667E-7</v>
      </c>
      <c r="E13" s="12">
        <v>6.8316015888997364E-6</v>
      </c>
      <c r="F13" s="12">
        <v>6.7578324786874288E-7</v>
      </c>
      <c r="G13" s="12">
        <v>6.4013667665125407E-6</v>
      </c>
      <c r="H13" s="12">
        <v>5.2614464433671076E-6</v>
      </c>
      <c r="I13" s="12">
        <v>6.1635047342051928E-6</v>
      </c>
      <c r="J13" s="12">
        <v>4.8620603142448139E-6</v>
      </c>
      <c r="K13" s="12">
        <v>4.4616963490213246E-5</v>
      </c>
      <c r="L13" s="12">
        <v>2.4561606768438362E-6</v>
      </c>
      <c r="M13" s="12">
        <v>8.0436656973551986E-8</v>
      </c>
      <c r="N13" s="12">
        <v>3.7528580398099541E-6</v>
      </c>
      <c r="O13" s="12">
        <v>9.9194979971825355E-7</v>
      </c>
      <c r="P13" s="12">
        <v>1.6306620640651917E-4</v>
      </c>
      <c r="Q13" s="12">
        <v>1.0692135178117908E-5</v>
      </c>
      <c r="R13" s="12">
        <v>2.4849305419321363E-4</v>
      </c>
      <c r="S13" s="12">
        <v>0</v>
      </c>
      <c r="T13" s="12">
        <v>0</v>
      </c>
      <c r="U13" s="12">
        <v>3.5119661379614364E-2</v>
      </c>
      <c r="V13" s="12">
        <v>0</v>
      </c>
      <c r="W13" s="12">
        <v>1.3830304066042437E-3</v>
      </c>
      <c r="X13" s="12">
        <v>1.133486934605374E-7</v>
      </c>
      <c r="Y13" s="12">
        <v>0</v>
      </c>
      <c r="Z13" s="12">
        <v>1.400782854724798E-5</v>
      </c>
      <c r="AA13" s="12">
        <v>0</v>
      </c>
      <c r="AB13" s="12">
        <v>2.5861365706538353E-6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1.2977091537642151E-3</v>
      </c>
      <c r="AI13" s="12">
        <v>2.1595990161150682E-2</v>
      </c>
      <c r="AJ13" s="12">
        <v>8.1010608860083762E-3</v>
      </c>
      <c r="AK13" s="12">
        <v>0</v>
      </c>
      <c r="AL13" s="12">
        <v>1.0037011279678854E-8</v>
      </c>
      <c r="AM13" s="12">
        <v>0</v>
      </c>
      <c r="AN13" s="12">
        <v>1.6121150280194372E-3</v>
      </c>
      <c r="AO13" s="12">
        <v>7.3911836173473528E-6</v>
      </c>
      <c r="AP13" s="12">
        <v>0</v>
      </c>
      <c r="AQ13" s="12">
        <v>0</v>
      </c>
      <c r="AR13" s="12">
        <v>1.5811136505170065E-4</v>
      </c>
      <c r="AS13" s="12">
        <v>6.6885145932613129E-3</v>
      </c>
      <c r="AT13" s="12">
        <v>8.1097871734671506E-3</v>
      </c>
      <c r="AU13" s="12">
        <v>1.0861891753919885E-7</v>
      </c>
      <c r="AV13" s="12">
        <v>0</v>
      </c>
      <c r="AW13" s="12">
        <v>3.0400831802161508E-6</v>
      </c>
      <c r="AX13" s="12">
        <v>0</v>
      </c>
      <c r="AY13" s="12">
        <v>6.3719198764625069E-3</v>
      </c>
      <c r="AZ13" s="12">
        <v>2.3718482383381647E-4</v>
      </c>
      <c r="BA13" s="12">
        <v>3.6401155220446529E-3</v>
      </c>
      <c r="BB13" s="12">
        <v>3.2426067387165305E-3</v>
      </c>
      <c r="BC13" s="12">
        <v>1.8417865651311636E-3</v>
      </c>
      <c r="BD13" s="12">
        <v>1.8291620028539266E-3</v>
      </c>
      <c r="BE13" s="12">
        <v>1.7216512673346827E-6</v>
      </c>
      <c r="BF13" s="12">
        <v>3.9418685646547448E-6</v>
      </c>
      <c r="BG13" s="12">
        <v>7.1491376113265482E-6</v>
      </c>
      <c r="BH13" s="12">
        <v>1.2085512042350086E-5</v>
      </c>
      <c r="BI13" s="12">
        <v>5.7941275238810563E-7</v>
      </c>
      <c r="BJ13" s="12">
        <v>1.1154089356225968E-2</v>
      </c>
      <c r="BK13" s="12">
        <v>0</v>
      </c>
      <c r="BL13" s="12">
        <v>3.4353273930786523E-3</v>
      </c>
      <c r="BM13" s="12">
        <v>5.4106930139762094E-5</v>
      </c>
      <c r="BN13" s="12">
        <v>0</v>
      </c>
      <c r="BO13" s="12">
        <v>3.7011719686160663E-3</v>
      </c>
      <c r="BP13" s="12">
        <v>0</v>
      </c>
      <c r="BQ13" s="12">
        <v>0</v>
      </c>
      <c r="BR13" s="12">
        <v>1.1836767683069144E-3</v>
      </c>
      <c r="BS13" s="12">
        <v>0</v>
      </c>
      <c r="BT13" s="12">
        <v>0</v>
      </c>
      <c r="BU13" s="12">
        <v>5.5529901114532629E-4</v>
      </c>
      <c r="BV13" s="12">
        <v>0</v>
      </c>
      <c r="BW13" s="12">
        <v>0</v>
      </c>
      <c r="BX13" s="12">
        <v>0</v>
      </c>
      <c r="BY13" s="12">
        <v>4.2958498216480378E-3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2.7199193356404835E-4</v>
      </c>
      <c r="CL13" s="12">
        <v>9.1306468524098922E-5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2.5826223050407177E-6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4.7013252845344811E-4</v>
      </c>
      <c r="DM13" s="12">
        <v>0</v>
      </c>
      <c r="DN13" s="12">
        <v>0</v>
      </c>
      <c r="DO13" s="12">
        <v>1.9232077632574826E-4</v>
      </c>
      <c r="DP13" s="12">
        <v>0</v>
      </c>
      <c r="DQ13" s="12">
        <v>0</v>
      </c>
      <c r="DR13" s="12">
        <v>5.2675754313388865E-4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1.2720190786774622E-2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2.0696298460836129E-6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3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3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9.5237755797831526E-4</v>
      </c>
      <c r="IR13" s="12">
        <v>0</v>
      </c>
      <c r="IS13" s="12">
        <v>0</v>
      </c>
      <c r="IT13" s="12">
        <v>3.7504309087206898E-5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1.832045871910834E-4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6.9224491826844262E-6</v>
      </c>
      <c r="LH13" s="12">
        <v>2.3463979513168081E-7</v>
      </c>
      <c r="LI13" s="12">
        <v>0</v>
      </c>
      <c r="LJ13" s="12">
        <v>0</v>
      </c>
      <c r="LK13" s="12">
        <v>1.5470217054161958E-2</v>
      </c>
      <c r="LL13" s="12">
        <v>1.6323679073459205E-2</v>
      </c>
      <c r="LM13" s="12">
        <v>1.9212317842335864E-5</v>
      </c>
      <c r="LN13" s="12">
        <v>1.9768899120266617E-5</v>
      </c>
      <c r="LO13" s="12">
        <v>0</v>
      </c>
      <c r="LP13" s="12">
        <v>0</v>
      </c>
      <c r="LQ13" s="12">
        <v>3.2844422225081004E-4</v>
      </c>
      <c r="LR13" s="12">
        <v>0</v>
      </c>
      <c r="LS13" s="12">
        <v>2.0545209288756161E-4</v>
      </c>
      <c r="LT13" s="12">
        <v>0</v>
      </c>
      <c r="LU13" s="12">
        <v>8.658057819820493E-4</v>
      </c>
      <c r="LV13" s="12">
        <v>0</v>
      </c>
      <c r="LW13" s="12">
        <v>8.0300535452904216E-4</v>
      </c>
      <c r="LX13" s="12">
        <v>1.4358926685740947E-4</v>
      </c>
      <c r="LY13" s="12">
        <v>0</v>
      </c>
      <c r="LZ13" s="12">
        <v>2.687579099344119E-6</v>
      </c>
      <c r="MA13" s="12">
        <v>0</v>
      </c>
      <c r="MB13" s="12">
        <v>1.6949585298304896E-5</v>
      </c>
      <c r="MC13" s="12">
        <v>0</v>
      </c>
      <c r="MD13" s="12">
        <v>0</v>
      </c>
      <c r="ME13" s="12">
        <v>0</v>
      </c>
      <c r="MF13" s="12">
        <v>1.8653743834127655E-4</v>
      </c>
      <c r="MG13" s="12">
        <v>2.3982078351349019E-4</v>
      </c>
      <c r="MH13" s="12">
        <v>1.3919964630106131E-4</v>
      </c>
      <c r="MI13" s="12">
        <v>2.9577187877464963E-4</v>
      </c>
      <c r="MJ13" s="12">
        <v>3.4216062479369989E-4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</v>
      </c>
      <c r="MT13" s="12">
        <v>0</v>
      </c>
      <c r="MU13" s="12">
        <v>0</v>
      </c>
      <c r="MV13" s="12">
        <v>0</v>
      </c>
      <c r="MW13" s="12">
        <v>2.6997677380946752E-4</v>
      </c>
      <c r="MX13" s="12">
        <v>1.1823999099784665E-3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4.2645605091205197E-6</v>
      </c>
      <c r="NH13" s="12">
        <v>0</v>
      </c>
      <c r="NI13" s="12">
        <v>0</v>
      </c>
      <c r="NJ13" s="12">
        <v>0</v>
      </c>
      <c r="NK13" s="12">
        <v>1.094049701337583E-4</v>
      </c>
      <c r="NL13" s="12">
        <v>0</v>
      </c>
      <c r="NM13" s="12">
        <v>0</v>
      </c>
      <c r="NN13" s="12">
        <v>0</v>
      </c>
      <c r="NO13" s="12">
        <v>0</v>
      </c>
      <c r="NP13" s="12">
        <v>0</v>
      </c>
    </row>
    <row r="14" spans="1:380">
      <c r="A14" s="9">
        <v>11</v>
      </c>
      <c r="B14" s="29" t="s">
        <v>762</v>
      </c>
      <c r="C14" s="12">
        <v>5.9339282985897266E-8</v>
      </c>
      <c r="D14" s="12">
        <v>1.0522260972410764E-9</v>
      </c>
      <c r="E14" s="12">
        <v>3.8242024082637245E-10</v>
      </c>
      <c r="F14" s="12">
        <v>1.141970024688206E-9</v>
      </c>
      <c r="G14" s="12">
        <v>5.146482828364715E-8</v>
      </c>
      <c r="H14" s="12">
        <v>5.7164647059267212E-8</v>
      </c>
      <c r="I14" s="12">
        <v>9.2033514610303132E-10</v>
      </c>
      <c r="J14" s="12">
        <v>4.0540145219340668E-11</v>
      </c>
      <c r="K14" s="12">
        <v>3.5749560985461808E-11</v>
      </c>
      <c r="L14" s="12">
        <v>5.8193434036953583E-11</v>
      </c>
      <c r="M14" s="12">
        <v>7.1539795481073129E-12</v>
      </c>
      <c r="N14" s="12">
        <v>1.2283168118960161E-7</v>
      </c>
      <c r="O14" s="12">
        <v>2.6466994702179862E-10</v>
      </c>
      <c r="P14" s="12">
        <v>1.6266821268315712E-3</v>
      </c>
      <c r="Q14" s="12">
        <v>2.0877492791641838E-3</v>
      </c>
      <c r="R14" s="12">
        <v>3.3283288084461696E-3</v>
      </c>
      <c r="S14" s="12">
        <v>3.66810699222435E-3</v>
      </c>
      <c r="T14" s="12">
        <v>4.0257650484906825E-3</v>
      </c>
      <c r="U14" s="12">
        <v>2.5992574928111797E-3</v>
      </c>
      <c r="V14" s="12">
        <v>8.5143676936792545E-5</v>
      </c>
      <c r="W14" s="12">
        <v>2.4059646166295641E-4</v>
      </c>
      <c r="X14" s="12">
        <v>2.4642818112056539E-11</v>
      </c>
      <c r="Y14" s="12">
        <v>1.8708128616307274E-9</v>
      </c>
      <c r="Z14" s="12">
        <v>2.7930826815865048E-4</v>
      </c>
      <c r="AA14" s="12">
        <v>2.3057239777416503E-2</v>
      </c>
      <c r="AB14" s="12">
        <v>0.15916584178745863</v>
      </c>
      <c r="AC14" s="12">
        <v>9.0603217170175929E-2</v>
      </c>
      <c r="AD14" s="12">
        <v>1.909065894877913E-9</v>
      </c>
      <c r="AE14" s="12">
        <v>9.0203268409706805E-10</v>
      </c>
      <c r="AF14" s="12">
        <v>3.2172746911206473E-9</v>
      </c>
      <c r="AG14" s="12">
        <v>2.64243407554118E-9</v>
      </c>
      <c r="AH14" s="12">
        <v>4.4985982423340403E-5</v>
      </c>
      <c r="AI14" s="12">
        <v>4.3701471204370011E-5</v>
      </c>
      <c r="AJ14" s="12">
        <v>2.7436865086488838E-3</v>
      </c>
      <c r="AK14" s="12">
        <v>1.6902692053851671</v>
      </c>
      <c r="AL14" s="12">
        <v>0.94852836162398513</v>
      </c>
      <c r="AM14" s="12">
        <v>0.60837588762813954</v>
      </c>
      <c r="AN14" s="12">
        <v>0.17518506439131223</v>
      </c>
      <c r="AO14" s="12">
        <v>0.24953912590517208</v>
      </c>
      <c r="AP14" s="12">
        <v>4.0835989289451266E-9</v>
      </c>
      <c r="AQ14" s="12">
        <v>1.9028896835830276E-9</v>
      </c>
      <c r="AR14" s="12">
        <v>1.3701210330808915E-3</v>
      </c>
      <c r="AS14" s="12">
        <v>8.9032766552685368E-4</v>
      </c>
      <c r="AT14" s="12">
        <v>3.9247409206869059E-4</v>
      </c>
      <c r="AU14" s="12">
        <v>1.8544239393684023E-6</v>
      </c>
      <c r="AV14" s="12">
        <v>6.4349360491969904E-11</v>
      </c>
      <c r="AW14" s="12">
        <v>3.5236762082501162E-9</v>
      </c>
      <c r="AX14" s="12">
        <v>1.9068186326371094E-9</v>
      </c>
      <c r="AY14" s="12">
        <v>4.8940366475190176E-3</v>
      </c>
      <c r="AZ14" s="12">
        <v>1.2139729769817522E-3</v>
      </c>
      <c r="BA14" s="12">
        <v>3.778108645353162E-2</v>
      </c>
      <c r="BB14" s="12">
        <v>6.1235708861263772E-3</v>
      </c>
      <c r="BC14" s="12">
        <v>2.1093798173565843E-2</v>
      </c>
      <c r="BD14" s="12">
        <v>2.3961636706432187E-4</v>
      </c>
      <c r="BE14" s="12">
        <v>1.1083437107790924E-9</v>
      </c>
      <c r="BF14" s="12">
        <v>7.1671070557048097E-10</v>
      </c>
      <c r="BG14" s="12">
        <v>2.7354680005740642E-9</v>
      </c>
      <c r="BH14" s="12">
        <v>1.2808693127145944E-10</v>
      </c>
      <c r="BI14" s="12">
        <v>-1.7400333350040699E-5</v>
      </c>
      <c r="BJ14" s="12">
        <v>-2.6509570259602249E-6</v>
      </c>
      <c r="BK14" s="12">
        <v>8.4002283896375838E-10</v>
      </c>
      <c r="BL14" s="12">
        <v>9.5453330077475158E-3</v>
      </c>
      <c r="BM14" s="12">
        <v>1.5561715305815195E-2</v>
      </c>
      <c r="BN14" s="12">
        <v>2.6075403430473683E-9</v>
      </c>
      <c r="BO14" s="12">
        <v>1.2059259040980179E-4</v>
      </c>
      <c r="BP14" s="12">
        <v>3.1360668440429439E-10</v>
      </c>
      <c r="BQ14" s="12">
        <v>3.808366032925686E-10</v>
      </c>
      <c r="BR14" s="12">
        <v>3.8642116545065103E-5</v>
      </c>
      <c r="BS14" s="12">
        <v>4.2924781832042202E-10</v>
      </c>
      <c r="BT14" s="12">
        <v>8.0374934068027256E-8</v>
      </c>
      <c r="BU14" s="12">
        <v>1.8128380010068585E-5</v>
      </c>
      <c r="BV14" s="12">
        <v>8.8049005619387615E-10</v>
      </c>
      <c r="BW14" s="12">
        <v>1.2465494290734517E-10</v>
      </c>
      <c r="BX14" s="12">
        <v>4.7116627480337078E-10</v>
      </c>
      <c r="BY14" s="12">
        <v>1.4024139415801372E-4</v>
      </c>
      <c r="BZ14" s="12">
        <v>7.9838188502200177E-10</v>
      </c>
      <c r="CA14" s="12">
        <v>2.5508961575255345E-10</v>
      </c>
      <c r="CB14" s="12">
        <v>1.152486809491668E-9</v>
      </c>
      <c r="CC14" s="12">
        <v>3.5868925735964939E-9</v>
      </c>
      <c r="CD14" s="12">
        <v>2.1419711411334717E-11</v>
      </c>
      <c r="CE14" s="12">
        <v>4.3684857241824446E-10</v>
      </c>
      <c r="CF14" s="12">
        <v>4.4916837890948016E-10</v>
      </c>
      <c r="CG14" s="12">
        <v>1.2544373390635008E-10</v>
      </c>
      <c r="CH14" s="12">
        <v>4.2382311505086149E-10</v>
      </c>
      <c r="CI14" s="12">
        <v>2.4113025172676176E-10</v>
      </c>
      <c r="CJ14" s="12">
        <v>2.2884693914987281E-10</v>
      </c>
      <c r="CK14" s="12">
        <v>3.4363259139497144E-10</v>
      </c>
      <c r="CL14" s="12">
        <v>3.8369679297029246E-10</v>
      </c>
      <c r="CM14" s="12">
        <v>1.6550685136617758E-10</v>
      </c>
      <c r="CN14" s="12">
        <v>4.837785896472212E-10</v>
      </c>
      <c r="CO14" s="12">
        <v>2.6708260293816903E-10</v>
      </c>
      <c r="CP14" s="12">
        <v>5.438267638522006E-10</v>
      </c>
      <c r="CQ14" s="12">
        <v>2.0150462330196263E-10</v>
      </c>
      <c r="CR14" s="12">
        <v>6.6546811461820203E-10</v>
      </c>
      <c r="CS14" s="12">
        <v>3.6176956469574473E-10</v>
      </c>
      <c r="CT14" s="12">
        <v>2.6511295612101953E-5</v>
      </c>
      <c r="CU14" s="12">
        <v>1.6288465025834287E-10</v>
      </c>
      <c r="CV14" s="12">
        <v>2.5888517745277563E-10</v>
      </c>
      <c r="CW14" s="12">
        <v>1.044133596188538E-9</v>
      </c>
      <c r="CX14" s="12">
        <v>8.0849459564914755E-11</v>
      </c>
      <c r="CY14" s="12">
        <v>1.8245577585662318E-10</v>
      </c>
      <c r="CZ14" s="12">
        <v>2.4671607938450878E-11</v>
      </c>
      <c r="DA14" s="12">
        <v>8.9837242602694429E-12</v>
      </c>
      <c r="DB14" s="12">
        <v>1.818421083400181E-7</v>
      </c>
      <c r="DC14" s="12">
        <v>6.5607457642681666E-11</v>
      </c>
      <c r="DD14" s="12">
        <v>4.7281546369720793E-11</v>
      </c>
      <c r="DE14" s="12">
        <v>5.2069531918164914E-10</v>
      </c>
      <c r="DF14" s="12">
        <v>1.1153970614653075E-10</v>
      </c>
      <c r="DG14" s="12">
        <v>9.8156622829804221E-6</v>
      </c>
      <c r="DH14" s="12">
        <v>1.0995710308847858E-5</v>
      </c>
      <c r="DI14" s="12">
        <v>1.3184204738029172E-10</v>
      </c>
      <c r="DJ14" s="12">
        <v>2.2668367842149361E-10</v>
      </c>
      <c r="DK14" s="12">
        <v>1.12685490061697E-9</v>
      </c>
      <c r="DL14" s="12">
        <v>5.1129410209704526E-4</v>
      </c>
      <c r="DM14" s="12">
        <v>9.7393827942861939E-4</v>
      </c>
      <c r="DN14" s="12">
        <v>9.1578355147680673E-7</v>
      </c>
      <c r="DO14" s="12">
        <v>5.9936230854866497E-5</v>
      </c>
      <c r="DP14" s="12">
        <v>5.0930716994421665E-4</v>
      </c>
      <c r="DQ14" s="12">
        <v>3.3338480476520716E-9</v>
      </c>
      <c r="DR14" s="12">
        <v>1.0290942052173836E-4</v>
      </c>
      <c r="DS14" s="12">
        <v>3.3327845001464394E-11</v>
      </c>
      <c r="DT14" s="12">
        <v>1.5744011113255759E-5</v>
      </c>
      <c r="DU14" s="12">
        <v>8.6521870736773044E-8</v>
      </c>
      <c r="DV14" s="12">
        <v>9.5637566504512554E-12</v>
      </c>
      <c r="DW14" s="12">
        <v>8.7070703636964133E-10</v>
      </c>
      <c r="DX14" s="12">
        <v>2.5187926543855001E-10</v>
      </c>
      <c r="DY14" s="12">
        <v>8.137809448184374E-10</v>
      </c>
      <c r="DZ14" s="12">
        <v>9.6385554328423336E-10</v>
      </c>
      <c r="EA14" s="12">
        <v>6.1085266730544945E-10</v>
      </c>
      <c r="EB14" s="12">
        <v>4.1584785208019747E-4</v>
      </c>
      <c r="EC14" s="12">
        <v>1.6274846005090189E-9</v>
      </c>
      <c r="ED14" s="12">
        <v>8.8211825836519555E-7</v>
      </c>
      <c r="EE14" s="12">
        <v>3.4901885240194374E-10</v>
      </c>
      <c r="EF14" s="12">
        <v>1.0735474476666206E-9</v>
      </c>
      <c r="EG14" s="12">
        <v>2.3385568827916183E-9</v>
      </c>
      <c r="EH14" s="12">
        <v>9.9177062407102155E-10</v>
      </c>
      <c r="EI14" s="12">
        <v>1.4326005479554793E-5</v>
      </c>
      <c r="EJ14" s="12">
        <v>1.460609756304719E-9</v>
      </c>
      <c r="EK14" s="12">
        <v>3.1797822431998423E-9</v>
      </c>
      <c r="EL14" s="12">
        <v>3.0866615578747258E-9</v>
      </c>
      <c r="EM14" s="12">
        <v>1.70300487921186E-7</v>
      </c>
      <c r="EN14" s="12">
        <v>1.4057304025803084E-5</v>
      </c>
      <c r="EO14" s="12">
        <v>6.7154603268261881E-10</v>
      </c>
      <c r="EP14" s="12">
        <v>6.2037242453563781E-10</v>
      </c>
      <c r="EQ14" s="12">
        <v>4.0563696845564367E-10</v>
      </c>
      <c r="ER14" s="12">
        <v>1.1897269609571939E-9</v>
      </c>
      <c r="ES14" s="3">
        <v>0</v>
      </c>
      <c r="ET14" s="12">
        <v>1.843856706201534E-10</v>
      </c>
      <c r="EU14" s="12">
        <v>6.3977716481181716E-10</v>
      </c>
      <c r="EV14" s="12">
        <v>3.7648671824304106E-10</v>
      </c>
      <c r="EW14" s="12">
        <v>6.2723849827675214E-10</v>
      </c>
      <c r="EX14" s="12">
        <v>2.2307041738212803E-9</v>
      </c>
      <c r="EY14" s="12">
        <v>3.6459342336238771E-9</v>
      </c>
      <c r="EZ14" s="12">
        <v>2.3007282051596148E-9</v>
      </c>
      <c r="FA14" s="12">
        <v>7.9501274929979407E-10</v>
      </c>
      <c r="FB14" s="12">
        <v>3.6468416743369307E-9</v>
      </c>
      <c r="FC14" s="12">
        <v>5.7871851816673643E-10</v>
      </c>
      <c r="FD14" s="12">
        <v>5.5944728095140882E-10</v>
      </c>
      <c r="FE14" s="12">
        <v>7.8059359508212216E-10</v>
      </c>
      <c r="FF14" s="12">
        <v>6.0894261420627143E-10</v>
      </c>
      <c r="FG14" s="3">
        <v>0</v>
      </c>
      <c r="FH14" s="12">
        <v>2.6082491489115433E-9</v>
      </c>
      <c r="FI14" s="12">
        <v>3.6605279468701081E-10</v>
      </c>
      <c r="FJ14" s="12">
        <v>4.640888610221678E-10</v>
      </c>
      <c r="FK14" s="12">
        <v>3.7735189572359807E-10</v>
      </c>
      <c r="FL14" s="12">
        <v>2.341148582219862E-10</v>
      </c>
      <c r="FM14" s="12">
        <v>3.6469048391138558E-9</v>
      </c>
      <c r="FN14" s="12">
        <v>5.1810217168448895E-10</v>
      </c>
      <c r="FO14" s="12">
        <v>2.8849007637017627E-10</v>
      </c>
      <c r="FP14" s="12">
        <v>5.4135574414500352E-10</v>
      </c>
      <c r="FQ14" s="12">
        <v>1.3155841847757454E-9</v>
      </c>
      <c r="FR14" s="12">
        <v>8.4675767440394726E-10</v>
      </c>
      <c r="FS14" s="12">
        <v>5.9700549930604303E-10</v>
      </c>
      <c r="FT14" s="12">
        <v>1.8408164292940786E-9</v>
      </c>
      <c r="FU14" s="12">
        <v>5.2049438983059966E-10</v>
      </c>
      <c r="FV14" s="12">
        <v>1.6622516532257151E-9</v>
      </c>
      <c r="FW14" s="12">
        <v>1.160410669965056E-9</v>
      </c>
      <c r="FX14" s="12">
        <v>9.6184719195283078E-10</v>
      </c>
      <c r="FY14" s="12">
        <v>1.4604671278874161E-9</v>
      </c>
      <c r="FZ14" s="12">
        <v>1.6297110057250097E-9</v>
      </c>
      <c r="GA14" s="12">
        <v>1.3664208480237228E-9</v>
      </c>
      <c r="GB14" s="12">
        <v>1.0008930721311767E-9</v>
      </c>
      <c r="GC14" s="12">
        <v>1.3598790211584413E-9</v>
      </c>
      <c r="GD14" s="12">
        <v>1.3918674632000226E-9</v>
      </c>
      <c r="GE14" s="12">
        <v>1.4284697430337244E-9</v>
      </c>
      <c r="GF14" s="12">
        <v>1.5268315673294016E-9</v>
      </c>
      <c r="GG14" s="12">
        <v>8.1681118487673024E-10</v>
      </c>
      <c r="GH14" s="12">
        <v>1.53015132134366E-9</v>
      </c>
      <c r="GI14" s="12">
        <v>5.8817246625989075E-10</v>
      </c>
      <c r="GJ14" s="12">
        <v>8.136547502621159E-10</v>
      </c>
      <c r="GK14" s="12">
        <v>8.7624391592848515E-10</v>
      </c>
      <c r="GL14" s="12">
        <v>1.6895019404093748E-9</v>
      </c>
      <c r="GM14" s="12">
        <v>1.3734363716644867E-9</v>
      </c>
      <c r="GN14" s="12">
        <v>1.2179626006530758E-9</v>
      </c>
      <c r="GO14" s="12">
        <v>8.4080709921802524E-10</v>
      </c>
      <c r="GP14" s="12">
        <v>3.9264465996417313E-10</v>
      </c>
      <c r="GQ14" s="12">
        <v>7.2286534606639489E-10</v>
      </c>
      <c r="GR14" s="12">
        <v>5.4667545141996452E-10</v>
      </c>
      <c r="GS14" s="12">
        <v>3.7142748294557535E-10</v>
      </c>
      <c r="GT14" s="12">
        <v>3.8511380854099287E-10</v>
      </c>
      <c r="GU14" s="12">
        <v>5.312349975782968E-10</v>
      </c>
      <c r="GV14" s="12">
        <v>2.8357581167423544E-10</v>
      </c>
      <c r="GW14" s="12">
        <v>3.5164522787733551E-10</v>
      </c>
      <c r="GX14" s="12">
        <v>6.5525570300072544E-11</v>
      </c>
      <c r="GY14" s="12">
        <v>2.1386087902649746E-10</v>
      </c>
      <c r="GZ14" s="12">
        <v>9.8332759265768351E-10</v>
      </c>
      <c r="HA14" s="12">
        <v>9.8129877873351962E-11</v>
      </c>
      <c r="HB14" s="12">
        <v>5.3529627456257154E-10</v>
      </c>
      <c r="HC14" s="12">
        <v>1.4669504558522201E-10</v>
      </c>
      <c r="HD14" s="12">
        <v>6.7651920150673485E-11</v>
      </c>
      <c r="HE14" s="12">
        <v>1.786715704422578E-10</v>
      </c>
      <c r="HF14" s="12">
        <v>8.5997203208193556E-10</v>
      </c>
      <c r="HG14" s="12">
        <v>4.8671380441796166E-10</v>
      </c>
      <c r="HH14" s="12">
        <v>3.4161151032090154E-10</v>
      </c>
      <c r="HI14" s="12">
        <v>5.9043995544694203E-11</v>
      </c>
      <c r="HJ14" s="12">
        <v>2.2375780290242765E-10</v>
      </c>
      <c r="HK14" s="12">
        <v>7.8876781009664132E-11</v>
      </c>
      <c r="HL14" s="12">
        <v>2.1843882740665618E-9</v>
      </c>
      <c r="HM14" s="12">
        <v>1.5517509446920908E-9</v>
      </c>
      <c r="HN14" s="12">
        <v>2.3369006980687747E-10</v>
      </c>
      <c r="HO14" s="12">
        <v>3.1638057291043323E-10</v>
      </c>
      <c r="HP14" s="12">
        <v>1.5223524746497938E-10</v>
      </c>
      <c r="HQ14" s="12">
        <v>1.8405951469842998E-10</v>
      </c>
      <c r="HR14" s="12">
        <v>1.3447959210457492E-10</v>
      </c>
      <c r="HS14" s="12">
        <v>1.2374133111305908E-10</v>
      </c>
      <c r="HT14" s="12">
        <v>6.5331664097557371E-10</v>
      </c>
      <c r="HU14" s="12">
        <v>3.5947532149192546E-10</v>
      </c>
      <c r="HV14" s="12">
        <v>2.3007326442453193E-10</v>
      </c>
      <c r="HW14" s="12">
        <v>2.7911574283935909E-10</v>
      </c>
      <c r="HX14" s="12">
        <v>5.825214577122439E-10</v>
      </c>
      <c r="HY14" s="12">
        <v>2.0946530132135416E-10</v>
      </c>
      <c r="HZ14" s="12">
        <v>6.7769459739670507E-11</v>
      </c>
      <c r="IA14" s="12">
        <v>1.4285402661931699E-10</v>
      </c>
      <c r="IB14" s="12">
        <v>3.9025154711162546E-10</v>
      </c>
      <c r="IC14" s="12">
        <v>2.1202241515749779E-10</v>
      </c>
      <c r="ID14" s="12">
        <v>3.2400287481367783E-11</v>
      </c>
      <c r="IE14" s="12">
        <v>3.5803342962477176E-9</v>
      </c>
      <c r="IF14" s="12">
        <v>2.0628778093020653E-9</v>
      </c>
      <c r="IG14" s="12">
        <v>7.1941872203860313E-10</v>
      </c>
      <c r="IH14" s="12">
        <v>2.512803950588471E-9</v>
      </c>
      <c r="II14" s="12">
        <v>3.4637427802519797E-9</v>
      </c>
      <c r="IJ14" s="12">
        <v>2.2139535260294946E-9</v>
      </c>
      <c r="IK14" s="12">
        <v>6.9052410194810296E-10</v>
      </c>
      <c r="IL14" s="12">
        <v>8.6976650570852293E-11</v>
      </c>
      <c r="IM14" s="12">
        <v>1.1310505066806542E-9</v>
      </c>
      <c r="IN14" s="12">
        <v>9.6890321564522961E-10</v>
      </c>
      <c r="IO14" s="12">
        <v>1.4191964272008598E-10</v>
      </c>
      <c r="IP14" s="12">
        <v>3.5404942652656446E-10</v>
      </c>
      <c r="IQ14" s="12">
        <v>8.016406228336782E-3</v>
      </c>
      <c r="IR14" s="12">
        <v>7.7807710168118705E-11</v>
      </c>
      <c r="IS14" s="12">
        <v>2.4662335347108563E-9</v>
      </c>
      <c r="IT14" s="12">
        <v>6.3806033808635584E-10</v>
      </c>
      <c r="IU14" s="12">
        <v>3.4626909905576416E-9</v>
      </c>
      <c r="IV14" s="12">
        <v>9.5653664142583564E-10</v>
      </c>
      <c r="IW14" s="12">
        <v>6.2351083868147179E-4</v>
      </c>
      <c r="IX14" s="12">
        <v>3.4865168807328144E-9</v>
      </c>
      <c r="IY14" s="12">
        <v>2.0859554338776476E-9</v>
      </c>
      <c r="IZ14" s="12">
        <v>8.3100784532378881E-10</v>
      </c>
      <c r="JA14" s="12">
        <v>3.5648388265788532E-9</v>
      </c>
      <c r="JB14" s="12">
        <v>3.4879691826254989E-9</v>
      </c>
      <c r="JC14" s="12">
        <v>1.0933838951845172E-9</v>
      </c>
      <c r="JD14" s="12">
        <v>9.0326704135059442E-10</v>
      </c>
      <c r="JE14" s="12">
        <v>1.0581483602795819E-11</v>
      </c>
      <c r="JF14" s="12">
        <v>1.8452725143119045E-9</v>
      </c>
      <c r="JG14" s="12">
        <v>2.3586284455815482E-9</v>
      </c>
      <c r="JH14" s="12">
        <v>2.4980119189536302E-9</v>
      </c>
      <c r="JI14" s="12">
        <v>1.5055694570682755E-9</v>
      </c>
      <c r="JJ14" s="12">
        <v>5.9730784648662088E-10</v>
      </c>
      <c r="JK14" s="12">
        <v>2.8772210229303866E-10</v>
      </c>
      <c r="JL14" s="12">
        <v>2.4089265342044632E-10</v>
      </c>
      <c r="JM14" s="12">
        <v>2.8408572872382397E-9</v>
      </c>
      <c r="JN14" s="12">
        <v>1.20723398116904E-9</v>
      </c>
      <c r="JO14" s="12">
        <v>2.2742042798423302E-9</v>
      </c>
      <c r="JP14" s="12">
        <v>2.3586275264935025E-9</v>
      </c>
      <c r="JQ14" s="12">
        <v>4.0704313034230043E-10</v>
      </c>
      <c r="JR14" s="12">
        <v>4.6858868699845621E-9</v>
      </c>
      <c r="JS14" s="12">
        <v>1.0519912703284801E-9</v>
      </c>
      <c r="JT14" s="12">
        <v>6.9259332947105703E-7</v>
      </c>
      <c r="JU14" s="12">
        <v>6.6385019364332492E-10</v>
      </c>
      <c r="JV14" s="12">
        <v>8.5072104756390911E-10</v>
      </c>
      <c r="JW14" s="12">
        <v>1.8528553678521513E-9</v>
      </c>
      <c r="JX14" s="12">
        <v>3.38783698901805E-9</v>
      </c>
      <c r="JY14" s="12">
        <v>1.1228011695153671E-10</v>
      </c>
      <c r="JZ14" s="12">
        <v>1.6600911186149831E-10</v>
      </c>
      <c r="KA14" s="12">
        <v>1.4823782574716911E-11</v>
      </c>
      <c r="KB14" s="12">
        <v>1.2405212325417052E-9</v>
      </c>
      <c r="KC14" s="12">
        <v>3.530352697726719E-9</v>
      </c>
      <c r="KD14" s="12">
        <v>2.4705711021843115E-9</v>
      </c>
      <c r="KE14" s="12">
        <v>2.1563363263915718E-9</v>
      </c>
      <c r="KF14" s="12">
        <v>2.3263904328618414E-9</v>
      </c>
      <c r="KG14" s="12">
        <v>3.5843073340070249E-9</v>
      </c>
      <c r="KH14" s="12">
        <v>1.0783268235852349E-9</v>
      </c>
      <c r="KI14" s="12">
        <v>1.309140378941997E-10</v>
      </c>
      <c r="KJ14" s="12">
        <v>1.3166539526936626E-9</v>
      </c>
      <c r="KK14" s="12">
        <v>1.6215997786418489E-10</v>
      </c>
      <c r="KL14" s="12">
        <v>5.5428916065692992E-10</v>
      </c>
      <c r="KM14" s="12">
        <v>1.7584835064285797E-9</v>
      </c>
      <c r="KN14" s="12">
        <v>2.4106561070838619E-9</v>
      </c>
      <c r="KO14" s="12">
        <v>1.8779964851345375E-9</v>
      </c>
      <c r="KP14" s="12">
        <v>1.9474278783343904E-10</v>
      </c>
      <c r="KQ14" s="12">
        <v>3.0418017263287578E-9</v>
      </c>
      <c r="KR14" s="12">
        <v>1.0780002978173575E-9</v>
      </c>
      <c r="KS14" s="12">
        <v>1.4865627718015002E-3</v>
      </c>
      <c r="KT14" s="12">
        <v>7.2458254267948103E-10</v>
      </c>
      <c r="KU14" s="12">
        <v>2.2613862900493841E-10</v>
      </c>
      <c r="KV14" s="12">
        <v>5.5491058462346834E-10</v>
      </c>
      <c r="KW14" s="12">
        <v>3.2723107134524396E-10</v>
      </c>
      <c r="KX14" s="12">
        <v>3.5172502085849598E-9</v>
      </c>
      <c r="KY14" s="12">
        <v>1.3233585004657416E-9</v>
      </c>
      <c r="KZ14" s="12">
        <v>2.7723692950305162E-9</v>
      </c>
      <c r="LA14" s="12">
        <v>7.3913790985223451E-10</v>
      </c>
      <c r="LB14" s="12">
        <v>1.5626593599067124E-10</v>
      </c>
      <c r="LC14" s="12">
        <v>2.6509717631045445E-10</v>
      </c>
      <c r="LD14" s="12">
        <v>5.1846614318510273E-10</v>
      </c>
      <c r="LE14" s="12">
        <v>2.3231484154407106E-10</v>
      </c>
      <c r="LF14" s="12">
        <v>2.8460701566681625E-10</v>
      </c>
      <c r="LG14" s="12">
        <v>5.9691839878644999E-5</v>
      </c>
      <c r="LH14" s="12">
        <v>1.346586629996869E-10</v>
      </c>
      <c r="LI14" s="12">
        <v>2.0660104085361326E-9</v>
      </c>
      <c r="LJ14" s="12">
        <v>2.7794262974348669E-9</v>
      </c>
      <c r="LK14" s="12">
        <v>1.2828172776150774E-2</v>
      </c>
      <c r="LL14" s="12">
        <v>1.4217589905878212E-2</v>
      </c>
      <c r="LM14" s="12">
        <v>7.1231648976448098E-5</v>
      </c>
      <c r="LN14" s="12">
        <v>1.7088898522186289E-4</v>
      </c>
      <c r="LO14" s="12">
        <v>7.5883903162501439E-11</v>
      </c>
      <c r="LP14" s="12">
        <v>1.8252836218131738E-10</v>
      </c>
      <c r="LQ14" s="12">
        <v>2.2248212504144592E-5</v>
      </c>
      <c r="LR14" s="12">
        <v>3.3553555033856094E-9</v>
      </c>
      <c r="LS14" s="12">
        <v>1.7294916177349E-5</v>
      </c>
      <c r="LT14" s="12">
        <v>6.7943555311036248E-10</v>
      </c>
      <c r="LU14" s="12">
        <v>6.5069450496635394E-5</v>
      </c>
      <c r="LV14" s="12">
        <v>1.8192024142682704E-10</v>
      </c>
      <c r="LW14" s="12">
        <v>6.363482575211402E-5</v>
      </c>
      <c r="LX14" s="12">
        <v>2.203850680999968E-3</v>
      </c>
      <c r="LY14" s="12">
        <v>3.2003342831274998E-10</v>
      </c>
      <c r="LZ14" s="12">
        <v>4.2064935840844525E-5</v>
      </c>
      <c r="MA14" s="12">
        <v>2.2346688430188966E-10</v>
      </c>
      <c r="MB14" s="12">
        <v>2.528607275441665E-4</v>
      </c>
      <c r="MC14" s="12">
        <v>2.4557726860099747E-9</v>
      </c>
      <c r="MD14" s="12">
        <v>2.5146056039788828E-9</v>
      </c>
      <c r="ME14" s="12">
        <v>1.6340764800213574E-9</v>
      </c>
      <c r="MF14" s="12">
        <v>2.7693179452132127E-3</v>
      </c>
      <c r="MG14" s="12">
        <v>3.8117032600702857E-3</v>
      </c>
      <c r="MH14" s="12">
        <v>2.3516840076670703E-3</v>
      </c>
      <c r="MI14" s="12">
        <v>5.3525015166774109E-3</v>
      </c>
      <c r="MJ14" s="12">
        <v>6.0949528665028207E-3</v>
      </c>
      <c r="MK14" s="12">
        <v>2.4806510964782E-9</v>
      </c>
      <c r="ML14" s="12">
        <v>2.7619035316188777E-10</v>
      </c>
      <c r="MM14" s="12">
        <v>6.6360540142748391E-10</v>
      </c>
      <c r="MN14" s="12">
        <v>3.2458252701538196E-9</v>
      </c>
      <c r="MO14" s="12">
        <v>4.3784699849984342E-11</v>
      </c>
      <c r="MP14" s="12">
        <v>7.5446936466693787E-11</v>
      </c>
      <c r="MQ14" s="12">
        <v>8.0635588555429225E-10</v>
      </c>
      <c r="MR14" s="12">
        <v>1.3795967764832797E-9</v>
      </c>
      <c r="MS14" s="12">
        <v>3.0488519016970124E-9</v>
      </c>
      <c r="MT14" s="12">
        <v>4.2057387899538216E-11</v>
      </c>
      <c r="MU14" s="12">
        <v>7.7147580382688742E-10</v>
      </c>
      <c r="MV14" s="12">
        <v>1.6778692382656652E-10</v>
      </c>
      <c r="MW14" s="12">
        <v>1.1569358803880332E-2</v>
      </c>
      <c r="MX14" s="12">
        <v>1.8862219390719762E-2</v>
      </c>
      <c r="MY14" s="12">
        <v>1.5516688147017227E-9</v>
      </c>
      <c r="MZ14" s="12">
        <v>1.897033472962556E-9</v>
      </c>
      <c r="NA14" s="12">
        <v>7.8608231763247171E-10</v>
      </c>
      <c r="NB14" s="12">
        <v>5.1739857605775138E-11</v>
      </c>
      <c r="NC14" s="12">
        <v>2.5338937797882758E-9</v>
      </c>
      <c r="ND14" s="12">
        <v>8.8605234789404436E-10</v>
      </c>
      <c r="NE14" s="12">
        <v>8.3762809996091124E-6</v>
      </c>
      <c r="NF14" s="12">
        <v>3.0140694941728616E-5</v>
      </c>
      <c r="NG14" s="12">
        <v>3.7762951803160012E-5</v>
      </c>
      <c r="NH14" s="12">
        <v>2.391042204270518E-10</v>
      </c>
      <c r="NI14" s="12">
        <v>4.7460551134721415E-4</v>
      </c>
      <c r="NJ14" s="12">
        <v>3.4003369908769429E-10</v>
      </c>
      <c r="NK14" s="12">
        <v>3.8208891764800576E-3</v>
      </c>
      <c r="NL14" s="12">
        <v>3.1381897013286187E-10</v>
      </c>
      <c r="NM14" s="12">
        <v>3.8867187222659321E-10</v>
      </c>
      <c r="NN14" s="12">
        <v>1.8939460764957789E-10</v>
      </c>
      <c r="NO14" s="12">
        <v>9.0962768583578065E-11</v>
      </c>
      <c r="NP14" s="12">
        <v>0</v>
      </c>
    </row>
    <row r="15" spans="1:380">
      <c r="A15" s="9">
        <v>12</v>
      </c>
      <c r="B15" s="29" t="s">
        <v>763</v>
      </c>
      <c r="C15" s="12">
        <v>0</v>
      </c>
      <c r="D15" s="12">
        <v>0</v>
      </c>
      <c r="E15" s="12">
        <v>0</v>
      </c>
      <c r="F15" s="12">
        <v>0</v>
      </c>
      <c r="G15" s="12">
        <v>2.3678914658886919E-5</v>
      </c>
      <c r="H15" s="12">
        <v>1.5136558467587828E-4</v>
      </c>
      <c r="I15" s="12">
        <v>0</v>
      </c>
      <c r="J15" s="12">
        <v>0</v>
      </c>
      <c r="K15" s="12">
        <v>0</v>
      </c>
      <c r="L15" s="12">
        <v>0</v>
      </c>
      <c r="M15" s="12">
        <v>1.4869908744573392E-4</v>
      </c>
      <c r="N15" s="12">
        <v>2.1752493674770735E-5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3.3013280578392203E-4</v>
      </c>
      <c r="V15" s="12">
        <v>0</v>
      </c>
      <c r="W15" s="12">
        <v>9.0061538208858574E-5</v>
      </c>
      <c r="X15" s="12">
        <v>9.860793743090425E-5</v>
      </c>
      <c r="Y15" s="12">
        <v>1.2479966463101277E-5</v>
      </c>
      <c r="Z15" s="12">
        <v>8.343774741940578E-5</v>
      </c>
      <c r="AA15" s="12">
        <v>7.3896171044248718E-4</v>
      </c>
      <c r="AB15" s="12">
        <v>6.977442694094864E-4</v>
      </c>
      <c r="AC15" s="12">
        <v>1.0268727011021753E-4</v>
      </c>
      <c r="AD15" s="12">
        <v>2.3601321187642701E-6</v>
      </c>
      <c r="AE15" s="12">
        <v>6.2546000550770572E-6</v>
      </c>
      <c r="AF15" s="12">
        <v>1.2522681318564474E-5</v>
      </c>
      <c r="AG15" s="12">
        <v>1.3914052363892505E-5</v>
      </c>
      <c r="AH15" s="12">
        <v>0</v>
      </c>
      <c r="AI15" s="12">
        <v>8.1998279870553026E-5</v>
      </c>
      <c r="AJ15" s="12">
        <v>2.5692420405033154E-5</v>
      </c>
      <c r="AK15" s="12">
        <v>0</v>
      </c>
      <c r="AL15" s="12">
        <v>9.6223049375224624E-4</v>
      </c>
      <c r="AM15" s="12">
        <v>0</v>
      </c>
      <c r="AN15" s="12">
        <v>2.0100674381843919E-3</v>
      </c>
      <c r="AO15" s="12">
        <v>3.4223145515040383E-4</v>
      </c>
      <c r="AP15" s="12">
        <v>0</v>
      </c>
      <c r="AQ15" s="12">
        <v>0</v>
      </c>
      <c r="AR15" s="12">
        <v>4.2891784291843E-4</v>
      </c>
      <c r="AS15" s="12">
        <v>0</v>
      </c>
      <c r="AT15" s="12">
        <v>0</v>
      </c>
      <c r="AU15" s="12">
        <v>3.309358325504121E-4</v>
      </c>
      <c r="AV15" s="12">
        <v>0</v>
      </c>
      <c r="AW15" s="12">
        <v>0</v>
      </c>
      <c r="AX15" s="12">
        <v>0</v>
      </c>
      <c r="AY15" s="12">
        <v>1.0688019464774448E-5</v>
      </c>
      <c r="AZ15" s="12">
        <v>2.9888370769872038E-5</v>
      </c>
      <c r="BA15" s="12">
        <v>0</v>
      </c>
      <c r="BB15" s="12">
        <v>0</v>
      </c>
      <c r="BC15" s="12">
        <v>1.1998134080823243E-4</v>
      </c>
      <c r="BD15" s="12">
        <v>1.7020558515612284E-4</v>
      </c>
      <c r="BE15" s="12">
        <v>1.0411489032976183E-3</v>
      </c>
      <c r="BF15" s="12">
        <v>0</v>
      </c>
      <c r="BG15" s="12">
        <v>7.0239204800647188E-4</v>
      </c>
      <c r="BH15" s="12">
        <v>2.3346031504010924E-4</v>
      </c>
      <c r="BI15" s="12">
        <v>1.1123261407625838E-4</v>
      </c>
      <c r="BJ15" s="12">
        <v>0</v>
      </c>
      <c r="BK15" s="12">
        <v>0</v>
      </c>
      <c r="BL15" s="12">
        <v>0</v>
      </c>
      <c r="BM15" s="12">
        <v>0</v>
      </c>
      <c r="BN15" s="12">
        <v>2.0628788095348862E-7</v>
      </c>
      <c r="BO15" s="12">
        <v>6.7525679630896808E-6</v>
      </c>
      <c r="BP15" s="12">
        <v>0</v>
      </c>
      <c r="BQ15" s="12">
        <v>0</v>
      </c>
      <c r="BR15" s="12">
        <v>3.5488735060464119E-5</v>
      </c>
      <c r="BS15" s="12">
        <v>1.5589050542812495E-5</v>
      </c>
      <c r="BT15" s="12">
        <v>3.6546011791313505E-4</v>
      </c>
      <c r="BU15" s="12">
        <v>5.5145137395776622E-5</v>
      </c>
      <c r="BV15" s="12">
        <v>1.7261216267604936E-4</v>
      </c>
      <c r="BW15" s="12">
        <v>9.8330782142847629E-5</v>
      </c>
      <c r="BX15" s="12">
        <v>4.0225323299692778E-4</v>
      </c>
      <c r="BY15" s="12">
        <v>1.3272818966531654E-5</v>
      </c>
      <c r="BZ15" s="12">
        <v>0</v>
      </c>
      <c r="CA15" s="12">
        <v>1.0392323841095545E-4</v>
      </c>
      <c r="CB15" s="12">
        <v>0</v>
      </c>
      <c r="CC15" s="12">
        <v>0.20878848764057262</v>
      </c>
      <c r="CD15" s="12">
        <v>2.1824487642994607E-4</v>
      </c>
      <c r="CE15" s="12">
        <v>0.22222216071999615</v>
      </c>
      <c r="CF15" s="12">
        <v>0.17551227276009301</v>
      </c>
      <c r="CG15" s="12">
        <v>4.6252443717016882E-3</v>
      </c>
      <c r="CH15" s="12">
        <v>0.16527819056479234</v>
      </c>
      <c r="CI15" s="12">
        <v>5.5788000101275673E-2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4.9626325973581755E-5</v>
      </c>
      <c r="CP15" s="12">
        <v>0</v>
      </c>
      <c r="CQ15" s="12">
        <v>0</v>
      </c>
      <c r="CR15" s="12">
        <v>0</v>
      </c>
      <c r="CS15" s="12">
        <v>4.9112626170086309E-5</v>
      </c>
      <c r="CT15" s="12">
        <v>9.8582229036440745E-5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8.037369920755615E-5</v>
      </c>
      <c r="DD15" s="12">
        <v>0</v>
      </c>
      <c r="DE15" s="12">
        <v>0</v>
      </c>
      <c r="DF15" s="12">
        <v>0</v>
      </c>
      <c r="DG15" s="12">
        <v>1.7737710647440017E-4</v>
      </c>
      <c r="DH15" s="12">
        <v>0</v>
      </c>
      <c r="DI15" s="12">
        <v>0</v>
      </c>
      <c r="DJ15" s="12">
        <v>2.7122777714543588E-5</v>
      </c>
      <c r="DK15" s="12">
        <v>0</v>
      </c>
      <c r="DL15" s="12">
        <v>3.6656474570016955E-6</v>
      </c>
      <c r="DM15" s="12">
        <v>0</v>
      </c>
      <c r="DN15" s="12">
        <v>0</v>
      </c>
      <c r="DO15" s="12">
        <v>1.9481705850513754E-4</v>
      </c>
      <c r="DP15" s="12">
        <v>1.9520644793969474E-4</v>
      </c>
      <c r="DQ15" s="12">
        <v>0</v>
      </c>
      <c r="DR15" s="12">
        <v>2.8782213606579622E-5</v>
      </c>
      <c r="DS15" s="12">
        <v>1.2893771774201345E-4</v>
      </c>
      <c r="DT15" s="12">
        <v>2.8658119242742165E-4</v>
      </c>
      <c r="DU15" s="12">
        <v>0</v>
      </c>
      <c r="DV15" s="12">
        <v>0</v>
      </c>
      <c r="DW15" s="12">
        <v>0</v>
      </c>
      <c r="DX15" s="12">
        <v>8.7109512310636319E-5</v>
      </c>
      <c r="DY15" s="12">
        <v>0</v>
      </c>
      <c r="DZ15" s="12">
        <v>2.3882538348470511E-5</v>
      </c>
      <c r="EA15" s="12">
        <v>1.6261084921420841E-3</v>
      </c>
      <c r="EB15" s="12">
        <v>1.7948629992542393E-4</v>
      </c>
      <c r="EC15" s="12">
        <v>5.068565187474997E-3</v>
      </c>
      <c r="ED15" s="12">
        <v>1.0090726447762131E-4</v>
      </c>
      <c r="EE15" s="12">
        <v>1.7036601581317443E-3</v>
      </c>
      <c r="EF15" s="12">
        <v>0</v>
      </c>
      <c r="EG15" s="12">
        <v>0</v>
      </c>
      <c r="EH15" s="12">
        <v>4.497696365847797E-5</v>
      </c>
      <c r="EI15" s="12">
        <v>1.0603207677788886E-2</v>
      </c>
      <c r="EJ15" s="12">
        <v>2.3003544137078411E-3</v>
      </c>
      <c r="EK15" s="12">
        <v>3.7323322764045852E-5</v>
      </c>
      <c r="EL15" s="12">
        <v>5.5370799009238467E-4</v>
      </c>
      <c r="EM15" s="12">
        <v>6.2755775504129641E-5</v>
      </c>
      <c r="EN15" s="12">
        <v>1.1873552193776464E-3</v>
      </c>
      <c r="EO15" s="12">
        <v>0</v>
      </c>
      <c r="EP15" s="12">
        <v>0</v>
      </c>
      <c r="EQ15" s="12">
        <v>0</v>
      </c>
      <c r="ER15" s="12">
        <v>0</v>
      </c>
      <c r="ES15" s="3">
        <v>0</v>
      </c>
      <c r="ET15" s="12">
        <v>0</v>
      </c>
      <c r="EU15" s="12">
        <v>0</v>
      </c>
      <c r="EV15" s="12">
        <v>0</v>
      </c>
      <c r="EW15" s="12">
        <v>1.143054748451165E-4</v>
      </c>
      <c r="EX15" s="12">
        <v>5.5099602861074593E-4</v>
      </c>
      <c r="EY15" s="12">
        <v>0</v>
      </c>
      <c r="EZ15" s="12">
        <v>4.712668219444397E-5</v>
      </c>
      <c r="FA15" s="12">
        <v>0</v>
      </c>
      <c r="FB15" s="12">
        <v>2.8779813761457325E-5</v>
      </c>
      <c r="FC15" s="12">
        <v>0</v>
      </c>
      <c r="FD15" s="12">
        <v>0</v>
      </c>
      <c r="FE15" s="12">
        <v>0</v>
      </c>
      <c r="FF15" s="12">
        <v>0</v>
      </c>
      <c r="FG15" s="3">
        <v>0</v>
      </c>
      <c r="FH15" s="12">
        <v>2.7719003263173931E-3</v>
      </c>
      <c r="FI15" s="12">
        <v>7.5994587297626814E-4</v>
      </c>
      <c r="FJ15" s="12">
        <v>4.2765576746146762E-4</v>
      </c>
      <c r="FK15" s="12">
        <v>8.1567532135248138E-4</v>
      </c>
      <c r="FL15" s="12">
        <v>2.0840239298308173E-5</v>
      </c>
      <c r="FM15" s="12">
        <v>0</v>
      </c>
      <c r="FN15" s="12">
        <v>4.439992999759185E-4</v>
      </c>
      <c r="FO15" s="12">
        <v>1.3059579462224712E-5</v>
      </c>
      <c r="FP15" s="12">
        <v>4.0016839790708659E-3</v>
      </c>
      <c r="FQ15" s="12">
        <v>8.1835749620150924E-5</v>
      </c>
      <c r="FR15" s="12">
        <v>2.2520932766330795E-4</v>
      </c>
      <c r="FS15" s="12">
        <v>1.5038000940865519E-3</v>
      </c>
      <c r="FT15" s="12">
        <v>6.2711736847598492E-4</v>
      </c>
      <c r="FU15" s="12">
        <v>2.6060772018876582E-4</v>
      </c>
      <c r="FV15" s="12">
        <v>5.7244223442602597E-6</v>
      </c>
      <c r="FW15" s="12">
        <v>6.4184901921996385E-7</v>
      </c>
      <c r="FX15" s="12">
        <v>4.672186552433798E-6</v>
      </c>
      <c r="FY15" s="12">
        <v>7.994431829211721E-5</v>
      </c>
      <c r="FZ15" s="12">
        <v>2.4228364385018045E-6</v>
      </c>
      <c r="GA15" s="12">
        <v>3.6806161102021791E-4</v>
      </c>
      <c r="GB15" s="12">
        <v>0</v>
      </c>
      <c r="GC15" s="12">
        <v>6.8387898670946396E-5</v>
      </c>
      <c r="GD15" s="12">
        <v>1.996815376728566E-5</v>
      </c>
      <c r="GE15" s="12">
        <v>1.2230355992744923E-4</v>
      </c>
      <c r="GF15" s="12">
        <v>5.6105763533688361E-5</v>
      </c>
      <c r="GG15" s="12">
        <v>2.1615534679918981E-4</v>
      </c>
      <c r="GH15" s="12">
        <v>1.2298617425108175E-4</v>
      </c>
      <c r="GI15" s="12">
        <v>7.4742583288829235E-5</v>
      </c>
      <c r="GJ15" s="12">
        <v>2.9874979671467316E-6</v>
      </c>
      <c r="GK15" s="12">
        <v>1.8329832000528053E-5</v>
      </c>
      <c r="GL15" s="12">
        <v>2.1939782459156039E-5</v>
      </c>
      <c r="GM15" s="12">
        <v>3.9473508713820041E-6</v>
      </c>
      <c r="GN15" s="12">
        <v>4.1772080505733259E-6</v>
      </c>
      <c r="GO15" s="12">
        <v>1.3178401891965997E-4</v>
      </c>
      <c r="GP15" s="12">
        <v>2.4124499200732642E-5</v>
      </c>
      <c r="GQ15" s="12">
        <v>1.9377863461004537E-4</v>
      </c>
      <c r="GR15" s="12">
        <v>3.3722833280571255E-3</v>
      </c>
      <c r="GS15" s="12">
        <v>5.5064167991640068E-4</v>
      </c>
      <c r="GT15" s="12">
        <v>4.6823108998087225E-4</v>
      </c>
      <c r="GU15" s="12">
        <v>1.2063214966480798E-5</v>
      </c>
      <c r="GV15" s="12">
        <v>6.9150073972692875E-4</v>
      </c>
      <c r="GW15" s="12">
        <v>4.5882762855796055E-5</v>
      </c>
      <c r="GX15" s="12">
        <v>2.1397600592849375E-5</v>
      </c>
      <c r="GY15" s="12">
        <v>1.5674714950779473E-5</v>
      </c>
      <c r="GZ15" s="12">
        <v>3.6804853429623922E-5</v>
      </c>
      <c r="HA15" s="12">
        <v>7.0240780383388151E-5</v>
      </c>
      <c r="HB15" s="12">
        <v>2.0193175680721981E-4</v>
      </c>
      <c r="HC15" s="12">
        <v>2.6955933663395673E-5</v>
      </c>
      <c r="HD15" s="12">
        <v>3.9095108851933846E-5</v>
      </c>
      <c r="HE15" s="12">
        <v>1.3293737191206892E-4</v>
      </c>
      <c r="HF15" s="12">
        <v>9.6769329969576261E-5</v>
      </c>
      <c r="HG15" s="12">
        <v>4.3029852071242242E-5</v>
      </c>
      <c r="HH15" s="12">
        <v>7.5904606564976114E-5</v>
      </c>
      <c r="HI15" s="12">
        <v>3.0888347405859607E-4</v>
      </c>
      <c r="HJ15" s="12">
        <v>1.3973936958807544E-5</v>
      </c>
      <c r="HK15" s="12">
        <v>7.8711290420171133E-5</v>
      </c>
      <c r="HL15" s="12">
        <v>9.7337854007917437E-5</v>
      </c>
      <c r="HM15" s="12">
        <v>4.4887063989006642E-4</v>
      </c>
      <c r="HN15" s="12">
        <v>5.3759088200323609E-5</v>
      </c>
      <c r="HO15" s="12">
        <v>4.5719113518059096E-5</v>
      </c>
      <c r="HP15" s="12">
        <v>3.901509423618566E-5</v>
      </c>
      <c r="HQ15" s="12">
        <v>2.0988681457998279E-5</v>
      </c>
      <c r="HR15" s="12">
        <v>1.8660335047029506E-5</v>
      </c>
      <c r="HS15" s="12">
        <v>4.9068862811390326E-5</v>
      </c>
      <c r="HT15" s="12">
        <v>5.5768037784756767E-5</v>
      </c>
      <c r="HU15" s="12">
        <v>3.6665038746771315E-6</v>
      </c>
      <c r="HV15" s="12">
        <v>9.5885936027557896E-4</v>
      </c>
      <c r="HW15" s="12">
        <v>8.2686165520512987E-6</v>
      </c>
      <c r="HX15" s="12">
        <v>1.2636436257055093E-4</v>
      </c>
      <c r="HY15" s="12">
        <v>9.9566970367943803E-6</v>
      </c>
      <c r="HZ15" s="12">
        <v>3.6793924154742578E-5</v>
      </c>
      <c r="IA15" s="12">
        <v>3.4534780375487974E-4</v>
      </c>
      <c r="IB15" s="12">
        <v>0</v>
      </c>
      <c r="IC15" s="12">
        <v>4.6589923218998155E-5</v>
      </c>
      <c r="ID15" s="12">
        <v>1.4266368391670375E-4</v>
      </c>
      <c r="IE15" s="12">
        <v>2.091142269093189E-3</v>
      </c>
      <c r="IF15" s="12">
        <v>1.7969378233771868E-2</v>
      </c>
      <c r="IG15" s="12">
        <v>6.1662573668122617E-6</v>
      </c>
      <c r="IH15" s="12">
        <v>3.0430050149789055E-4</v>
      </c>
      <c r="II15" s="12">
        <v>3.7413503540675496E-3</v>
      </c>
      <c r="IJ15" s="12">
        <v>2.8617223200655415E-3</v>
      </c>
      <c r="IK15" s="12">
        <v>3.831811318997399E-5</v>
      </c>
      <c r="IL15" s="12">
        <v>0</v>
      </c>
      <c r="IM15" s="12">
        <v>0</v>
      </c>
      <c r="IN15" s="12">
        <v>3.9550314931172387E-5</v>
      </c>
      <c r="IO15" s="12">
        <v>4.7183906700717518E-3</v>
      </c>
      <c r="IP15" s="12">
        <v>2.6031518642893539E-4</v>
      </c>
      <c r="IQ15" s="12">
        <v>1.9562358044380806E-3</v>
      </c>
      <c r="IR15" s="12">
        <v>1.5079820328268767E-4</v>
      </c>
      <c r="IS15" s="12">
        <v>6.1937958241395245E-2</v>
      </c>
      <c r="IT15" s="12">
        <v>6.0820999897378955E-3</v>
      </c>
      <c r="IU15" s="12">
        <v>5.1201482297859438E-2</v>
      </c>
      <c r="IV15" s="12">
        <v>0</v>
      </c>
      <c r="IW15" s="12">
        <v>2.1930234925519956E-2</v>
      </c>
      <c r="IX15" s="12">
        <v>6.012710661030482E-2</v>
      </c>
      <c r="IY15" s="12">
        <v>3.2108511798664592E-2</v>
      </c>
      <c r="IZ15" s="12">
        <v>2.860890126461102E-2</v>
      </c>
      <c r="JA15" s="12">
        <v>1.0065077448344206E-2</v>
      </c>
      <c r="JB15" s="12">
        <v>1.2689415634676425E-2</v>
      </c>
      <c r="JC15" s="12">
        <v>1.2044757375066809E-3</v>
      </c>
      <c r="JD15" s="12">
        <v>5.8524515664585652E-4</v>
      </c>
      <c r="JE15" s="12">
        <v>1.2475855214734205E-3</v>
      </c>
      <c r="JF15" s="12">
        <v>6.0077048768223673E-3</v>
      </c>
      <c r="JG15" s="12">
        <v>9.9256034867165944E-4</v>
      </c>
      <c r="JH15" s="12">
        <v>4.9270453035661968E-4</v>
      </c>
      <c r="JI15" s="12">
        <v>3.4920853205731091E-3</v>
      </c>
      <c r="JJ15" s="12">
        <v>7.3918213612979201E-6</v>
      </c>
      <c r="JK15" s="12">
        <v>1.6548977941424714E-5</v>
      </c>
      <c r="JL15" s="12">
        <v>3.4461001183996421E-6</v>
      </c>
      <c r="JM15" s="12">
        <v>0</v>
      </c>
      <c r="JN15" s="12">
        <v>0</v>
      </c>
      <c r="JO15" s="12">
        <v>0</v>
      </c>
      <c r="JP15" s="12">
        <v>0</v>
      </c>
      <c r="JQ15" s="12">
        <v>7.0294097518492779E-6</v>
      </c>
      <c r="JR15" s="12">
        <v>0</v>
      </c>
      <c r="JS15" s="12">
        <v>4.7879370922813524E-4</v>
      </c>
      <c r="JT15" s="12">
        <v>1.8583985956313688E-4</v>
      </c>
      <c r="JU15" s="12">
        <v>6.3726012576929603E-5</v>
      </c>
      <c r="JV15" s="12">
        <v>0</v>
      </c>
      <c r="JW15" s="12">
        <v>0</v>
      </c>
      <c r="JX15" s="12">
        <v>1.4105049346143978E-7</v>
      </c>
      <c r="JY15" s="12">
        <v>0</v>
      </c>
      <c r="JZ15" s="12">
        <v>1.5686596079211619E-6</v>
      </c>
      <c r="KA15" s="12">
        <v>2.8986443180482391E-6</v>
      </c>
      <c r="KB15" s="12">
        <v>1.4157174481517314E-6</v>
      </c>
      <c r="KC15" s="12">
        <v>3.2874946676197572E-6</v>
      </c>
      <c r="KD15" s="12">
        <v>0</v>
      </c>
      <c r="KE15" s="12">
        <v>0</v>
      </c>
      <c r="KF15" s="12">
        <v>3.0298505698203618E-7</v>
      </c>
      <c r="KG15" s="12">
        <v>0</v>
      </c>
      <c r="KH15" s="12">
        <v>1.1189859865559045E-6</v>
      </c>
      <c r="KI15" s="12">
        <v>2.6765061326205483E-4</v>
      </c>
      <c r="KJ15" s="12">
        <v>2.0927426727098993E-6</v>
      </c>
      <c r="KK15" s="12">
        <v>9.4752329815154664E-7</v>
      </c>
      <c r="KL15" s="12">
        <v>2.2507190775202662E-4</v>
      </c>
      <c r="KM15" s="12">
        <v>2.9540225398752396E-2</v>
      </c>
      <c r="KN15" s="12">
        <v>9.7993740835180926E-6</v>
      </c>
      <c r="KO15" s="12">
        <v>9.5014461416829504E-5</v>
      </c>
      <c r="KP15" s="12">
        <v>2.9102027464432021E-4</v>
      </c>
      <c r="KQ15" s="12">
        <v>0</v>
      </c>
      <c r="KR15" s="12">
        <v>0</v>
      </c>
      <c r="KS15" s="12">
        <v>0</v>
      </c>
      <c r="KT15" s="12">
        <v>0</v>
      </c>
      <c r="KU15" s="12">
        <v>1.7456245846998911E-5</v>
      </c>
      <c r="KV15" s="12">
        <v>1.2562117789210234E-5</v>
      </c>
      <c r="KW15" s="12">
        <v>2.2753885647360859E-5</v>
      </c>
      <c r="KX15" s="12">
        <v>1.5253041227720125E-5</v>
      </c>
      <c r="KY15" s="12">
        <v>1.5424192420218367E-4</v>
      </c>
      <c r="KZ15" s="12">
        <v>2.4710441308101884E-5</v>
      </c>
      <c r="LA15" s="12">
        <v>1.3032283579136561E-5</v>
      </c>
      <c r="LB15" s="12">
        <v>7.0621147083762293E-6</v>
      </c>
      <c r="LC15" s="12">
        <v>1.4190811409233248E-5</v>
      </c>
      <c r="LD15" s="12">
        <v>2.1120736371605967E-4</v>
      </c>
      <c r="LE15" s="12">
        <v>0</v>
      </c>
      <c r="LF15" s="12">
        <v>9.5665266807392324E-7</v>
      </c>
      <c r="LG15" s="12">
        <v>5.0589421305906286E-5</v>
      </c>
      <c r="LH15" s="12">
        <v>2.9473313876885113E-6</v>
      </c>
      <c r="LI15" s="12">
        <v>9.2955403432380371E-6</v>
      </c>
      <c r="LJ15" s="12">
        <v>4.0793291375041068E-6</v>
      </c>
      <c r="LK15" s="12">
        <v>0</v>
      </c>
      <c r="LL15" s="12">
        <v>0</v>
      </c>
      <c r="LM15" s="12">
        <v>3.9073455241628593E-6</v>
      </c>
      <c r="LN15" s="12">
        <v>1.5615073334794181E-4</v>
      </c>
      <c r="LO15" s="12">
        <v>5.0115550052502702E-5</v>
      </c>
      <c r="LP15" s="12">
        <v>1.7145188375038621E-6</v>
      </c>
      <c r="LQ15" s="12">
        <v>3.6641002419782253E-5</v>
      </c>
      <c r="LR15" s="12">
        <v>7.9930415980858919E-5</v>
      </c>
      <c r="LS15" s="12">
        <v>3.8948089022895752E-5</v>
      </c>
      <c r="LT15" s="12">
        <v>2.138072154937628E-5</v>
      </c>
      <c r="LU15" s="12">
        <v>8.6017199661461043E-5</v>
      </c>
      <c r="LV15" s="12">
        <v>0</v>
      </c>
      <c r="LW15" s="12">
        <v>4.9498914881951148E-5</v>
      </c>
      <c r="LX15" s="12">
        <v>4.5319906869924853E-7</v>
      </c>
      <c r="LY15" s="12">
        <v>4.4289469435134302E-7</v>
      </c>
      <c r="LZ15" s="12">
        <v>4.8741209818064114E-7</v>
      </c>
      <c r="MA15" s="12">
        <v>3.9212598577032268E-7</v>
      </c>
      <c r="MB15" s="12">
        <v>3.3595208447721585E-7</v>
      </c>
      <c r="MC15" s="12">
        <v>3.5332741829953666E-5</v>
      </c>
      <c r="MD15" s="12">
        <v>2.8579695422008148E-4</v>
      </c>
      <c r="ME15" s="12">
        <v>0</v>
      </c>
      <c r="MF15" s="12">
        <v>1.5499934702082957E-5</v>
      </c>
      <c r="MG15" s="12">
        <v>1.8733716853069755E-5</v>
      </c>
      <c r="MH15" s="12">
        <v>1.8293757747137141E-5</v>
      </c>
      <c r="MI15" s="12">
        <v>2.8308194430921995E-6</v>
      </c>
      <c r="MJ15" s="12">
        <v>1.7184832376506886E-5</v>
      </c>
      <c r="MK15" s="12">
        <v>1.4609422936810828E-5</v>
      </c>
      <c r="ML15" s="12">
        <v>7.6017729890125133E-5</v>
      </c>
      <c r="MM15" s="12">
        <v>2.2245225133807672E-5</v>
      </c>
      <c r="MN15" s="12">
        <v>0</v>
      </c>
      <c r="MO15" s="12">
        <v>2.4727269596628237E-7</v>
      </c>
      <c r="MP15" s="12">
        <v>6.9998195815542007E-5</v>
      </c>
      <c r="MQ15" s="12">
        <v>0</v>
      </c>
      <c r="MR15" s="12">
        <v>0</v>
      </c>
      <c r="MS15" s="12">
        <v>6.0699061237253003E-4</v>
      </c>
      <c r="MT15" s="12">
        <v>0</v>
      </c>
      <c r="MU15" s="12">
        <v>9.3793046373083814E-5</v>
      </c>
      <c r="MV15" s="12">
        <v>2.1552308303939534E-4</v>
      </c>
      <c r="MW15" s="12">
        <v>9.9883323849940983E-5</v>
      </c>
      <c r="MX15" s="12">
        <v>3.9685457464376273E-4</v>
      </c>
      <c r="MY15" s="12">
        <v>1.649293446083589E-4</v>
      </c>
      <c r="MZ15" s="12">
        <v>1.8623392642120349E-5</v>
      </c>
      <c r="NA15" s="12">
        <v>4.7157150372395853E-5</v>
      </c>
      <c r="NB15" s="12">
        <v>9.1252774476257746E-4</v>
      </c>
      <c r="NC15" s="12">
        <v>4.9043559090046677E-5</v>
      </c>
      <c r="ND15" s="12">
        <v>0</v>
      </c>
      <c r="NE15" s="12">
        <v>5.6467338935043768E-5</v>
      </c>
      <c r="NF15" s="12">
        <v>3.9013891862548861E-4</v>
      </c>
      <c r="NG15" s="12">
        <v>2.1315846639002417E-4</v>
      </c>
      <c r="NH15" s="12">
        <v>1.9932763219391848E-4</v>
      </c>
      <c r="NI15" s="12">
        <v>5.9548277303691989E-4</v>
      </c>
      <c r="NJ15" s="12">
        <v>2.9444145214722471E-5</v>
      </c>
      <c r="NK15" s="12">
        <v>4.3135150069734162E-4</v>
      </c>
      <c r="NL15" s="12">
        <v>1.844925300858005E-4</v>
      </c>
      <c r="NM15" s="12">
        <v>1.826176109058524E-3</v>
      </c>
      <c r="NN15" s="12">
        <v>1.7669213055913704E-4</v>
      </c>
      <c r="NO15" s="12">
        <v>0</v>
      </c>
      <c r="NP15" s="12">
        <v>1.0166717789337436E-5</v>
      </c>
    </row>
    <row r="16" spans="1:380">
      <c r="A16" s="9">
        <v>13</v>
      </c>
      <c r="B16" s="29" t="s">
        <v>764</v>
      </c>
      <c r="C16" s="12">
        <v>0</v>
      </c>
      <c r="D16" s="12">
        <v>0</v>
      </c>
      <c r="E16" s="12">
        <v>0</v>
      </c>
      <c r="F16" s="12">
        <v>0</v>
      </c>
      <c r="G16" s="12">
        <v>3.4110385970198662E-4</v>
      </c>
      <c r="H16" s="12">
        <v>9.6607220284839772E-6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1.2029786496402311E-4</v>
      </c>
      <c r="O16" s="12">
        <v>4.2212591058461913E-4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1.8423368222341304E-6</v>
      </c>
      <c r="Y16" s="12">
        <v>0</v>
      </c>
      <c r="Z16" s="12">
        <v>8.2844680661164742E-5</v>
      </c>
      <c r="AA16" s="12">
        <v>0</v>
      </c>
      <c r="AB16" s="12">
        <v>2.8450145335317135E-4</v>
      </c>
      <c r="AC16" s="12">
        <v>9.3932347291752439E-5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2.3672374232446374E-6</v>
      </c>
      <c r="AK16" s="12">
        <v>0</v>
      </c>
      <c r="AL16" s="12">
        <v>0</v>
      </c>
      <c r="AM16" s="12">
        <v>0</v>
      </c>
      <c r="AN16" s="12">
        <v>3.4188001535490761E-5</v>
      </c>
      <c r="AO16" s="12">
        <v>2.0672383692255255E-4</v>
      </c>
      <c r="AP16" s="12">
        <v>0</v>
      </c>
      <c r="AQ16" s="12">
        <v>0</v>
      </c>
      <c r="AR16" s="12">
        <v>1.5976127683584003E-5</v>
      </c>
      <c r="AS16" s="12">
        <v>3.9519191462022502E-4</v>
      </c>
      <c r="AT16" s="12">
        <v>0</v>
      </c>
      <c r="AU16" s="12">
        <v>4.3991382119509657E-4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2.0241390339236741E-3</v>
      </c>
      <c r="BB16" s="12">
        <v>3.5031548407096977E-3</v>
      </c>
      <c r="BC16" s="12">
        <v>1.7448114317086718E-3</v>
      </c>
      <c r="BD16" s="12">
        <v>2.3850211127990464E-6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8.9768324170656496E-6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6.0477077620353833E-5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1.1729011822664546E-3</v>
      </c>
      <c r="CF16" s="12">
        <v>1.8029302950799321E-5</v>
      </c>
      <c r="CG16" s="12">
        <v>0</v>
      </c>
      <c r="CH16" s="12">
        <v>1.9069205205389871E-5</v>
      </c>
      <c r="CI16" s="12">
        <v>5.8003700548110514E-6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4.0379971981540372E-4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1.1346071828692289E-4</v>
      </c>
      <c r="DP16" s="12">
        <v>0</v>
      </c>
      <c r="DQ16" s="12">
        <v>0</v>
      </c>
      <c r="DR16" s="12">
        <v>8.2163847599490362E-3</v>
      </c>
      <c r="DS16" s="12">
        <v>0</v>
      </c>
      <c r="DT16" s="12">
        <v>2.9115553946992986E-4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3.8717783719968333E-3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8.9651331068649851E-7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3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9.322826606022337E-7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3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1.5059555473171035E-5</v>
      </c>
      <c r="IP16" s="12">
        <v>5.4124047348482558E-4</v>
      </c>
      <c r="IQ16" s="12">
        <v>1.1273588983834954E-4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1.7658084709914449E-4</v>
      </c>
      <c r="IX16" s="12">
        <v>2.498722892875267E-6</v>
      </c>
      <c r="IY16" s="12">
        <v>2.6013119789530302E-6</v>
      </c>
      <c r="IZ16" s="12">
        <v>3.8984732061015826E-6</v>
      </c>
      <c r="JA16" s="12">
        <v>6.5149007217875632E-6</v>
      </c>
      <c r="JB16" s="12">
        <v>2.5797966946820611E-5</v>
      </c>
      <c r="JC16" s="12">
        <v>1.8637713286789962E-5</v>
      </c>
      <c r="JD16" s="12">
        <v>1.03731585332212E-5</v>
      </c>
      <c r="JE16" s="12">
        <v>6.8994242740132096E-5</v>
      </c>
      <c r="JF16" s="12">
        <v>1.0380875875381635E-6</v>
      </c>
      <c r="JG16" s="12">
        <v>7.3085287434250731E-7</v>
      </c>
      <c r="JH16" s="12">
        <v>6.9696671559207772E-6</v>
      </c>
      <c r="JI16" s="12">
        <v>5.660987683527178E-6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7.0205806973849654E-6</v>
      </c>
      <c r="LH16" s="12">
        <v>0</v>
      </c>
      <c r="LI16" s="12">
        <v>0</v>
      </c>
      <c r="LJ16" s="12">
        <v>0</v>
      </c>
      <c r="LK16" s="12">
        <v>1.8304092875515657E-3</v>
      </c>
      <c r="LL16" s="12">
        <v>1.767125456781242E-3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1.8432865759430843E-5</v>
      </c>
      <c r="LY16" s="12">
        <v>0</v>
      </c>
      <c r="LZ16" s="12">
        <v>3.2783548729587172E-7</v>
      </c>
      <c r="MA16" s="12">
        <v>0</v>
      </c>
      <c r="MB16" s="12">
        <v>3.1634795694908503E-6</v>
      </c>
      <c r="MC16" s="12">
        <v>0</v>
      </c>
      <c r="MD16" s="12">
        <v>0</v>
      </c>
      <c r="ME16" s="12">
        <v>0</v>
      </c>
      <c r="MF16" s="12">
        <v>7.078923147939574E-5</v>
      </c>
      <c r="MG16" s="12">
        <v>1.0899327883142991E-4</v>
      </c>
      <c r="MH16" s="12">
        <v>6.1522303281879562E-5</v>
      </c>
      <c r="MI16" s="12">
        <v>1.3096355975358417E-4</v>
      </c>
      <c r="MJ16" s="12">
        <v>1.4631370780167105E-4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6.2124106039537536E-4</v>
      </c>
      <c r="MX16" s="12">
        <v>1.1235648271201424E-3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2.2495768457764435E-4</v>
      </c>
      <c r="NL16" s="12">
        <v>0</v>
      </c>
      <c r="NM16" s="12">
        <v>0</v>
      </c>
      <c r="NN16" s="12">
        <v>0</v>
      </c>
      <c r="NO16" s="12">
        <v>0</v>
      </c>
      <c r="NP16" s="12">
        <v>0</v>
      </c>
    </row>
    <row r="17" spans="1:380">
      <c r="A17" s="9">
        <v>14</v>
      </c>
      <c r="B17" s="29" t="s">
        <v>765</v>
      </c>
      <c r="C17" s="12">
        <v>0</v>
      </c>
      <c r="D17" s="12">
        <v>0</v>
      </c>
      <c r="E17" s="12">
        <v>0</v>
      </c>
      <c r="F17" s="12">
        <v>0</v>
      </c>
      <c r="G17" s="12">
        <v>2.3361908650374024E-6</v>
      </c>
      <c r="H17" s="12">
        <v>9.0014118558136205E-3</v>
      </c>
      <c r="I17" s="12">
        <v>0</v>
      </c>
      <c r="J17" s="12">
        <v>0</v>
      </c>
      <c r="K17" s="12">
        <v>0</v>
      </c>
      <c r="L17" s="12">
        <v>0</v>
      </c>
      <c r="M17" s="12">
        <v>1.438567989840944E-5</v>
      </c>
      <c r="N17" s="12">
        <v>2.1204280197957059E-6</v>
      </c>
      <c r="O17" s="12">
        <v>5.6194006600164257E-8</v>
      </c>
      <c r="P17" s="12">
        <v>1.0971896363279948E-2</v>
      </c>
      <c r="Q17" s="12">
        <v>1.1110381246011537E-2</v>
      </c>
      <c r="R17" s="12">
        <v>1.0887551633676927E-2</v>
      </c>
      <c r="S17" s="12">
        <v>0</v>
      </c>
      <c r="T17" s="12">
        <v>0</v>
      </c>
      <c r="U17" s="12">
        <v>3.1938224702989104E-5</v>
      </c>
      <c r="V17" s="12">
        <v>0</v>
      </c>
      <c r="W17" s="12">
        <v>8.7128743160836424E-6</v>
      </c>
      <c r="X17" s="12">
        <v>1.2976504026859743E-2</v>
      </c>
      <c r="Y17" s="12">
        <v>-7.5162960267001677E-3</v>
      </c>
      <c r="Z17" s="12">
        <v>4.4301608331375846</v>
      </c>
      <c r="AA17" s="12">
        <v>7.1489790597983435E-5</v>
      </c>
      <c r="AB17" s="12">
        <v>6.7540141635277949E-5</v>
      </c>
      <c r="AC17" s="12">
        <v>9.9468370453981121E-6</v>
      </c>
      <c r="AD17" s="12">
        <v>1.3346523908457284E-2</v>
      </c>
      <c r="AE17" s="12">
        <v>2.7766992554781847E-3</v>
      </c>
      <c r="AF17" s="12">
        <v>4.0812138626772736E-3</v>
      </c>
      <c r="AG17" s="12">
        <v>5.4209943921442868E-3</v>
      </c>
      <c r="AH17" s="12">
        <v>0</v>
      </c>
      <c r="AI17" s="12">
        <v>7.9328059553051946E-6</v>
      </c>
      <c r="AJ17" s="12">
        <v>2.2625894901066147E-4</v>
      </c>
      <c r="AK17" s="12">
        <v>0</v>
      </c>
      <c r="AL17" s="12">
        <v>2.3348372041284262E-4</v>
      </c>
      <c r="AM17" s="12">
        <v>0</v>
      </c>
      <c r="AN17" s="12">
        <v>1.9446564191729094E-4</v>
      </c>
      <c r="AO17" s="12">
        <v>3.313621055345125E-5</v>
      </c>
      <c r="AP17" s="12">
        <v>0</v>
      </c>
      <c r="AQ17" s="12">
        <v>0</v>
      </c>
      <c r="AR17" s="12">
        <v>4.1497168173353586E-5</v>
      </c>
      <c r="AS17" s="12">
        <v>5.2608514430551131E-8</v>
      </c>
      <c r="AT17" s="12">
        <v>0</v>
      </c>
      <c r="AU17" s="12">
        <v>3.2074474334300562E-5</v>
      </c>
      <c r="AV17" s="12">
        <v>0</v>
      </c>
      <c r="AW17" s="12">
        <v>0</v>
      </c>
      <c r="AX17" s="12">
        <v>0</v>
      </c>
      <c r="AY17" s="12">
        <v>1.033997110603154E-6</v>
      </c>
      <c r="AZ17" s="12">
        <v>2.8915075537182919E-6</v>
      </c>
      <c r="BA17" s="12">
        <v>2.694562910730302E-7</v>
      </c>
      <c r="BB17" s="12">
        <v>4.6634499637230015E-7</v>
      </c>
      <c r="BC17" s="12">
        <v>1.1839694497130772E-5</v>
      </c>
      <c r="BD17" s="12">
        <v>1.6466612664649219E-5</v>
      </c>
      <c r="BE17" s="12">
        <v>1.0072445706760309E-4</v>
      </c>
      <c r="BF17" s="12">
        <v>0</v>
      </c>
      <c r="BG17" s="12">
        <v>6.7951911066682397E-5</v>
      </c>
      <c r="BH17" s="12">
        <v>2.2585783267664478E-5</v>
      </c>
      <c r="BI17" s="12">
        <v>1.0761039679872443E-5</v>
      </c>
      <c r="BJ17" s="12">
        <v>0</v>
      </c>
      <c r="BK17" s="12">
        <v>0</v>
      </c>
      <c r="BL17" s="12">
        <v>0</v>
      </c>
      <c r="BM17" s="12">
        <v>0.38623453225637067</v>
      </c>
      <c r="BN17" s="12">
        <v>1.9957025112215775E-8</v>
      </c>
      <c r="BO17" s="12">
        <v>6.5326750068128746E-7</v>
      </c>
      <c r="BP17" s="12">
        <v>0</v>
      </c>
      <c r="BQ17" s="12">
        <v>0</v>
      </c>
      <c r="BR17" s="12">
        <v>3.6635741480420452E-6</v>
      </c>
      <c r="BS17" s="12">
        <v>1.5081403314655E-6</v>
      </c>
      <c r="BT17" s="12">
        <v>3.5363965631379057E-5</v>
      </c>
      <c r="BU17" s="12">
        <v>6.0070139608120955E-6</v>
      </c>
      <c r="BV17" s="12">
        <v>1.6699116057023679E-5</v>
      </c>
      <c r="BW17" s="12">
        <v>9.5128704578195017E-6</v>
      </c>
      <c r="BX17" s="12">
        <v>1.0591408391148207E-3</v>
      </c>
      <c r="BY17" s="12">
        <v>1.2840598303721459E-6</v>
      </c>
      <c r="BZ17" s="12">
        <v>0</v>
      </c>
      <c r="CA17" s="12">
        <v>1.076538768407282E-5</v>
      </c>
      <c r="CB17" s="12">
        <v>23.797403583801852</v>
      </c>
      <c r="CC17" s="12">
        <v>5.943499471742264</v>
      </c>
      <c r="CD17" s="12">
        <v>17.733759463415446</v>
      </c>
      <c r="CE17" s="12">
        <v>0.32075158658774194</v>
      </c>
      <c r="CF17" s="12">
        <v>0.10866591573787267</v>
      </c>
      <c r="CG17" s="12">
        <v>4.1541183920334578E-3</v>
      </c>
      <c r="CH17" s="12">
        <v>8.2946436218260242E-2</v>
      </c>
      <c r="CI17" s="12">
        <v>3.1480354249159452E-2</v>
      </c>
      <c r="CJ17" s="12">
        <v>0.17703672752750782</v>
      </c>
      <c r="CK17" s="12">
        <v>0</v>
      </c>
      <c r="CL17" s="12">
        <v>0</v>
      </c>
      <c r="CM17" s="12">
        <v>0</v>
      </c>
      <c r="CN17" s="12">
        <v>2.5191497749004601E-5</v>
      </c>
      <c r="CO17" s="12">
        <v>4.8010277147840753E-6</v>
      </c>
      <c r="CP17" s="12">
        <v>0</v>
      </c>
      <c r="CQ17" s="12">
        <v>0</v>
      </c>
      <c r="CR17" s="12">
        <v>1.8070383794418238E-3</v>
      </c>
      <c r="CS17" s="12">
        <v>5.6326547340476725E-6</v>
      </c>
      <c r="CT17" s="12">
        <v>9.5371963268266003E-6</v>
      </c>
      <c r="CU17" s="12">
        <v>0</v>
      </c>
      <c r="CV17" s="12">
        <v>0</v>
      </c>
      <c r="CW17" s="12">
        <v>0</v>
      </c>
      <c r="CX17" s="12">
        <v>0</v>
      </c>
      <c r="CY17" s="12">
        <v>4.330889386198136E-6</v>
      </c>
      <c r="CZ17" s="12">
        <v>0</v>
      </c>
      <c r="DA17" s="12">
        <v>0</v>
      </c>
      <c r="DB17" s="12">
        <v>0</v>
      </c>
      <c r="DC17" s="12">
        <v>7.7756382296085087E-6</v>
      </c>
      <c r="DD17" s="12">
        <v>0</v>
      </c>
      <c r="DE17" s="12">
        <v>0</v>
      </c>
      <c r="DF17" s="12">
        <v>0</v>
      </c>
      <c r="DG17" s="12">
        <v>1.7160093709236919E-5</v>
      </c>
      <c r="DH17" s="12">
        <v>0</v>
      </c>
      <c r="DI17" s="12">
        <v>0</v>
      </c>
      <c r="DJ17" s="12">
        <v>2.6239542209667494E-6</v>
      </c>
      <c r="DK17" s="12">
        <v>0</v>
      </c>
      <c r="DL17" s="12">
        <v>3.5462780466685265E-7</v>
      </c>
      <c r="DM17" s="12">
        <v>0</v>
      </c>
      <c r="DN17" s="12">
        <v>0</v>
      </c>
      <c r="DO17" s="12">
        <v>1.8862400903473542E-5</v>
      </c>
      <c r="DP17" s="12">
        <v>1.8884967772184806E-5</v>
      </c>
      <c r="DQ17" s="12">
        <v>0</v>
      </c>
      <c r="DR17" s="12">
        <v>3.8782708883978032E-6</v>
      </c>
      <c r="DS17" s="12">
        <v>1.2473894535129427E-5</v>
      </c>
      <c r="DT17" s="12">
        <v>2.7763645388824202E-5</v>
      </c>
      <c r="DU17" s="12">
        <v>0</v>
      </c>
      <c r="DV17" s="12">
        <v>0</v>
      </c>
      <c r="DW17" s="12">
        <v>0</v>
      </c>
      <c r="DX17" s="12">
        <v>4.6244935881944004E-5</v>
      </c>
      <c r="DY17" s="12">
        <v>0</v>
      </c>
      <c r="DZ17" s="12">
        <v>2.3104819117868871E-6</v>
      </c>
      <c r="EA17" s="12">
        <v>1.5731553333559066E-4</v>
      </c>
      <c r="EB17" s="12">
        <v>2.8246859379249631E-4</v>
      </c>
      <c r="EC17" s="12">
        <v>4.9035106794348264E-4</v>
      </c>
      <c r="ED17" s="12">
        <v>9.7621285452000791E-6</v>
      </c>
      <c r="EE17" s="12">
        <v>1.6481815800988635E-4</v>
      </c>
      <c r="EF17" s="12">
        <v>2.9399299045568183E-5</v>
      </c>
      <c r="EG17" s="12">
        <v>0</v>
      </c>
      <c r="EH17" s="12">
        <v>3.6597608688981886E-4</v>
      </c>
      <c r="EI17" s="12">
        <v>1.0257922352832662E-3</v>
      </c>
      <c r="EJ17" s="12">
        <v>2.2254448777683951E-4</v>
      </c>
      <c r="EK17" s="12">
        <v>8.4294955796303727E-4</v>
      </c>
      <c r="EL17" s="12">
        <v>5.3567685178751488E-5</v>
      </c>
      <c r="EM17" s="12">
        <v>6.0712174747428395E-6</v>
      </c>
      <c r="EN17" s="12">
        <v>1.1598956666587714E-4</v>
      </c>
      <c r="EO17" s="12">
        <v>0</v>
      </c>
      <c r="EP17" s="12">
        <v>0</v>
      </c>
      <c r="EQ17" s="12">
        <v>0</v>
      </c>
      <c r="ER17" s="12">
        <v>0</v>
      </c>
      <c r="ES17" s="3">
        <v>0</v>
      </c>
      <c r="ET17" s="12">
        <v>3.7111448338829919E-5</v>
      </c>
      <c r="EU17" s="12">
        <v>0</v>
      </c>
      <c r="EV17" s="12">
        <v>1.1477261204626334E-4</v>
      </c>
      <c r="EW17" s="12">
        <v>7.9228439330513803E-5</v>
      </c>
      <c r="EX17" s="12">
        <v>5.3305320355659289E-5</v>
      </c>
      <c r="EY17" s="12">
        <v>0</v>
      </c>
      <c r="EZ17" s="12">
        <v>4.5593273700444071E-6</v>
      </c>
      <c r="FA17" s="12">
        <v>0</v>
      </c>
      <c r="FB17" s="12">
        <v>2.7842617962215466E-6</v>
      </c>
      <c r="FC17" s="12">
        <v>0</v>
      </c>
      <c r="FD17" s="12">
        <v>0</v>
      </c>
      <c r="FE17" s="12">
        <v>0</v>
      </c>
      <c r="FF17" s="12">
        <v>0</v>
      </c>
      <c r="FG17" s="3">
        <v>0</v>
      </c>
      <c r="FH17" s="12">
        <v>2.6816352063526193E-4</v>
      </c>
      <c r="FI17" s="12">
        <v>7.3519873299448122E-5</v>
      </c>
      <c r="FJ17" s="12">
        <v>4.1372943728753167E-5</v>
      </c>
      <c r="FK17" s="12">
        <v>7.8911338835830179E-5</v>
      </c>
      <c r="FL17" s="12">
        <v>2.0161590545141941E-6</v>
      </c>
      <c r="FM17" s="12">
        <v>0</v>
      </c>
      <c r="FN17" s="12">
        <v>4.2954075336221442E-5</v>
      </c>
      <c r="FO17" s="12">
        <v>4.320997731940442E-5</v>
      </c>
      <c r="FP17" s="12">
        <v>4.8912639405162531E-4</v>
      </c>
      <c r="FQ17" s="12">
        <v>4.445899768041159E-4</v>
      </c>
      <c r="FR17" s="12">
        <v>6.1255969835523978E-5</v>
      </c>
      <c r="FS17" s="12">
        <v>2.0536573395355776E-4</v>
      </c>
      <c r="FT17" s="12">
        <v>6.1266380949366188E-5</v>
      </c>
      <c r="FU17" s="12">
        <v>2.5221207401167808E-5</v>
      </c>
      <c r="FV17" s="12">
        <v>6.6963932732250266E-7</v>
      </c>
      <c r="FW17" s="12">
        <v>6.2094762598836317E-8</v>
      </c>
      <c r="FX17" s="12">
        <v>2.1189428766051181E-5</v>
      </c>
      <c r="FY17" s="12">
        <v>1.0521529879021626E-4</v>
      </c>
      <c r="FZ17" s="12">
        <v>2.3439383555873516E-7</v>
      </c>
      <c r="GA17" s="12">
        <v>1.9529585957070539E-4</v>
      </c>
      <c r="GB17" s="12">
        <v>0</v>
      </c>
      <c r="GC17" s="12">
        <v>6.6793244417711233E-6</v>
      </c>
      <c r="GD17" s="12">
        <v>1.3082794762471145E-4</v>
      </c>
      <c r="GE17" s="12">
        <v>1.3838506826016396E-5</v>
      </c>
      <c r="GF17" s="12">
        <v>2.5707200544211659E-5</v>
      </c>
      <c r="GG17" s="12">
        <v>2.0911638940068267E-5</v>
      </c>
      <c r="GH17" s="12">
        <v>1.1898120997896048E-5</v>
      </c>
      <c r="GI17" s="12">
        <v>7.2308639981781638E-6</v>
      </c>
      <c r="GJ17" s="12">
        <v>2.8902120511133502E-7</v>
      </c>
      <c r="GK17" s="12">
        <v>1.7732933017995029E-6</v>
      </c>
      <c r="GL17" s="12">
        <v>2.1225327802589146E-6</v>
      </c>
      <c r="GM17" s="12">
        <v>3.8188079737296481E-7</v>
      </c>
      <c r="GN17" s="12">
        <v>4.0411800043182295E-7</v>
      </c>
      <c r="GO17" s="12">
        <v>2.7651998181211362E-5</v>
      </c>
      <c r="GP17" s="12">
        <v>2.3338900673336364E-6</v>
      </c>
      <c r="GQ17" s="12">
        <v>1.8746836019879911E-5</v>
      </c>
      <c r="GR17" s="12">
        <v>3.4619040023968141E-3</v>
      </c>
      <c r="GS17" s="12">
        <v>5.8254153230211886E-5</v>
      </c>
      <c r="GT17" s="12">
        <v>4.7647640912855549E-5</v>
      </c>
      <c r="GU17" s="12">
        <v>1.1670384266266956E-6</v>
      </c>
      <c r="GV17" s="12">
        <v>7.5519637235928934E-5</v>
      </c>
      <c r="GW17" s="12">
        <v>4.4388620712887172E-6</v>
      </c>
      <c r="GX17" s="12">
        <v>2.070080173390992E-6</v>
      </c>
      <c r="GY17" s="12">
        <v>1.5164278117242432E-6</v>
      </c>
      <c r="GZ17" s="12">
        <v>3.5606327465840587E-6</v>
      </c>
      <c r="HA17" s="12">
        <v>6.7953435341602609E-6</v>
      </c>
      <c r="HB17" s="12">
        <v>1.9535598130770277E-5</v>
      </c>
      <c r="HC17" s="12">
        <v>2.6078131325848606E-6</v>
      </c>
      <c r="HD17" s="12">
        <v>3.8314662092032026E-6</v>
      </c>
      <c r="HE17" s="12">
        <v>1.286083534010077E-5</v>
      </c>
      <c r="HF17" s="12">
        <v>9.3618100073002277E-6</v>
      </c>
      <c r="HG17" s="12">
        <v>4.1628613100850633E-6</v>
      </c>
      <c r="HH17" s="12">
        <v>7.3432822730465318E-6</v>
      </c>
      <c r="HI17" s="12">
        <v>3.3195928582689118E-5</v>
      </c>
      <c r="HJ17" s="12">
        <v>1.351888484744872E-6</v>
      </c>
      <c r="HK17" s="12">
        <v>7.6148108762842909E-6</v>
      </c>
      <c r="HL17" s="12">
        <v>9.4168110498124197E-6</v>
      </c>
      <c r="HM17" s="12">
        <v>4.7771570354326763E-5</v>
      </c>
      <c r="HN17" s="12">
        <v>5.2008458677491548E-6</v>
      </c>
      <c r="HO17" s="12">
        <v>4.4230300508727906E-6</v>
      </c>
      <c r="HP17" s="12">
        <v>3.7744593227101758E-6</v>
      </c>
      <c r="HQ17" s="12">
        <v>2.0305198783054614E-6</v>
      </c>
      <c r="HR17" s="12">
        <v>1.8052673449095798E-6</v>
      </c>
      <c r="HS17" s="12">
        <v>4.7470967408675907E-6</v>
      </c>
      <c r="HT17" s="12">
        <v>5.3951988133531071E-6</v>
      </c>
      <c r="HU17" s="12">
        <v>3.547106575662873E-7</v>
      </c>
      <c r="HV17" s="12">
        <v>1.1179173396018584E-4</v>
      </c>
      <c r="HW17" s="12">
        <v>7.9993544657030464E-7</v>
      </c>
      <c r="HX17" s="12">
        <v>1.222493898067731E-5</v>
      </c>
      <c r="HY17" s="12">
        <v>9.6324637142805161E-7</v>
      </c>
      <c r="HZ17" s="12">
        <v>4.0275890442036681E-6</v>
      </c>
      <c r="IA17" s="12">
        <v>3.6792789153887985E-5</v>
      </c>
      <c r="IB17" s="12">
        <v>0</v>
      </c>
      <c r="IC17" s="12">
        <v>4.5072752861686065E-6</v>
      </c>
      <c r="ID17" s="12">
        <v>5.8642820586011513E-5</v>
      </c>
      <c r="IE17" s="12">
        <v>4.2185386030920502E-3</v>
      </c>
      <c r="IF17" s="12">
        <v>5.9010188054641366E-2</v>
      </c>
      <c r="IG17" s="12">
        <v>3.3439146561935375E-5</v>
      </c>
      <c r="IH17" s="12">
        <v>1.2425446951248257E-3</v>
      </c>
      <c r="II17" s="12">
        <v>8.2907398224602502E-4</v>
      </c>
      <c r="IJ17" s="12">
        <v>2.1327448379424626E-3</v>
      </c>
      <c r="IK17" s="12">
        <v>4.3730028539579659E-6</v>
      </c>
      <c r="IL17" s="12">
        <v>0</v>
      </c>
      <c r="IM17" s="12">
        <v>0</v>
      </c>
      <c r="IN17" s="12">
        <v>3.8262384810449114E-6</v>
      </c>
      <c r="IO17" s="12">
        <v>2.6069757375680857E-3</v>
      </c>
      <c r="IP17" s="12">
        <v>1.4922999332998033E-2</v>
      </c>
      <c r="IQ17" s="12">
        <v>5.84669424087413E-3</v>
      </c>
      <c r="IR17" s="12">
        <v>1.5970586062874046E-3</v>
      </c>
      <c r="IS17" s="12">
        <v>6.7069505350269676E-2</v>
      </c>
      <c r="IT17" s="12">
        <v>5.3786210595151368E-3</v>
      </c>
      <c r="IU17" s="12">
        <v>5.231338789836509E-3</v>
      </c>
      <c r="IV17" s="12">
        <v>0</v>
      </c>
      <c r="IW17" s="12">
        <v>1.5132279298209098E-2</v>
      </c>
      <c r="IX17" s="12">
        <v>0.22630732100096115</v>
      </c>
      <c r="IY17" s="12">
        <v>3.7779188318936764E-2</v>
      </c>
      <c r="IZ17" s="12">
        <v>0.17266224360946797</v>
      </c>
      <c r="JA17" s="12">
        <v>1.2552003524186992E-2</v>
      </c>
      <c r="JB17" s="12">
        <v>1.4320348771889542E-2</v>
      </c>
      <c r="JC17" s="12">
        <v>4.5612218186912223E-3</v>
      </c>
      <c r="JD17" s="12">
        <v>1.4907771769159439E-3</v>
      </c>
      <c r="JE17" s="12">
        <v>4.8106649142493879E-2</v>
      </c>
      <c r="JF17" s="12">
        <v>9.1396353366402314E-3</v>
      </c>
      <c r="JG17" s="12">
        <v>4.9921069626952782E-3</v>
      </c>
      <c r="JH17" s="12">
        <v>6.6957217415388234E-3</v>
      </c>
      <c r="JI17" s="12">
        <v>4.0723236418397403E-3</v>
      </c>
      <c r="JJ17" s="12">
        <v>7.1511115364889686E-7</v>
      </c>
      <c r="JK17" s="12">
        <v>3.0373820582620965E-3</v>
      </c>
      <c r="JL17" s="12">
        <v>3.3338801234580399E-7</v>
      </c>
      <c r="JM17" s="12">
        <v>0</v>
      </c>
      <c r="JN17" s="12">
        <v>0</v>
      </c>
      <c r="JO17" s="12">
        <v>0</v>
      </c>
      <c r="JP17" s="12">
        <v>0</v>
      </c>
      <c r="JQ17" s="12">
        <v>6.8005016239097708E-7</v>
      </c>
      <c r="JR17" s="12">
        <v>0</v>
      </c>
      <c r="JS17" s="12">
        <v>4.6320210544948335E-5</v>
      </c>
      <c r="JT17" s="12">
        <v>1.7978810616549958E-5</v>
      </c>
      <c r="JU17" s="12">
        <v>6.1650816684956325E-6</v>
      </c>
      <c r="JV17" s="12">
        <v>0</v>
      </c>
      <c r="JW17" s="12">
        <v>0</v>
      </c>
      <c r="JX17" s="12">
        <v>1.3645727645702377E-8</v>
      </c>
      <c r="JY17" s="12">
        <v>0</v>
      </c>
      <c r="JZ17" s="12">
        <v>1.8350081483759751E-7</v>
      </c>
      <c r="KA17" s="12">
        <v>8.7885939075602797E-7</v>
      </c>
      <c r="KB17" s="12">
        <v>1.3696155360157294E-7</v>
      </c>
      <c r="KC17" s="12">
        <v>3.1804395553782241E-7</v>
      </c>
      <c r="KD17" s="12">
        <v>0</v>
      </c>
      <c r="KE17" s="12">
        <v>0</v>
      </c>
      <c r="KF17" s="12">
        <v>2.9311854689999737E-8</v>
      </c>
      <c r="KG17" s="12">
        <v>0</v>
      </c>
      <c r="KH17" s="12">
        <v>1.0825469402610619E-7</v>
      </c>
      <c r="KI17" s="12">
        <v>2.5893474621396307E-5</v>
      </c>
      <c r="KJ17" s="12">
        <v>2.0245938772376882E-7</v>
      </c>
      <c r="KK17" s="12">
        <v>9.1666782208517025E-8</v>
      </c>
      <c r="KL17" s="12">
        <v>2.177425883818283E-5</v>
      </c>
      <c r="KM17" s="12">
        <v>6.7918389428239842E-2</v>
      </c>
      <c r="KN17" s="12">
        <v>9.480263880012467E-7</v>
      </c>
      <c r="KO17" s="12">
        <v>9.1920377666144015E-6</v>
      </c>
      <c r="KP17" s="12">
        <v>2.8154338986836196E-5</v>
      </c>
      <c r="KQ17" s="12">
        <v>0</v>
      </c>
      <c r="KR17" s="12">
        <v>0</v>
      </c>
      <c r="KS17" s="12">
        <v>0</v>
      </c>
      <c r="KT17" s="12">
        <v>0</v>
      </c>
      <c r="KU17" s="12">
        <v>1.6887794625808241E-6</v>
      </c>
      <c r="KV17" s="12">
        <v>1.2153040645097643E-6</v>
      </c>
      <c r="KW17" s="12">
        <v>2.2012920253286803E-6</v>
      </c>
      <c r="KX17" s="12">
        <v>1.4756335922996212E-6</v>
      </c>
      <c r="KY17" s="12">
        <v>1.4921913688926302E-5</v>
      </c>
      <c r="KZ17" s="12">
        <v>2.3905761959468297E-6</v>
      </c>
      <c r="LA17" s="12">
        <v>1.2607895793790554E-6</v>
      </c>
      <c r="LB17" s="12">
        <v>6.832141564932261E-7</v>
      </c>
      <c r="LC17" s="12">
        <v>1.372869692333696E-6</v>
      </c>
      <c r="LD17" s="12">
        <v>3.0414964424493922E-4</v>
      </c>
      <c r="LE17" s="12">
        <v>0</v>
      </c>
      <c r="LF17" s="12">
        <v>9.2549990005104242E-8</v>
      </c>
      <c r="LG17" s="12">
        <v>1.0790330989786857E-4</v>
      </c>
      <c r="LH17" s="12">
        <v>2.8513534700268417E-7</v>
      </c>
      <c r="LI17" s="12">
        <v>8.9928371557339929E-7</v>
      </c>
      <c r="LJ17" s="12">
        <v>3.9464884539930213E-7</v>
      </c>
      <c r="LK17" s="12">
        <v>2.4366670940246817E-7</v>
      </c>
      <c r="LL17" s="12">
        <v>2.3524227509312627E-7</v>
      </c>
      <c r="LM17" s="12">
        <v>3.7801053744598733E-7</v>
      </c>
      <c r="LN17" s="12">
        <v>1.5106578691447276E-5</v>
      </c>
      <c r="LO17" s="12">
        <v>4.8483569964820502E-6</v>
      </c>
      <c r="LP17" s="12">
        <v>1.6586866536840498E-7</v>
      </c>
      <c r="LQ17" s="12">
        <v>3.54478121568967E-6</v>
      </c>
      <c r="LR17" s="12">
        <v>7.7327534297543881E-6</v>
      </c>
      <c r="LS17" s="12">
        <v>3.7679769994728861E-6</v>
      </c>
      <c r="LT17" s="12">
        <v>2.0684472345440484E-6</v>
      </c>
      <c r="LU17" s="12">
        <v>8.3216105851283905E-6</v>
      </c>
      <c r="LV17" s="12">
        <v>0</v>
      </c>
      <c r="LW17" s="12">
        <v>4.78870151150207E-6</v>
      </c>
      <c r="LX17" s="12">
        <v>4.6297903288824617E-8</v>
      </c>
      <c r="LY17" s="12">
        <v>4.2847211849685759E-8</v>
      </c>
      <c r="LZ17" s="12">
        <v>4.7197626150861342E-8</v>
      </c>
      <c r="MA17" s="12">
        <v>3.793566596835194E-8</v>
      </c>
      <c r="MB17" s="12">
        <v>3.2922329409245078E-8</v>
      </c>
      <c r="MC17" s="12">
        <v>3.4182154216941508E-6</v>
      </c>
      <c r="MD17" s="12">
        <v>2.7649016345516397E-5</v>
      </c>
      <c r="ME17" s="12">
        <v>0</v>
      </c>
      <c r="MF17" s="12">
        <v>1.5089425113108495E-6</v>
      </c>
      <c r="MG17" s="12">
        <v>1.8268759040534449E-6</v>
      </c>
      <c r="MH17" s="12">
        <v>1.7779932871494025E-6</v>
      </c>
      <c r="MI17" s="12">
        <v>2.91297622958198E-7</v>
      </c>
      <c r="MJ17" s="12">
        <v>1.6819994463500623E-6</v>
      </c>
      <c r="MK17" s="12">
        <v>1.413367664049312E-6</v>
      </c>
      <c r="ML17" s="12">
        <v>7.3542262268568161E-6</v>
      </c>
      <c r="MM17" s="12">
        <v>2.1520823936447798E-6</v>
      </c>
      <c r="MN17" s="12">
        <v>0</v>
      </c>
      <c r="MO17" s="12">
        <v>2.3922042245792617E-8</v>
      </c>
      <c r="MP17" s="12">
        <v>3.7917314286835126E-5</v>
      </c>
      <c r="MQ17" s="12">
        <v>0</v>
      </c>
      <c r="MR17" s="12">
        <v>0</v>
      </c>
      <c r="MS17" s="12">
        <v>1.7909507777473993E-4</v>
      </c>
      <c r="MT17" s="12">
        <v>0</v>
      </c>
      <c r="MU17" s="12">
        <v>9.0738737203902467E-6</v>
      </c>
      <c r="MV17" s="12">
        <v>9.9606451579441506E-5</v>
      </c>
      <c r="MW17" s="12">
        <v>9.7457693789707544E-6</v>
      </c>
      <c r="MX17" s="12">
        <v>3.8542697076631191E-5</v>
      </c>
      <c r="MY17" s="12">
        <v>1.5955852844464655E-5</v>
      </c>
      <c r="MZ17" s="12">
        <v>1.8016934049424333E-6</v>
      </c>
      <c r="NA17" s="12">
        <v>4.5621508634073918E-6</v>
      </c>
      <c r="NB17" s="12">
        <v>8.8281187598831669E-5</v>
      </c>
      <c r="NC17" s="12">
        <v>4.7446487686456959E-6</v>
      </c>
      <c r="ND17" s="12">
        <v>0</v>
      </c>
      <c r="NE17" s="12">
        <v>5.4628516999539718E-6</v>
      </c>
      <c r="NF17" s="12">
        <v>3.8384388575569864E-5</v>
      </c>
      <c r="NG17" s="12">
        <v>4.6299928089589737E-5</v>
      </c>
      <c r="NH17" s="12">
        <v>1.9283665830807822E-5</v>
      </c>
      <c r="NI17" s="12">
        <v>7.1838147889331965E-5</v>
      </c>
      <c r="NJ17" s="12">
        <v>2.8485315896498704E-6</v>
      </c>
      <c r="NK17" s="12">
        <v>4.1760428828526799E-5</v>
      </c>
      <c r="NL17" s="12">
        <v>2.9570489429755424E-5</v>
      </c>
      <c r="NM17" s="12">
        <v>9.7799669704964984E-3</v>
      </c>
      <c r="NN17" s="12">
        <v>1.7093826696948152E-5</v>
      </c>
      <c r="NO17" s="12">
        <v>0</v>
      </c>
      <c r="NP17" s="12">
        <v>9.8356452784720295E-7</v>
      </c>
    </row>
    <row r="18" spans="1:380">
      <c r="A18" s="9">
        <v>15</v>
      </c>
      <c r="B18" s="29" t="s">
        <v>766</v>
      </c>
      <c r="C18" s="12">
        <v>0</v>
      </c>
      <c r="D18" s="12">
        <v>0</v>
      </c>
      <c r="E18" s="12">
        <v>0</v>
      </c>
      <c r="F18" s="12">
        <v>0</v>
      </c>
      <c r="G18" s="12">
        <v>2.7037804353442211E-7</v>
      </c>
      <c r="H18" s="12">
        <v>1.7283702075317879E-6</v>
      </c>
      <c r="I18" s="12">
        <v>0</v>
      </c>
      <c r="J18" s="12">
        <v>0</v>
      </c>
      <c r="K18" s="12">
        <v>0</v>
      </c>
      <c r="L18" s="12">
        <v>0</v>
      </c>
      <c r="M18" s="12">
        <v>1.6979227687634823E-6</v>
      </c>
      <c r="N18" s="12">
        <v>2.4838117652373316E-7</v>
      </c>
      <c r="O18" s="12">
        <v>0</v>
      </c>
      <c r="P18" s="12">
        <v>7.583555842874462E-2</v>
      </c>
      <c r="Q18" s="12">
        <v>0.14376100199489955</v>
      </c>
      <c r="R18" s="12">
        <v>3.8207464945178293E-2</v>
      </c>
      <c r="S18" s="12">
        <v>0</v>
      </c>
      <c r="T18" s="12">
        <v>0</v>
      </c>
      <c r="U18" s="12">
        <v>3.7696264132142492E-6</v>
      </c>
      <c r="V18" s="12">
        <v>0</v>
      </c>
      <c r="W18" s="12">
        <v>1.0283690299746384E-6</v>
      </c>
      <c r="X18" s="12">
        <v>4.84506632750115E-4</v>
      </c>
      <c r="Y18" s="12">
        <v>-3.4223455155667448E-4</v>
      </c>
      <c r="Z18" s="12">
        <v>0.13438619359889628</v>
      </c>
      <c r="AA18" s="12">
        <v>8.4378454162510948E-6</v>
      </c>
      <c r="AB18" s="12">
        <v>7.9672034452595896E-6</v>
      </c>
      <c r="AC18" s="12">
        <v>1.1725361397791571E-6</v>
      </c>
      <c r="AD18" s="12">
        <v>9.0674397557920089E-5</v>
      </c>
      <c r="AE18" s="12">
        <v>1.2650580655698915E-4</v>
      </c>
      <c r="AF18" s="12">
        <v>1.5329347340595656E-4</v>
      </c>
      <c r="AG18" s="12">
        <v>1.5887781640248541E-7</v>
      </c>
      <c r="AH18" s="12">
        <v>0</v>
      </c>
      <c r="AI18" s="12">
        <v>9.3629859324094076E-7</v>
      </c>
      <c r="AJ18" s="12">
        <v>0.11089644824260478</v>
      </c>
      <c r="AK18" s="12">
        <v>0</v>
      </c>
      <c r="AL18" s="12">
        <v>6.9586687386044205E-2</v>
      </c>
      <c r="AM18" s="12">
        <v>0</v>
      </c>
      <c r="AN18" s="12">
        <v>2.2951985305820235E-5</v>
      </c>
      <c r="AO18" s="12">
        <v>3.9077750231586914E-6</v>
      </c>
      <c r="AP18" s="12">
        <v>0</v>
      </c>
      <c r="AQ18" s="12">
        <v>0</v>
      </c>
      <c r="AR18" s="12">
        <v>4.8976048470095349E-6</v>
      </c>
      <c r="AS18" s="12">
        <v>0</v>
      </c>
      <c r="AT18" s="12">
        <v>0</v>
      </c>
      <c r="AU18" s="12">
        <v>3.7787957864375216E-6</v>
      </c>
      <c r="AV18" s="12">
        <v>0</v>
      </c>
      <c r="AW18" s="12">
        <v>0</v>
      </c>
      <c r="AX18" s="12">
        <v>0</v>
      </c>
      <c r="AY18" s="12">
        <v>1.220413111738196E-7</v>
      </c>
      <c r="AZ18" s="12">
        <v>3.4128081162522691E-7</v>
      </c>
      <c r="BA18" s="12">
        <v>0</v>
      </c>
      <c r="BB18" s="12">
        <v>0</v>
      </c>
      <c r="BC18" s="12">
        <v>1.3700087464182589E-6</v>
      </c>
      <c r="BD18" s="12">
        <v>1.943495036664288E-6</v>
      </c>
      <c r="BE18" s="12">
        <v>1.1888374427498023E-5</v>
      </c>
      <c r="BF18" s="12">
        <v>0</v>
      </c>
      <c r="BG18" s="12">
        <v>8.0202741751446878E-6</v>
      </c>
      <c r="BH18" s="12">
        <v>2.6657701221869167E-6</v>
      </c>
      <c r="BI18" s="12">
        <v>1.270111278511272E-6</v>
      </c>
      <c r="BJ18" s="12">
        <v>0</v>
      </c>
      <c r="BK18" s="12">
        <v>0</v>
      </c>
      <c r="BL18" s="12">
        <v>2.0887719548059232E-4</v>
      </c>
      <c r="BM18" s="12">
        <v>1.80016104088297</v>
      </c>
      <c r="BN18" s="12">
        <v>1.0209466358796606E-3</v>
      </c>
      <c r="BO18" s="12">
        <v>7.7104298950973507E-8</v>
      </c>
      <c r="BP18" s="12">
        <v>0</v>
      </c>
      <c r="BQ18" s="12">
        <v>0</v>
      </c>
      <c r="BR18" s="12">
        <v>1.9992572643400736E-3</v>
      </c>
      <c r="BS18" s="12">
        <v>1.7800380832670294E-7</v>
      </c>
      <c r="BT18" s="12">
        <v>4.1730118586380158E-6</v>
      </c>
      <c r="BU18" s="12">
        <v>9.0192861403236529E-4</v>
      </c>
      <c r="BV18" s="12">
        <v>1.970974578308205E-6</v>
      </c>
      <c r="BW18" s="12">
        <v>1.1227915163338991E-6</v>
      </c>
      <c r="BX18" s="12">
        <v>5.1058265186927469E-5</v>
      </c>
      <c r="BY18" s="12">
        <v>1.5155588320052222E-7</v>
      </c>
      <c r="BZ18" s="12">
        <v>0</v>
      </c>
      <c r="CA18" s="12">
        <v>7.8517851342299957E-7</v>
      </c>
      <c r="CB18" s="12">
        <v>-3.3383740659801322E-3</v>
      </c>
      <c r="CC18" s="12">
        <v>1.8554862429161417E-2</v>
      </c>
      <c r="CD18" s="12">
        <v>1.0114195790742879E-2</v>
      </c>
      <c r="CE18" s="12">
        <v>1.0705781642758345</v>
      </c>
      <c r="CF18" s="12">
        <v>1.6537721460103818E-2</v>
      </c>
      <c r="CG18" s="12">
        <v>1.7712605666135659E-4</v>
      </c>
      <c r="CH18" s="12">
        <v>3.4460080749812586E-3</v>
      </c>
      <c r="CI18" s="12">
        <v>5.7941494657044474E-3</v>
      </c>
      <c r="CJ18" s="12">
        <v>21.054474718804034</v>
      </c>
      <c r="CK18" s="12">
        <v>0.85125731197028032</v>
      </c>
      <c r="CL18" s="12">
        <v>0.83309646614274691</v>
      </c>
      <c r="CM18" s="12">
        <v>-5.2158271218213599E-2</v>
      </c>
      <c r="CN18" s="12">
        <v>1.0384896999898628E-3</v>
      </c>
      <c r="CO18" s="12">
        <v>-5.1840124111886682E-2</v>
      </c>
      <c r="CP18" s="12">
        <v>-1.0607590064557547E-2</v>
      </c>
      <c r="CQ18" s="12">
        <v>2.5140974391206442E-2</v>
      </c>
      <c r="CR18" s="12">
        <v>0.40323004670723511</v>
      </c>
      <c r="CS18" s="12">
        <v>-9.9673893254012182E-3</v>
      </c>
      <c r="CT18" s="12">
        <v>1.1256626664740934E-6</v>
      </c>
      <c r="CU18" s="12">
        <v>0</v>
      </c>
      <c r="CV18" s="12">
        <v>0</v>
      </c>
      <c r="CW18" s="12">
        <v>0</v>
      </c>
      <c r="CX18" s="12">
        <v>0</v>
      </c>
      <c r="CY18" s="12">
        <v>1.9479776772730677E-7</v>
      </c>
      <c r="CZ18" s="12">
        <v>0</v>
      </c>
      <c r="DA18" s="12">
        <v>0</v>
      </c>
      <c r="DB18" s="12">
        <v>0</v>
      </c>
      <c r="DC18" s="12">
        <v>9.1774829448136086E-7</v>
      </c>
      <c r="DD18" s="12">
        <v>0</v>
      </c>
      <c r="DE18" s="12">
        <v>0</v>
      </c>
      <c r="DF18" s="12">
        <v>0</v>
      </c>
      <c r="DG18" s="12">
        <v>2.0253831608090948E-6</v>
      </c>
      <c r="DH18" s="12">
        <v>0</v>
      </c>
      <c r="DI18" s="12">
        <v>0</v>
      </c>
      <c r="DJ18" s="12">
        <v>8.3988780653832772E-3</v>
      </c>
      <c r="DK18" s="12">
        <v>5.3362162860582693E-2</v>
      </c>
      <c r="DL18" s="12">
        <v>4.1856250676551812E-8</v>
      </c>
      <c r="DM18" s="12">
        <v>0</v>
      </c>
      <c r="DN18" s="12">
        <v>0</v>
      </c>
      <c r="DO18" s="12">
        <v>2.22452151564223E-6</v>
      </c>
      <c r="DP18" s="12">
        <v>2.2289677647632399E-6</v>
      </c>
      <c r="DQ18" s="12">
        <v>0</v>
      </c>
      <c r="DR18" s="12">
        <v>3.286501394022354E-7</v>
      </c>
      <c r="DS18" s="12">
        <v>1.4722772712808919E-6</v>
      </c>
      <c r="DT18" s="12">
        <v>3.2723316604043367E-6</v>
      </c>
      <c r="DU18" s="12">
        <v>0</v>
      </c>
      <c r="DV18" s="12">
        <v>0</v>
      </c>
      <c r="DW18" s="12">
        <v>0</v>
      </c>
      <c r="DX18" s="12">
        <v>2.3963106463035179E-6</v>
      </c>
      <c r="DY18" s="12">
        <v>0</v>
      </c>
      <c r="DZ18" s="12">
        <v>2.7270312369962349E-7</v>
      </c>
      <c r="EA18" s="12">
        <v>1.856774429967701E-5</v>
      </c>
      <c r="EB18" s="12">
        <v>1.3374064762868153E-5</v>
      </c>
      <c r="EC18" s="12">
        <v>5.787548790382739E-5</v>
      </c>
      <c r="ED18" s="12">
        <v>1.1522111186641798E-6</v>
      </c>
      <c r="EE18" s="12">
        <v>1.945326916537222E-5</v>
      </c>
      <c r="EF18" s="12">
        <v>1.3389612070609108E-6</v>
      </c>
      <c r="EG18" s="12">
        <v>0</v>
      </c>
      <c r="EH18" s="12">
        <v>1.6930970825176843E-5</v>
      </c>
      <c r="EI18" s="12">
        <v>1.2107288650722669E-4</v>
      </c>
      <c r="EJ18" s="12">
        <v>2.6266631506299604E-5</v>
      </c>
      <c r="EK18" s="12">
        <v>3.8653008330602061E-5</v>
      </c>
      <c r="EL18" s="12">
        <v>6.3225230213145944E-6</v>
      </c>
      <c r="EM18" s="12">
        <v>7.165777674241423E-7</v>
      </c>
      <c r="EN18" s="12">
        <v>1.2925515382561121E-5</v>
      </c>
      <c r="EO18" s="12">
        <v>0</v>
      </c>
      <c r="EP18" s="12">
        <v>0</v>
      </c>
      <c r="EQ18" s="12">
        <v>0</v>
      </c>
      <c r="ER18" s="12">
        <v>0</v>
      </c>
      <c r="ES18" s="3">
        <v>0</v>
      </c>
      <c r="ET18" s="12">
        <v>1.6902032115295964E-6</v>
      </c>
      <c r="EU18" s="12">
        <v>0</v>
      </c>
      <c r="EV18" s="12">
        <v>5.227202013381486E-6</v>
      </c>
      <c r="EW18" s="12">
        <v>4.4099376505532623E-6</v>
      </c>
      <c r="EX18" s="12">
        <v>6.2915564483061054E-6</v>
      </c>
      <c r="EY18" s="12">
        <v>0</v>
      </c>
      <c r="EZ18" s="12">
        <v>5.3811673016102742E-7</v>
      </c>
      <c r="FA18" s="12">
        <v>0</v>
      </c>
      <c r="FB18" s="12">
        <v>3.286227367345752E-7</v>
      </c>
      <c r="FC18" s="12">
        <v>0</v>
      </c>
      <c r="FD18" s="12">
        <v>0</v>
      </c>
      <c r="FE18" s="12">
        <v>0</v>
      </c>
      <c r="FF18" s="12">
        <v>0</v>
      </c>
      <c r="FG18" s="3">
        <v>0</v>
      </c>
      <c r="FH18" s="12">
        <v>3.1650985608871357E-5</v>
      </c>
      <c r="FI18" s="12">
        <v>8.6774533920736951E-6</v>
      </c>
      <c r="FJ18" s="12">
        <v>4.8831938194028173E-6</v>
      </c>
      <c r="FK18" s="12">
        <v>9.313800937401663E-6</v>
      </c>
      <c r="FL18" s="12">
        <v>2.379645861914946E-7</v>
      </c>
      <c r="FM18" s="12">
        <v>0</v>
      </c>
      <c r="FN18" s="12">
        <v>5.0698126914819055E-6</v>
      </c>
      <c r="FO18" s="12">
        <v>2.0427925231611199E-6</v>
      </c>
      <c r="FP18" s="12">
        <v>1.0640698529140475E-6</v>
      </c>
      <c r="FQ18" s="12">
        <v>1.9939033717875673E-5</v>
      </c>
      <c r="FR18" s="12">
        <v>2.5405777568346769E-6</v>
      </c>
      <c r="FS18" s="12">
        <v>1.5484396410016189E-6</v>
      </c>
      <c r="FT18" s="12">
        <v>6.8239850247928865E-6</v>
      </c>
      <c r="FU18" s="12">
        <v>2.9706254226341953E-6</v>
      </c>
      <c r="FV18" s="12">
        <v>0</v>
      </c>
      <c r="FW18" s="12">
        <v>7.3289626894300929E-9</v>
      </c>
      <c r="FX18" s="12">
        <v>9.978143761095517E-7</v>
      </c>
      <c r="FY18" s="12">
        <v>5.3525276391091385E-6</v>
      </c>
      <c r="FZ18" s="12">
        <v>2.7665194350458412E-8</v>
      </c>
      <c r="GA18" s="12">
        <v>8.2172212682205627E-6</v>
      </c>
      <c r="GB18" s="12">
        <v>0</v>
      </c>
      <c r="GC18" s="12">
        <v>7.4520629540960623E-7</v>
      </c>
      <c r="GD18" s="12">
        <v>6.0372582356367909E-6</v>
      </c>
      <c r="GE18" s="12">
        <v>2.6435432393368783E-7</v>
      </c>
      <c r="GF18" s="12">
        <v>1.5178513124223672E-6</v>
      </c>
      <c r="GG18" s="12">
        <v>2.4681730817900895E-6</v>
      </c>
      <c r="GH18" s="12">
        <v>1.4043194823252141E-6</v>
      </c>
      <c r="GI18" s="12">
        <v>8.5344931258315529E-7</v>
      </c>
      <c r="GJ18" s="12">
        <v>3.4112790516648065E-8</v>
      </c>
      <c r="GK18" s="12">
        <v>2.0929946266592884E-7</v>
      </c>
      <c r="GL18" s="12">
        <v>2.5051973632799481E-7</v>
      </c>
      <c r="GM18" s="12">
        <v>4.5072885354886968E-8</v>
      </c>
      <c r="GN18" s="12">
        <v>4.7697513016136879E-8</v>
      </c>
      <c r="GO18" s="12">
        <v>1.8594845608121659E-6</v>
      </c>
      <c r="GP18" s="12">
        <v>2.7546595733406134E-7</v>
      </c>
      <c r="GQ18" s="12">
        <v>2.2126642567619527E-6</v>
      </c>
      <c r="GR18" s="12">
        <v>1.449174926046559E-4</v>
      </c>
      <c r="GS18" s="12">
        <v>4.8728807822074353E-6</v>
      </c>
      <c r="GT18" s="12">
        <v>4.0208600018539015E-6</v>
      </c>
      <c r="GU18" s="12">
        <v>1.3774400171454301E-7</v>
      </c>
      <c r="GV18" s="12">
        <v>8.2885640637972701E-6</v>
      </c>
      <c r="GW18" s="12">
        <v>5.2391301846463725E-7</v>
      </c>
      <c r="GX18" s="12">
        <v>2.4432882452466098E-7</v>
      </c>
      <c r="GY18" s="12">
        <v>1.7898196865880891E-7</v>
      </c>
      <c r="GZ18" s="12">
        <v>4.2025677300788341E-7</v>
      </c>
      <c r="HA18" s="12">
        <v>8.0204540832971803E-7</v>
      </c>
      <c r="HB18" s="12">
        <v>2.3057608053211047E-6</v>
      </c>
      <c r="HC18" s="12">
        <v>3.0779673437512156E-7</v>
      </c>
      <c r="HD18" s="12">
        <v>4.1860863199362155E-7</v>
      </c>
      <c r="HE18" s="12">
        <v>1.5179473826391429E-6</v>
      </c>
      <c r="HF18" s="12">
        <v>1.1049620511846914E-6</v>
      </c>
      <c r="HG18" s="12">
        <v>4.9133701371872669E-7</v>
      </c>
      <c r="HH18" s="12">
        <v>8.6671789285687727E-7</v>
      </c>
      <c r="HI18" s="12">
        <v>1.6573065056034246E-6</v>
      </c>
      <c r="HJ18" s="12">
        <v>1.5956160955112548E-7</v>
      </c>
      <c r="HK18" s="12">
        <v>8.987660547139273E-7</v>
      </c>
      <c r="HL18" s="12">
        <v>1.1114537514760005E-6</v>
      </c>
      <c r="HM18" s="12">
        <v>5.2840503720615961E-6</v>
      </c>
      <c r="HN18" s="12">
        <v>6.1384895799447924E-7</v>
      </c>
      <c r="HO18" s="12">
        <v>5.220443860378374E-7</v>
      </c>
      <c r="HP18" s="12">
        <v>4.4549444093426444E-7</v>
      </c>
      <c r="HQ18" s="12">
        <v>2.396595752268123E-7</v>
      </c>
      <c r="HR18" s="12">
        <v>2.1307331667835044E-7</v>
      </c>
      <c r="HS18" s="12">
        <v>5.6029354877645949E-7</v>
      </c>
      <c r="HT18" s="12">
        <v>6.3678817907041098E-7</v>
      </c>
      <c r="HU18" s="12">
        <v>4.1866029694672716E-8</v>
      </c>
      <c r="HV18" s="12">
        <v>2.1161993292803519E-7</v>
      </c>
      <c r="HW18" s="12">
        <v>9.4415322589158801E-8</v>
      </c>
      <c r="HX18" s="12">
        <v>1.4428933765119612E-6</v>
      </c>
      <c r="HY18" s="12">
        <v>1.1369069501938014E-7</v>
      </c>
      <c r="HZ18" s="12">
        <v>1.5604460859318326E-7</v>
      </c>
      <c r="IA18" s="12">
        <v>2.0346435168228936E-6</v>
      </c>
      <c r="IB18" s="12">
        <v>0</v>
      </c>
      <c r="IC18" s="12">
        <v>5.3198773971863339E-7</v>
      </c>
      <c r="ID18" s="12">
        <v>3.4311345136367005E-6</v>
      </c>
      <c r="IE18" s="12">
        <v>1.9610190939671054E-4</v>
      </c>
      <c r="IF18" s="12">
        <v>1.6342148053826826E-3</v>
      </c>
      <c r="IG18" s="12">
        <v>1.5661923916202805E-6</v>
      </c>
      <c r="IH18" s="12">
        <v>5.4969211988817642E-5</v>
      </c>
      <c r="II18" s="12">
        <v>3.6771439158357375E-5</v>
      </c>
      <c r="IJ18" s="12">
        <v>8.1887279936129531E-5</v>
      </c>
      <c r="IK18" s="12">
        <v>6.1746082171373144E-8</v>
      </c>
      <c r="IL18" s="12">
        <v>0</v>
      </c>
      <c r="IM18" s="12">
        <v>0</v>
      </c>
      <c r="IN18" s="12">
        <v>4.5160586649807649E-7</v>
      </c>
      <c r="IO18" s="12">
        <v>1.2819966617499861E-4</v>
      </c>
      <c r="IP18" s="12">
        <v>2.2903496538811568E-3</v>
      </c>
      <c r="IQ18" s="12">
        <v>1.3023804055265415E-3</v>
      </c>
      <c r="IR18" s="12">
        <v>7.1998223254843443E-5</v>
      </c>
      <c r="IS18" s="12">
        <v>2.7259164288916241E-3</v>
      </c>
      <c r="IT18" s="12">
        <v>2.4023402530200054E-4</v>
      </c>
      <c r="IU18" s="12">
        <v>4.6828747716071406E-4</v>
      </c>
      <c r="IV18" s="12">
        <v>0</v>
      </c>
      <c r="IW18" s="12">
        <v>4.9176794334196746E-3</v>
      </c>
      <c r="IX18" s="12">
        <v>1.0311515126837497E-2</v>
      </c>
      <c r="IY18" s="12">
        <v>1.7283216760070332E-3</v>
      </c>
      <c r="IZ18" s="12">
        <v>7.7449578632178681E-3</v>
      </c>
      <c r="JA18" s="12">
        <v>5.5314210949551645E-4</v>
      </c>
      <c r="JB18" s="12">
        <v>6.1079050332391006E-4</v>
      </c>
      <c r="JC18" s="12">
        <v>1.953731482989341E-4</v>
      </c>
      <c r="JD18" s="12">
        <v>5.9875840028149144E-5</v>
      </c>
      <c r="JE18" s="12">
        <v>7.9893472339356321E-4</v>
      </c>
      <c r="JF18" s="12">
        <v>3.6330082620358189E-4</v>
      </c>
      <c r="JG18" s="12">
        <v>2.0922749152119108E-4</v>
      </c>
      <c r="JH18" s="12">
        <v>2.6257472449735182E-4</v>
      </c>
      <c r="JI18" s="12">
        <v>1.0778511585338972E-4</v>
      </c>
      <c r="JJ18" s="12">
        <v>8.4403623502802399E-8</v>
      </c>
      <c r="JK18" s="12">
        <v>0.72796951566357737</v>
      </c>
      <c r="JL18" s="12">
        <v>3.9349346085292011E-8</v>
      </c>
      <c r="JM18" s="12">
        <v>0</v>
      </c>
      <c r="JN18" s="12">
        <v>0</v>
      </c>
      <c r="JO18" s="12">
        <v>0</v>
      </c>
      <c r="JP18" s="12">
        <v>0</v>
      </c>
      <c r="JQ18" s="12">
        <v>8.0265421083963547E-8</v>
      </c>
      <c r="JR18" s="12">
        <v>0</v>
      </c>
      <c r="JS18" s="12">
        <v>5.4671131773814812E-6</v>
      </c>
      <c r="JT18" s="12">
        <v>-2.7170711803118182E-3</v>
      </c>
      <c r="JU18" s="12">
        <v>7.2765643404747765E-7</v>
      </c>
      <c r="JV18" s="12">
        <v>0</v>
      </c>
      <c r="JW18" s="12">
        <v>0</v>
      </c>
      <c r="JX18" s="12">
        <v>1.6105871831991137E-9</v>
      </c>
      <c r="JY18" s="12">
        <v>0</v>
      </c>
      <c r="JZ18" s="12">
        <v>0</v>
      </c>
      <c r="KA18" s="12">
        <v>2.4583631545085271E-8</v>
      </c>
      <c r="KB18" s="12">
        <v>1.6165390996295063E-8</v>
      </c>
      <c r="KC18" s="12">
        <v>3.7538307357650593E-8</v>
      </c>
      <c r="KD18" s="12">
        <v>0</v>
      </c>
      <c r="KE18" s="12">
        <v>0</v>
      </c>
      <c r="KF18" s="12">
        <v>3.4596394347923718E-9</v>
      </c>
      <c r="KG18" s="12">
        <v>0</v>
      </c>
      <c r="KH18" s="12">
        <v>1.2777158334572192E-8</v>
      </c>
      <c r="KI18" s="12">
        <v>3.0561725571920447E-6</v>
      </c>
      <c r="KJ18" s="12">
        <v>2.3896013715980779E-8</v>
      </c>
      <c r="KK18" s="12">
        <v>1.08193090455414E-8</v>
      </c>
      <c r="KL18" s="12">
        <v>2.5699869672748544E-6</v>
      </c>
      <c r="KM18" s="12">
        <v>3.124882980314013E-3</v>
      </c>
      <c r="KN18" s="12">
        <v>1.1189430050879241E-7</v>
      </c>
      <c r="KO18" s="12">
        <v>1.0849240581944311E-6</v>
      </c>
      <c r="KP18" s="12">
        <v>3.3230193875313488E-6</v>
      </c>
      <c r="KQ18" s="12">
        <v>0</v>
      </c>
      <c r="KR18" s="12">
        <v>0</v>
      </c>
      <c r="KS18" s="12">
        <v>0</v>
      </c>
      <c r="KT18" s="12">
        <v>0</v>
      </c>
      <c r="KU18" s="12">
        <v>1.9932440601943158E-7</v>
      </c>
      <c r="KV18" s="12">
        <v>1.4344073110719527E-7</v>
      </c>
      <c r="KW18" s="12">
        <v>2.5981558583938041E-7</v>
      </c>
      <c r="KX18" s="12">
        <v>1.7416708090347538E-7</v>
      </c>
      <c r="KY18" s="12">
        <v>1.7612137337181244E-6</v>
      </c>
      <c r="KZ18" s="12">
        <v>2.8215654610880789E-7</v>
      </c>
      <c r="LA18" s="12">
        <v>1.4880932625812994E-7</v>
      </c>
      <c r="LB18" s="12">
        <v>8.0638863122461566E-8</v>
      </c>
      <c r="LC18" s="12">
        <v>1.6203799372850152E-7</v>
      </c>
      <c r="LD18" s="12">
        <v>1.3645891957115958E-5</v>
      </c>
      <c r="LE18" s="12">
        <v>-2.604294903762058E-2</v>
      </c>
      <c r="LF18" s="12">
        <v>-2.878106249974214E-2</v>
      </c>
      <c r="LG18" s="12">
        <v>4.895005051398188E-6</v>
      </c>
      <c r="LH18" s="12">
        <v>3.3654147824369617E-8</v>
      </c>
      <c r="LI18" s="12">
        <v>1.0614126735985013E-7</v>
      </c>
      <c r="LJ18" s="12">
        <v>4.65798811736234E-8</v>
      </c>
      <c r="LK18" s="12">
        <v>0</v>
      </c>
      <c r="LL18" s="12">
        <v>0</v>
      </c>
      <c r="LM18" s="12">
        <v>4.4616083695357865E-8</v>
      </c>
      <c r="LN18" s="12">
        <v>1.7830094996873638E-6</v>
      </c>
      <c r="LO18" s="12">
        <v>5.722451627976787E-7</v>
      </c>
      <c r="LP18" s="12">
        <v>1.957725915926744E-8</v>
      </c>
      <c r="LQ18" s="12">
        <v>4.1838583778511962E-7</v>
      </c>
      <c r="LR18" s="12">
        <v>9.1268665828339261E-7</v>
      </c>
      <c r="LS18" s="12">
        <v>4.4472934089750539E-7</v>
      </c>
      <c r="LT18" s="12">
        <v>2.4413609091263816E-7</v>
      </c>
      <c r="LU18" s="12">
        <v>9.8218868938095354E-7</v>
      </c>
      <c r="LV18" s="12">
        <v>0</v>
      </c>
      <c r="LW18" s="12">
        <v>5.6520410481888018E-7</v>
      </c>
      <c r="LX18" s="12">
        <v>5.1748603891579305E-9</v>
      </c>
      <c r="LY18" s="12">
        <v>5.057199735527113E-9</v>
      </c>
      <c r="LZ18" s="12">
        <v>5.5655223813912883E-9</v>
      </c>
      <c r="MA18" s="12">
        <v>4.4774964722378165E-9</v>
      </c>
      <c r="MB18" s="12">
        <v>3.8360739345867631E-9</v>
      </c>
      <c r="MC18" s="12">
        <v>4.0344744454342227E-7</v>
      </c>
      <c r="MD18" s="12">
        <v>3.2633768246265911E-6</v>
      </c>
      <c r="ME18" s="12">
        <v>0</v>
      </c>
      <c r="MF18" s="12">
        <v>1.7698623775763403E-7</v>
      </c>
      <c r="MG18" s="12">
        <v>2.1391122793543329E-7</v>
      </c>
      <c r="MH18" s="12">
        <v>2.0888754826046264E-7</v>
      </c>
      <c r="MI18" s="12">
        <v>3.2323754430831258E-8</v>
      </c>
      <c r="MJ18" s="12">
        <v>1.9622526722030677E-7</v>
      </c>
      <c r="MK18" s="12">
        <v>1.6681791575862305E-7</v>
      </c>
      <c r="ML18" s="12">
        <v>8.6800959324823895E-7</v>
      </c>
      <c r="MM18" s="12">
        <v>2.5400743810714856E-7</v>
      </c>
      <c r="MN18" s="12">
        <v>0</v>
      </c>
      <c r="MO18" s="12">
        <v>2.8234870017470716E-9</v>
      </c>
      <c r="MP18" s="12">
        <v>1.3907855072614652E-6</v>
      </c>
      <c r="MQ18" s="12">
        <v>0</v>
      </c>
      <c r="MR18" s="12">
        <v>0</v>
      </c>
      <c r="MS18" s="12">
        <v>1.0347074620193812E-5</v>
      </c>
      <c r="MT18" s="12">
        <v>0</v>
      </c>
      <c r="MU18" s="12">
        <v>1.0709773121281994E-6</v>
      </c>
      <c r="MV18" s="12">
        <v>3.4175035314216455E-6</v>
      </c>
      <c r="MW18" s="12">
        <v>1.1405192371909E-6</v>
      </c>
      <c r="MX18" s="12">
        <v>4.531489935481264E-6</v>
      </c>
      <c r="MY18" s="12">
        <v>1.8832482045323094E-6</v>
      </c>
      <c r="MZ18" s="12">
        <v>2.1265148927170259E-7</v>
      </c>
      <c r="NA18" s="12">
        <v>5.3846463150968983E-7</v>
      </c>
      <c r="NB18" s="12">
        <v>1.0419711792287959E-5</v>
      </c>
      <c r="NC18" s="12">
        <v>5.600046178533326E-7</v>
      </c>
      <c r="ND18" s="12">
        <v>0</v>
      </c>
      <c r="NE18" s="12">
        <v>6.4477315978341039E-7</v>
      </c>
      <c r="NF18" s="12">
        <v>3.2209733908706293E-4</v>
      </c>
      <c r="NG18" s="12">
        <v>1.1385534579386555E-2</v>
      </c>
      <c r="NH18" s="12">
        <v>2.2760255692172832E-6</v>
      </c>
      <c r="NI18" s="12">
        <v>7.4475753268697107E-6</v>
      </c>
      <c r="NJ18" s="12">
        <v>3.3620841543563835E-7</v>
      </c>
      <c r="NK18" s="12">
        <v>4.9253936049983837E-6</v>
      </c>
      <c r="NL18" s="12">
        <v>2.6404984189597764E-6</v>
      </c>
      <c r="NM18" s="12">
        <v>4.3608202655145316E-4</v>
      </c>
      <c r="NN18" s="12">
        <v>2.0175617530078914E-6</v>
      </c>
      <c r="NO18" s="12">
        <v>0</v>
      </c>
      <c r="NP18" s="12">
        <v>1.1608882014429616E-7</v>
      </c>
    </row>
    <row r="19" spans="1:380">
      <c r="A19" s="9">
        <v>16</v>
      </c>
      <c r="B19" s="29" t="s">
        <v>767</v>
      </c>
      <c r="C19" s="12">
        <v>0.2013106256977302</v>
      </c>
      <c r="D19" s="12">
        <v>1.1440816866829089</v>
      </c>
      <c r="E19" s="12">
        <v>0.31919875530338876</v>
      </c>
      <c r="F19" s="12">
        <v>0.432185992557925</v>
      </c>
      <c r="G19" s="12">
        <v>0.13843832880895657</v>
      </c>
      <c r="H19" s="12">
        <v>0.11497886601276429</v>
      </c>
      <c r="I19" s="12">
        <v>0.62199162355084592</v>
      </c>
      <c r="J19" s="12">
        <v>0.44020402950817678</v>
      </c>
      <c r="K19" s="12">
        <v>0.2476670368281132</v>
      </c>
      <c r="L19" s="12">
        <v>0.39517364912246772</v>
      </c>
      <c r="M19" s="12">
        <v>0.11796648469740002</v>
      </c>
      <c r="N19" s="12">
        <v>3.9815656200896554E-2</v>
      </c>
      <c r="O19" s="12">
        <v>0.19881288578330264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3.5988942960263823E-3</v>
      </c>
      <c r="X19" s="12">
        <v>7.8325606627000237E-4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2.9677673232985643E-4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1.0556146679612056E-2</v>
      </c>
      <c r="BL19" s="12">
        <v>0</v>
      </c>
      <c r="BM19" s="12">
        <v>1.4616709496138682E-4</v>
      </c>
      <c r="BN19" s="12">
        <v>0</v>
      </c>
      <c r="BO19" s="12">
        <v>0</v>
      </c>
      <c r="BP19" s="12">
        <v>0</v>
      </c>
      <c r="BQ19" s="12">
        <v>0</v>
      </c>
      <c r="BR19" s="12">
        <v>2.5146966391214241E-5</v>
      </c>
      <c r="BS19" s="12">
        <v>0</v>
      </c>
      <c r="BT19" s="12">
        <v>0</v>
      </c>
      <c r="BU19" s="12">
        <v>4.6706508153001112E-5</v>
      </c>
      <c r="BV19" s="12">
        <v>2.211013708696957E-5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5.1978517044679799E-5</v>
      </c>
      <c r="CF19" s="12">
        <v>0</v>
      </c>
      <c r="CG19" s="12">
        <v>0</v>
      </c>
      <c r="CH19" s="12">
        <v>0</v>
      </c>
      <c r="CI19" s="12">
        <v>0</v>
      </c>
      <c r="CJ19" s="12">
        <v>5.0442507772236458E-5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1.1961570114719649E-4</v>
      </c>
      <c r="CR19" s="12">
        <v>0</v>
      </c>
      <c r="CS19" s="12">
        <v>9.1664158063288402E-6</v>
      </c>
      <c r="CT19" s="12">
        <v>0.59860563669391254</v>
      </c>
      <c r="CU19" s="12">
        <v>-6.9854788809081336E-3</v>
      </c>
      <c r="CV19" s="12">
        <v>3.8188680014457414E-4</v>
      </c>
      <c r="CW19" s="12">
        <v>0</v>
      </c>
      <c r="CX19" s="12">
        <v>0</v>
      </c>
      <c r="CY19" s="12">
        <v>4.6861915657032162E-2</v>
      </c>
      <c r="CZ19" s="12">
        <v>0</v>
      </c>
      <c r="DA19" s="12">
        <v>0</v>
      </c>
      <c r="DB19" s="12">
        <v>2.9704489485719202E-2</v>
      </c>
      <c r="DC19" s="12">
        <v>2.2984756326148922E-2</v>
      </c>
      <c r="DD19" s="12">
        <v>2.576353128457192E-4</v>
      </c>
      <c r="DE19" s="12">
        <v>8.4408671566237447E-3</v>
      </c>
      <c r="DF19" s="12">
        <v>0</v>
      </c>
      <c r="DG19" s="12">
        <v>2.9939655583828058E-2</v>
      </c>
      <c r="DH19" s="12">
        <v>6.3303670711302024E-2</v>
      </c>
      <c r="DI19" s="12">
        <v>0</v>
      </c>
      <c r="DJ19" s="12">
        <v>-1.0520297101717952E-3</v>
      </c>
      <c r="DK19" s="12">
        <v>1.1605798827299591E-3</v>
      </c>
      <c r="DL19" s="12">
        <v>3.6010973222741186E-3</v>
      </c>
      <c r="DM19" s="12">
        <v>4.3501054197195342E-3</v>
      </c>
      <c r="DN19" s="12">
        <v>0</v>
      </c>
      <c r="DO19" s="12">
        <v>6.6936491423527193E-6</v>
      </c>
      <c r="DP19" s="12">
        <v>3.5631086428931111E-4</v>
      </c>
      <c r="DQ19" s="12">
        <v>3.2792541472895578E-4</v>
      </c>
      <c r="DR19" s="12">
        <v>1.4488945663289176E-3</v>
      </c>
      <c r="DS19" s="12">
        <v>0</v>
      </c>
      <c r="DT19" s="12">
        <v>2.5908564837353883E-2</v>
      </c>
      <c r="DU19" s="12">
        <v>8.4658630167748965E-6</v>
      </c>
      <c r="DV19" s="12">
        <v>-1.4313591637022546E-2</v>
      </c>
      <c r="DW19" s="12">
        <v>0</v>
      </c>
      <c r="DX19" s="12">
        <v>0</v>
      </c>
      <c r="DY19" s="12">
        <v>0</v>
      </c>
      <c r="DZ19" s="12">
        <v>2.0052716835346091E-4</v>
      </c>
      <c r="EA19" s="12">
        <v>0</v>
      </c>
      <c r="EB19" s="12">
        <v>7.2214223149991199E-5</v>
      </c>
      <c r="EC19" s="12">
        <v>0</v>
      </c>
      <c r="ED19" s="12">
        <v>1.356280983023722E-3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5.0534235573679537E-4</v>
      </c>
      <c r="EM19" s="12">
        <v>0</v>
      </c>
      <c r="EN19" s="12">
        <v>3.5401904572165824E-4</v>
      </c>
      <c r="EO19" s="12">
        <v>-1.5768555815751272E-2</v>
      </c>
      <c r="EP19" s="12">
        <v>-1.0642741243689722E-2</v>
      </c>
      <c r="EQ19" s="12">
        <v>-7.7551222753632654E-5</v>
      </c>
      <c r="ER19" s="12">
        <v>-7.0343161384774008E-5</v>
      </c>
      <c r="ES19" s="3">
        <v>0</v>
      </c>
      <c r="ET19" s="12">
        <v>0</v>
      </c>
      <c r="EU19" s="12">
        <v>0</v>
      </c>
      <c r="EV19" s="12">
        <v>3.8343610635260925E-3</v>
      </c>
      <c r="EW19" s="12">
        <v>1.8977265618566017E-4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7.2875407627639196E-4</v>
      </c>
      <c r="FD19" s="12">
        <v>0</v>
      </c>
      <c r="FE19" s="12">
        <v>0</v>
      </c>
      <c r="FF19" s="12">
        <v>9.3294706025766786E-5</v>
      </c>
      <c r="FG19" s="3">
        <v>0</v>
      </c>
      <c r="FH19" s="12">
        <v>0</v>
      </c>
      <c r="FI19" s="12">
        <v>0</v>
      </c>
      <c r="FJ19" s="12">
        <v>7.6595793074091595E-5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2.7867240925542923E-4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1.6130114421357686E-5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1.9254449967832904E-3</v>
      </c>
      <c r="HO19" s="12">
        <v>2.6444283707315394E-4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9.3337881204888062E-5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1.0467216257960619E-4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9.4396415613640474E-4</v>
      </c>
      <c r="JD19" s="12">
        <v>7.7381168533555047E-4</v>
      </c>
      <c r="JE19" s="12">
        <v>8.1042022025951139E-3</v>
      </c>
      <c r="JF19" s="12">
        <v>2.1692018734257028E-3</v>
      </c>
      <c r="JG19" s="12">
        <v>2.7370598447688257E-4</v>
      </c>
      <c r="JH19" s="12">
        <v>6.4308177661735126E-4</v>
      </c>
      <c r="JI19" s="12">
        <v>2.5182773469286111E-4</v>
      </c>
      <c r="JJ19" s="12">
        <v>3.2860456277496012E-4</v>
      </c>
      <c r="JK19" s="12">
        <v>8.3602920907990613E-4</v>
      </c>
      <c r="JL19" s="12">
        <v>3.2630287939914052E-4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4.0678656646498107E-5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3.1754540669837001E-5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1.4562296747870797E-6</v>
      </c>
      <c r="LH19" s="12">
        <v>1.5088096345524558E-5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0</v>
      </c>
      <c r="ND19" s="12">
        <v>0</v>
      </c>
      <c r="NE19" s="12">
        <v>0</v>
      </c>
      <c r="NF19" s="12">
        <v>0</v>
      </c>
      <c r="NG19" s="12">
        <v>1.5518587680112962E-3</v>
      </c>
      <c r="NH19" s="12">
        <v>0</v>
      </c>
      <c r="NI19" s="12">
        <v>0</v>
      </c>
      <c r="NJ19" s="12">
        <v>0</v>
      </c>
      <c r="NK19" s="12">
        <v>3.2898068913226027E-3</v>
      </c>
      <c r="NL19" s="12">
        <v>0</v>
      </c>
      <c r="NM19" s="12">
        <v>0</v>
      </c>
      <c r="NN19" s="12">
        <v>3.2467537589578495E-3</v>
      </c>
      <c r="NO19" s="12">
        <v>0</v>
      </c>
      <c r="NP19" s="12">
        <v>4.1963864142032965E-3</v>
      </c>
    </row>
    <row r="20" spans="1:380">
      <c r="A20" s="9">
        <v>17</v>
      </c>
      <c r="B20" s="29" t="s">
        <v>768</v>
      </c>
      <c r="C20" s="12">
        <v>8.383728604343998E-7</v>
      </c>
      <c r="D20" s="12">
        <v>2.1428854127633532E-6</v>
      </c>
      <c r="E20" s="12">
        <v>1.1428376334356935E-6</v>
      </c>
      <c r="F20" s="12">
        <v>1.66362402135944E-6</v>
      </c>
      <c r="G20" s="12">
        <v>1.3739847234993334E-6</v>
      </c>
      <c r="H20" s="12">
        <v>1.671862305344202E-6</v>
      </c>
      <c r="I20" s="12">
        <v>1.3874104372169894E-6</v>
      </c>
      <c r="J20" s="12">
        <v>1.5154054774724985E-6</v>
      </c>
      <c r="K20" s="12">
        <v>1.8209640574504163E-6</v>
      </c>
      <c r="L20" s="12">
        <v>1.6741925936699045E-6</v>
      </c>
      <c r="M20" s="12">
        <v>7.3948137536338895E-8</v>
      </c>
      <c r="N20" s="12">
        <v>1.667000943883567E-6</v>
      </c>
      <c r="O20" s="12">
        <v>1.0703698198545735E-6</v>
      </c>
      <c r="P20" s="12">
        <v>1.6150500430119563E-7</v>
      </c>
      <c r="Q20" s="12">
        <v>2.7608382835735254E-4</v>
      </c>
      <c r="R20" s="12">
        <v>4.323897032290055E-4</v>
      </c>
      <c r="S20" s="12">
        <v>4.7465177716451387E-4</v>
      </c>
      <c r="T20" s="12">
        <v>6.3396341512585001E-4</v>
      </c>
      <c r="U20" s="12">
        <v>3.438884622064562E-7</v>
      </c>
      <c r="V20" s="12">
        <v>1.7418123870816442E-7</v>
      </c>
      <c r="W20" s="12">
        <v>5.3370079389959609E-7</v>
      </c>
      <c r="X20" s="12">
        <v>2.7981048780738411E-7</v>
      </c>
      <c r="Y20" s="12">
        <v>1.7461617041203444E-4</v>
      </c>
      <c r="Z20" s="12">
        <v>3.4602195402060436E-3</v>
      </c>
      <c r="AA20" s="12">
        <v>3.2979659327647938E-6</v>
      </c>
      <c r="AB20" s="12">
        <v>9.2684612212436538E-7</v>
      </c>
      <c r="AC20" s="12">
        <v>1.1509466737276899E-6</v>
      </c>
      <c r="AD20" s="12">
        <v>1.3600051902303434E-2</v>
      </c>
      <c r="AE20" s="12">
        <v>1.1608653852816638E-4</v>
      </c>
      <c r="AF20" s="12">
        <v>1.4979058933291421E-3</v>
      </c>
      <c r="AG20" s="12">
        <v>4.9399520098219346E-4</v>
      </c>
      <c r="AH20" s="12">
        <v>8.0531574064260421E-5</v>
      </c>
      <c r="AI20" s="12">
        <v>6.5094976484480708E-3</v>
      </c>
      <c r="AJ20" s="12">
        <v>2.7295829360373921E-3</v>
      </c>
      <c r="AK20" s="12">
        <v>1.232240205878508E-4</v>
      </c>
      <c r="AL20" s="12">
        <v>3.4442409101022818E-4</v>
      </c>
      <c r="AM20" s="12">
        <v>1.1664287303613059E-2</v>
      </c>
      <c r="AN20" s="12">
        <v>3.2235146636600794E-3</v>
      </c>
      <c r="AO20" s="12">
        <v>9.8593118328486992E-4</v>
      </c>
      <c r="AP20" s="12">
        <v>5.3182846712214217E-5</v>
      </c>
      <c r="AQ20" s="12">
        <v>4.6339375978812482E-4</v>
      </c>
      <c r="AR20" s="12">
        <v>1.5166693191539857E-2</v>
      </c>
      <c r="AS20" s="12">
        <v>2.1604450714206177E-3</v>
      </c>
      <c r="AT20" s="12">
        <v>5.5133100391557251E-3</v>
      </c>
      <c r="AU20" s="12">
        <v>9.9671826773138693E-4</v>
      </c>
      <c r="AV20" s="12">
        <v>1.3823915269206514E-3</v>
      </c>
      <c r="AW20" s="12">
        <v>1.8143053926567045E-2</v>
      </c>
      <c r="AX20" s="12">
        <v>1.0525688400923176E-3</v>
      </c>
      <c r="AY20" s="12">
        <v>5.5168260203006794E-3</v>
      </c>
      <c r="AZ20" s="12">
        <v>1.1976147808436715E-2</v>
      </c>
      <c r="BA20" s="12">
        <v>1.1693494200954972E-2</v>
      </c>
      <c r="BB20" s="12">
        <v>8.2174228486797262E-4</v>
      </c>
      <c r="BC20" s="12">
        <v>9.2191055368945839E-4</v>
      </c>
      <c r="BD20" s="12">
        <v>2.5914148517687443E-3</v>
      </c>
      <c r="BE20" s="12">
        <v>2.9674423422751451E-3</v>
      </c>
      <c r="BF20" s="12">
        <v>6.827046164659964E-8</v>
      </c>
      <c r="BG20" s="12">
        <v>1.1682464102652571E-3</v>
      </c>
      <c r="BH20" s="12">
        <v>1.4099967170113012E-3</v>
      </c>
      <c r="BI20" s="12">
        <v>5.8822384646425277E-4</v>
      </c>
      <c r="BJ20" s="12">
        <v>4.4497629708924267E-3</v>
      </c>
      <c r="BK20" s="12">
        <v>3.5103136195850608E-7</v>
      </c>
      <c r="BL20" s="12">
        <v>5.8823962884609086E-3</v>
      </c>
      <c r="BM20" s="12">
        <v>1.8694645634369295E-5</v>
      </c>
      <c r="BN20" s="12">
        <v>4.8653659756647713E-4</v>
      </c>
      <c r="BO20" s="12">
        <v>7.3920001610114307E-4</v>
      </c>
      <c r="BP20" s="12">
        <v>2.5472350705105529E-7</v>
      </c>
      <c r="BQ20" s="12">
        <v>4.9007552631698961E-5</v>
      </c>
      <c r="BR20" s="12">
        <v>7.5056056283095325E-5</v>
      </c>
      <c r="BS20" s="12">
        <v>1.2635738733824387E-3</v>
      </c>
      <c r="BT20" s="12">
        <v>3.1193515109505566E-2</v>
      </c>
      <c r="BU20" s="12">
        <v>5.6025698257498252E-3</v>
      </c>
      <c r="BV20" s="12">
        <v>1.3514643407511951E-4</v>
      </c>
      <c r="BW20" s="12">
        <v>4.1853357048161899E-4</v>
      </c>
      <c r="BX20" s="12">
        <v>6.147772395569513E-3</v>
      </c>
      <c r="BY20" s="12">
        <v>2.6892931629310555E-3</v>
      </c>
      <c r="BZ20" s="12">
        <v>4.2335977036104797E-7</v>
      </c>
      <c r="CA20" s="12">
        <v>1.0549837381129666E-3</v>
      </c>
      <c r="CB20" s="12">
        <v>1.2754178298919315E-5</v>
      </c>
      <c r="CC20" s="12">
        <v>1.97042357829067E-7</v>
      </c>
      <c r="CD20" s="12">
        <v>5.2891893134177397E-7</v>
      </c>
      <c r="CE20" s="12">
        <v>4.8693863862784626E-4</v>
      </c>
      <c r="CF20" s="12">
        <v>1.4430169315970326E-7</v>
      </c>
      <c r="CG20" s="12">
        <v>1.5417803124088031E-7</v>
      </c>
      <c r="CH20" s="12">
        <v>2.4264403863401024E-7</v>
      </c>
      <c r="CI20" s="12">
        <v>1.4257194036470698E-7</v>
      </c>
      <c r="CJ20" s="12">
        <v>0.2375093690469875</v>
      </c>
      <c r="CK20" s="12">
        <v>0.1447889057859251</v>
      </c>
      <c r="CL20" s="12">
        <v>9.5204888327185669E-2</v>
      </c>
      <c r="CM20" s="12">
        <v>4.4803796249867764E-3</v>
      </c>
      <c r="CN20" s="12">
        <v>7.8846554557330487E-4</v>
      </c>
      <c r="CO20" s="12">
        <v>5.5120140365175468E-4</v>
      </c>
      <c r="CP20" s="12">
        <v>1.0999479576619811E-4</v>
      </c>
      <c r="CQ20" s="12">
        <v>2.0374700893687281E-3</v>
      </c>
      <c r="CR20" s="12">
        <v>5.9175204952687938E-3</v>
      </c>
      <c r="CS20" s="12">
        <v>1.0776257945377957E-6</v>
      </c>
      <c r="CT20" s="12">
        <v>0.94719479331021994</v>
      </c>
      <c r="CU20" s="12">
        <v>3.4140629870863417E-3</v>
      </c>
      <c r="CV20" s="12">
        <v>2.9536239875844125E-2</v>
      </c>
      <c r="CW20" s="12">
        <v>1.2820810239941745E-3</v>
      </c>
      <c r="CX20" s="12">
        <v>0.75949170711085967</v>
      </c>
      <c r="CY20" s="12">
        <v>9.6019186834221861E-3</v>
      </c>
      <c r="CZ20" s="12">
        <v>4.5377142160482643E-3</v>
      </c>
      <c r="DA20" s="12">
        <v>6.2353584620129807E-3</v>
      </c>
      <c r="DB20" s="12">
        <v>8.1572145217486819E-2</v>
      </c>
      <c r="DC20" s="12">
        <v>3.4876829213820029E-2</v>
      </c>
      <c r="DD20" s="12">
        <v>0.10387391968039345</v>
      </c>
      <c r="DE20" s="12">
        <v>2.7084641044447608E-2</v>
      </c>
      <c r="DF20" s="12">
        <v>3.1146467907920031E-3</v>
      </c>
      <c r="DG20" s="12">
        <v>0.10562853636018432</v>
      </c>
      <c r="DH20" s="12">
        <v>2.5368022858014636E-2</v>
      </c>
      <c r="DI20" s="12">
        <v>4.8930033846765406E-3</v>
      </c>
      <c r="DJ20" s="12">
        <v>1.5775104870035934E-2</v>
      </c>
      <c r="DK20" s="12">
        <v>0.15631822414319491</v>
      </c>
      <c r="DL20" s="12">
        <v>6.2489942896453449E-3</v>
      </c>
      <c r="DM20" s="12">
        <v>2.0613672228364733E-2</v>
      </c>
      <c r="DN20" s="12">
        <v>4.2934633554417671E-3</v>
      </c>
      <c r="DO20" s="12">
        <v>1.2457747378026469E-2</v>
      </c>
      <c r="DP20" s="12">
        <v>1.3057080999813963E-2</v>
      </c>
      <c r="DQ20" s="12">
        <v>3.6816944812413325E-3</v>
      </c>
      <c r="DR20" s="12">
        <v>1.4434886159948064E-2</v>
      </c>
      <c r="DS20" s="12">
        <v>5.2632142781337101E-3</v>
      </c>
      <c r="DT20" s="12">
        <v>7.893893823017634E-3</v>
      </c>
      <c r="DU20" s="12">
        <v>6.3931383229388343</v>
      </c>
      <c r="DV20" s="12">
        <v>8.4607569574568178</v>
      </c>
      <c r="DW20" s="12">
        <v>1.7666781946349868E-3</v>
      </c>
      <c r="DX20" s="12">
        <v>1.5873362426420074E-3</v>
      </c>
      <c r="DY20" s="12">
        <v>6.8445268542265299E-3</v>
      </c>
      <c r="DZ20" s="12">
        <v>5.2721870916311543E-3</v>
      </c>
      <c r="EA20" s="12">
        <v>2.7585096827869695E-3</v>
      </c>
      <c r="EB20" s="12">
        <v>2.1104953910895444E-4</v>
      </c>
      <c r="EC20" s="12">
        <v>3.5414480280006036E-3</v>
      </c>
      <c r="ED20" s="12">
        <v>1.1493395199695259E-3</v>
      </c>
      <c r="EE20" s="12">
        <v>0.13586004633358278</v>
      </c>
      <c r="EF20" s="12">
        <v>1.351494609912169</v>
      </c>
      <c r="EG20" s="12">
        <v>4.1744728360729733E-6</v>
      </c>
      <c r="EH20" s="12">
        <v>1.3064447187718023E-2</v>
      </c>
      <c r="EI20" s="12">
        <v>0.14204621636701831</v>
      </c>
      <c r="EJ20" s="12">
        <v>5.920864607625783E-2</v>
      </c>
      <c r="EK20" s="12">
        <v>0.1033494884210879</v>
      </c>
      <c r="EL20" s="12">
        <v>0.1433560595406155</v>
      </c>
      <c r="EM20" s="12">
        <v>2.0070449484811868E-2</v>
      </c>
      <c r="EN20" s="12">
        <v>0.10448585231815026</v>
      </c>
      <c r="EO20" s="12">
        <v>0.49407188919162348</v>
      </c>
      <c r="EP20" s="12">
        <v>0.35965817859157073</v>
      </c>
      <c r="EQ20" s="12">
        <v>3.3221876214177444E-2</v>
      </c>
      <c r="ER20" s="12">
        <v>1.4472636996909033E-2</v>
      </c>
      <c r="ES20" s="3">
        <v>0</v>
      </c>
      <c r="ET20" s="12">
        <v>8.9918014189244264E-2</v>
      </c>
      <c r="EU20" s="12">
        <v>1.1150401236729564E-2</v>
      </c>
      <c r="EV20" s="12">
        <v>3.8860734935060107E-3</v>
      </c>
      <c r="EW20" s="12">
        <v>4.7193552765375894E-3</v>
      </c>
      <c r="EX20" s="12">
        <v>5.6810728129731432E-2</v>
      </c>
      <c r="EY20" s="12">
        <v>3.9734456360374162E-2</v>
      </c>
      <c r="EZ20" s="12">
        <v>3.6481388450155174E-2</v>
      </c>
      <c r="FA20" s="12">
        <v>1.0057799236608223E-7</v>
      </c>
      <c r="FB20" s="12">
        <v>2.1230534070527081E-3</v>
      </c>
      <c r="FC20" s="12">
        <v>2.5822894738871303E-2</v>
      </c>
      <c r="FD20" s="12">
        <v>4.4294661048104027E-2</v>
      </c>
      <c r="FE20" s="12">
        <v>2.3983981221839791E-2</v>
      </c>
      <c r="FF20" s="12">
        <v>1.0893875070217683E-2</v>
      </c>
      <c r="FG20" s="3">
        <v>0</v>
      </c>
      <c r="FH20" s="12">
        <v>1.45129393742389E-3</v>
      </c>
      <c r="FI20" s="12">
        <v>1.4630166841666533E-4</v>
      </c>
      <c r="FJ20" s="12">
        <v>1.4554631112564378E-3</v>
      </c>
      <c r="FK20" s="12">
        <v>1.4024390888317253E-2</v>
      </c>
      <c r="FL20" s="12">
        <v>5.8078058214211378E-3</v>
      </c>
      <c r="FM20" s="12">
        <v>5.7157696177382806E-5</v>
      </c>
      <c r="FN20" s="12">
        <v>1.1440326362783004E-3</v>
      </c>
      <c r="FO20" s="12">
        <v>1.717901464954964E-3</v>
      </c>
      <c r="FP20" s="12">
        <v>2.8200662426995825E-7</v>
      </c>
      <c r="FQ20" s="12">
        <v>2.2761722482472773E-3</v>
      </c>
      <c r="FR20" s="12">
        <v>2.8268896174016107E-3</v>
      </c>
      <c r="FS20" s="12">
        <v>5.9625792249586528E-4</v>
      </c>
      <c r="FT20" s="12">
        <v>2.9979522400638402E-3</v>
      </c>
      <c r="FU20" s="12">
        <v>4.7866255995433057E-3</v>
      </c>
      <c r="FV20" s="12">
        <v>1.9999428451846635E-4</v>
      </c>
      <c r="FW20" s="12">
        <v>2.0294671825486459E-4</v>
      </c>
      <c r="FX20" s="12">
        <v>3.1664015925106774E-5</v>
      </c>
      <c r="FY20" s="12">
        <v>2.1986845770438509E-3</v>
      </c>
      <c r="FZ20" s="12">
        <v>9.1986080983362496E-5</v>
      </c>
      <c r="GA20" s="12">
        <v>9.2804147565021727E-6</v>
      </c>
      <c r="GB20" s="12">
        <v>1.1930583524202028E-4</v>
      </c>
      <c r="GC20" s="12">
        <v>6.5038695416146249E-4</v>
      </c>
      <c r="GD20" s="12">
        <v>5.1514219545234627E-3</v>
      </c>
      <c r="GE20" s="12">
        <v>7.7886977058130505E-8</v>
      </c>
      <c r="GF20" s="12">
        <v>1.3384417826023157E-4</v>
      </c>
      <c r="GG20" s="12">
        <v>5.2211619980025955E-5</v>
      </c>
      <c r="GH20" s="12">
        <v>3.790032248707637E-5</v>
      </c>
      <c r="GI20" s="12">
        <v>3.1364718795645836E-6</v>
      </c>
      <c r="GJ20" s="12">
        <v>7.3464638801016031E-5</v>
      </c>
      <c r="GK20" s="12">
        <v>2.5064355054787983E-6</v>
      </c>
      <c r="GL20" s="12">
        <v>2.0112591737120913E-4</v>
      </c>
      <c r="GM20" s="12">
        <v>9.622851271901556E-5</v>
      </c>
      <c r="GN20" s="12">
        <v>4.3655137724321661E-5</v>
      </c>
      <c r="GO20" s="12">
        <v>2.3534474000606726E-4</v>
      </c>
      <c r="GP20" s="12">
        <v>1.9496315632470672E-5</v>
      </c>
      <c r="GQ20" s="12">
        <v>1.6613438370792935E-5</v>
      </c>
      <c r="GR20" s="12">
        <v>3.1383314483751819E-5</v>
      </c>
      <c r="GS20" s="12">
        <v>4.682983142971843E-5</v>
      </c>
      <c r="GT20" s="12">
        <v>3.3497282472762832E-4</v>
      </c>
      <c r="GU20" s="12">
        <v>3.1993607176196626E-5</v>
      </c>
      <c r="GV20" s="12">
        <v>2.8144476350791164E-7</v>
      </c>
      <c r="GW20" s="12">
        <v>1.1413227476471768E-3</v>
      </c>
      <c r="GX20" s="12">
        <v>8.3904500946145263E-4</v>
      </c>
      <c r="GY20" s="12">
        <v>1.9609206356421198E-3</v>
      </c>
      <c r="GZ20" s="12">
        <v>1.8123617658568428E-3</v>
      </c>
      <c r="HA20" s="12">
        <v>2.8883309158285672E-3</v>
      </c>
      <c r="HB20" s="12">
        <v>5.9427489730111023E-5</v>
      </c>
      <c r="HC20" s="12">
        <v>5.0510500184531367E-4</v>
      </c>
      <c r="HD20" s="12">
        <v>2.1789506936332648E-3</v>
      </c>
      <c r="HE20" s="12">
        <v>7.8881436154071881E-7</v>
      </c>
      <c r="HF20" s="12">
        <v>2.2002871931639873E-5</v>
      </c>
      <c r="HG20" s="12">
        <v>8.8457862194274482E-4</v>
      </c>
      <c r="HH20" s="12">
        <v>2.3991809361758757E-5</v>
      </c>
      <c r="HI20" s="12">
        <v>5.1716210611992592E-5</v>
      </c>
      <c r="HJ20" s="12">
        <v>1.055584826580112E-5</v>
      </c>
      <c r="HK20" s="12">
        <v>9.8302738173259458E-6</v>
      </c>
      <c r="HL20" s="12">
        <v>8.7435780869315802E-5</v>
      </c>
      <c r="HM20" s="12">
        <v>1.4312200731276608E-6</v>
      </c>
      <c r="HN20" s="12">
        <v>1.889411364408259E-4</v>
      </c>
      <c r="HO20" s="12">
        <v>2.4978512900936324E-3</v>
      </c>
      <c r="HP20" s="12">
        <v>1.5044995155571498E-4</v>
      </c>
      <c r="HQ20" s="12">
        <v>5.3367245919053368E-6</v>
      </c>
      <c r="HR20" s="12">
        <v>2.0608905307318714E-5</v>
      </c>
      <c r="HS20" s="12">
        <v>4.6977314816586106E-6</v>
      </c>
      <c r="HT20" s="12">
        <v>4.0886143294184181E-6</v>
      </c>
      <c r="HU20" s="12">
        <v>3.9427766422753216E-6</v>
      </c>
      <c r="HV20" s="12">
        <v>1.8084587649621679E-4</v>
      </c>
      <c r="HW20" s="12">
        <v>1.4626632566921183E-4</v>
      </c>
      <c r="HX20" s="12">
        <v>1.9552027845109328E-3</v>
      </c>
      <c r="HY20" s="12">
        <v>1.2014669797214368E-3</v>
      </c>
      <c r="HZ20" s="12">
        <v>4.8577362214288034E-4</v>
      </c>
      <c r="IA20" s="12">
        <v>3.9260599921373897E-5</v>
      </c>
      <c r="IB20" s="12">
        <v>3.3821703587482899E-5</v>
      </c>
      <c r="IC20" s="12">
        <v>3.0291682268581274E-3</v>
      </c>
      <c r="ID20" s="12">
        <v>1.8490914675585296E-3</v>
      </c>
      <c r="IE20" s="12">
        <v>2.4574147048940243E-5</v>
      </c>
      <c r="IF20" s="12">
        <v>1.1656193853077073E-7</v>
      </c>
      <c r="IG20" s="12">
        <v>6.3825456410265341E-5</v>
      </c>
      <c r="IH20" s="12">
        <v>1.3285274928372879E-5</v>
      </c>
      <c r="II20" s="12">
        <v>7.4510135722835177E-8</v>
      </c>
      <c r="IJ20" s="12">
        <v>1.0129786369555055E-2</v>
      </c>
      <c r="IK20" s="12">
        <v>1.1420638811283654E-3</v>
      </c>
      <c r="IL20" s="12">
        <v>2.2758475485355017E-8</v>
      </c>
      <c r="IM20" s="12">
        <v>2.4692099952729273E-5</v>
      </c>
      <c r="IN20" s="12">
        <v>3.0140080745528762E-5</v>
      </c>
      <c r="IO20" s="12">
        <v>1.3894170284648873E-4</v>
      </c>
      <c r="IP20" s="12">
        <v>7.8260189179308942E-4</v>
      </c>
      <c r="IQ20" s="12">
        <v>1.6115532317652615E-5</v>
      </c>
      <c r="IR20" s="12">
        <v>2.4461584563147321E-4</v>
      </c>
      <c r="IS20" s="12">
        <v>2.1978468957789877E-3</v>
      </c>
      <c r="IT20" s="12">
        <v>1.7835009370232953E-3</v>
      </c>
      <c r="IU20" s="12">
        <v>1.736315884780841E-7</v>
      </c>
      <c r="IV20" s="12">
        <v>5.966974156332325E-7</v>
      </c>
      <c r="IW20" s="12">
        <v>2.9567706044426146E-4</v>
      </c>
      <c r="IX20" s="12">
        <v>2.639095078129977E-5</v>
      </c>
      <c r="IY20" s="12">
        <v>1.3056314091334716E-5</v>
      </c>
      <c r="IZ20" s="12">
        <v>3.3660138784734051E-5</v>
      </c>
      <c r="JA20" s="12">
        <v>6.5896011626892487E-6</v>
      </c>
      <c r="JB20" s="12">
        <v>1.1596716914432358E-4</v>
      </c>
      <c r="JC20" s="12">
        <v>1.3315388335836685E-4</v>
      </c>
      <c r="JD20" s="12">
        <v>1.227419446849864E-4</v>
      </c>
      <c r="JE20" s="12">
        <v>1.1965860465214084E-6</v>
      </c>
      <c r="JF20" s="12">
        <v>3.3762772121939337E-7</v>
      </c>
      <c r="JG20" s="12">
        <v>2.781391714615827E-7</v>
      </c>
      <c r="JH20" s="12">
        <v>2.9249753160157629E-7</v>
      </c>
      <c r="JI20" s="12">
        <v>1.1276503587874E-4</v>
      </c>
      <c r="JJ20" s="12">
        <v>3.153750845100963</v>
      </c>
      <c r="JK20" s="12">
        <v>3.0868348766994793</v>
      </c>
      <c r="JL20" s="12">
        <v>4.7572030884778158</v>
      </c>
      <c r="JM20" s="12">
        <v>3.9144564346284452E-2</v>
      </c>
      <c r="JN20" s="12">
        <v>1.4461118921047088E-5</v>
      </c>
      <c r="JO20" s="12">
        <v>2.0928637874426647E-7</v>
      </c>
      <c r="JP20" s="12">
        <v>1.5062558551664214E-6</v>
      </c>
      <c r="JQ20" s="12">
        <v>7.6146074665841429E-4</v>
      </c>
      <c r="JR20" s="12">
        <v>4.5795473753914987E-4</v>
      </c>
      <c r="JS20" s="12">
        <v>7.1270854298473733E-5</v>
      </c>
      <c r="JT20" s="12">
        <v>2.4418932343794646E-5</v>
      </c>
      <c r="JU20" s="12">
        <v>2.1661159096008338E-5</v>
      </c>
      <c r="JV20" s="12">
        <v>9.7971941156219699E-8</v>
      </c>
      <c r="JW20" s="12">
        <v>6.2755639548460051E-8</v>
      </c>
      <c r="JX20" s="12">
        <v>5.6664199124671245E-5</v>
      </c>
      <c r="JY20" s="12">
        <v>5.4505699130815321E-5</v>
      </c>
      <c r="JZ20" s="12">
        <v>6.8314989697916674E-8</v>
      </c>
      <c r="KA20" s="12">
        <v>9.3535393229067497E-9</v>
      </c>
      <c r="KB20" s="12">
        <v>2.7816352607271328E-4</v>
      </c>
      <c r="KC20" s="12">
        <v>6.0046492385828962E-5</v>
      </c>
      <c r="KD20" s="12">
        <v>3.3717240425877964E-6</v>
      </c>
      <c r="KE20" s="12">
        <v>2.5420845211916698E-6</v>
      </c>
      <c r="KF20" s="12">
        <v>3.3274542195847115E-6</v>
      </c>
      <c r="KG20" s="12">
        <v>3.4232598087572964E-6</v>
      </c>
      <c r="KH20" s="12">
        <v>4.5568114168290186E-5</v>
      </c>
      <c r="KI20" s="12">
        <v>5.9394041810347716E-7</v>
      </c>
      <c r="KJ20" s="12">
        <v>1.0119447890721772E-5</v>
      </c>
      <c r="KK20" s="12">
        <v>1.5446084905519218E-3</v>
      </c>
      <c r="KL20" s="12">
        <v>8.9963871574832779E-5</v>
      </c>
      <c r="KM20" s="12">
        <v>9.3074822867167015E-4</v>
      </c>
      <c r="KN20" s="12">
        <v>1.73117157497841E-4</v>
      </c>
      <c r="KO20" s="12">
        <v>6.7434394630730597E-8</v>
      </c>
      <c r="KP20" s="12">
        <v>1.4041204281803294E-7</v>
      </c>
      <c r="KQ20" s="12">
        <v>1.4565974080596014E-7</v>
      </c>
      <c r="KR20" s="12">
        <v>2.2745001486526026E-7</v>
      </c>
      <c r="KS20" s="12">
        <v>5.0527106595487403E-7</v>
      </c>
      <c r="KT20" s="12">
        <v>1.7266563014566261E-4</v>
      </c>
      <c r="KU20" s="12">
        <v>6.6179293057568175E-7</v>
      </c>
      <c r="KV20" s="12">
        <v>8.2435060881493969E-8</v>
      </c>
      <c r="KW20" s="12">
        <v>1.361743793036407E-7</v>
      </c>
      <c r="KX20" s="12">
        <v>1.6030364012215273E-7</v>
      </c>
      <c r="KY20" s="12">
        <v>9.3527870492526849E-8</v>
      </c>
      <c r="KZ20" s="12">
        <v>1.2923300819075992E-5</v>
      </c>
      <c r="LA20" s="12">
        <v>8.3652413744806198E-8</v>
      </c>
      <c r="LB20" s="12">
        <v>2.0290266140967311E-7</v>
      </c>
      <c r="LC20" s="12">
        <v>3.5495747116644012E-8</v>
      </c>
      <c r="LD20" s="12">
        <v>1.3268732807663832E-4</v>
      </c>
      <c r="LE20" s="12">
        <v>1.6909210039939417E-5</v>
      </c>
      <c r="LF20" s="12">
        <v>2.1085780148707533E-5</v>
      </c>
      <c r="LG20" s="12">
        <v>1.9876963196421297E-6</v>
      </c>
      <c r="LH20" s="12">
        <v>2.7046427935806852E-6</v>
      </c>
      <c r="LI20" s="12">
        <v>1.2377967613137434E-5</v>
      </c>
      <c r="LJ20" s="12">
        <v>1.5442213849494856E-4</v>
      </c>
      <c r="LK20" s="12">
        <v>2.4998657625378356E-7</v>
      </c>
      <c r="LL20" s="12">
        <v>2.1251631025874494E-7</v>
      </c>
      <c r="LM20" s="12">
        <v>1.9214268368654722E-7</v>
      </c>
      <c r="LN20" s="12">
        <v>4.5428430496528987E-7</v>
      </c>
      <c r="LO20" s="12">
        <v>1.1268932329678346E-6</v>
      </c>
      <c r="LP20" s="12">
        <v>6.6487861744748679E-7</v>
      </c>
      <c r="LQ20" s="12">
        <v>3.5830466795401645E-7</v>
      </c>
      <c r="LR20" s="12">
        <v>4.3857841818123189E-7</v>
      </c>
      <c r="LS20" s="12">
        <v>2.2382436525245214E-7</v>
      </c>
      <c r="LT20" s="12">
        <v>8.2511290509567183E-8</v>
      </c>
      <c r="LU20" s="12">
        <v>2.6340281702434286E-4</v>
      </c>
      <c r="LV20" s="12">
        <v>4.3267881519846779E-4</v>
      </c>
      <c r="LW20" s="12">
        <v>1.4455805768030438E-3</v>
      </c>
      <c r="LX20" s="12">
        <v>2.0375836426956252E-4</v>
      </c>
      <c r="LY20" s="12">
        <v>7.7504635788495753E-5</v>
      </c>
      <c r="LZ20" s="12">
        <v>3.594228134776271E-6</v>
      </c>
      <c r="MA20" s="12">
        <v>1.7310488971125025E-6</v>
      </c>
      <c r="MB20" s="12">
        <v>1.9654737478869234E-5</v>
      </c>
      <c r="MC20" s="12">
        <v>1.7716629723194213E-4</v>
      </c>
      <c r="MD20" s="12">
        <v>3.317317981622814E-5</v>
      </c>
      <c r="ME20" s="12">
        <v>7.9273002483645243E-8</v>
      </c>
      <c r="MF20" s="12">
        <v>5.2869006287470915E-5</v>
      </c>
      <c r="MG20" s="12">
        <v>1.6408026365908538E-4</v>
      </c>
      <c r="MH20" s="12">
        <v>5.449976391798713E-5</v>
      </c>
      <c r="MI20" s="12">
        <v>1.6773257166167489E-4</v>
      </c>
      <c r="MJ20" s="12">
        <v>2.4771869466278759E-4</v>
      </c>
      <c r="MK20" s="12">
        <v>2.6691453082254698E-3</v>
      </c>
      <c r="ML20" s="12">
        <v>7.8328406657590416E-4</v>
      </c>
      <c r="MM20" s="12">
        <v>8.3243077283850575E-4</v>
      </c>
      <c r="MN20" s="12">
        <v>2.8122952451451475E-5</v>
      </c>
      <c r="MO20" s="12">
        <v>1.8478596951827791E-7</v>
      </c>
      <c r="MP20" s="12">
        <v>2.557437482484132E-5</v>
      </c>
      <c r="MQ20" s="12">
        <v>2.9081722851996913E-7</v>
      </c>
      <c r="MR20" s="12">
        <v>9.7998272837385191E-5</v>
      </c>
      <c r="MS20" s="12">
        <v>2.3489915503948743E-7</v>
      </c>
      <c r="MT20" s="12">
        <v>3.8613048142750406E-9</v>
      </c>
      <c r="MU20" s="12">
        <v>2.5825796160451938E-5</v>
      </c>
      <c r="MV20" s="12">
        <v>4.7986807376245117E-6</v>
      </c>
      <c r="MW20" s="12">
        <v>9.6475967418460792E-4</v>
      </c>
      <c r="MX20" s="12">
        <v>1.3536206864497361E-3</v>
      </c>
      <c r="MY20" s="12">
        <v>3.0217810277360338E-3</v>
      </c>
      <c r="MZ20" s="12">
        <v>6.5355245183701188E-7</v>
      </c>
      <c r="NA20" s="12">
        <v>3.3757336333797625E-7</v>
      </c>
      <c r="NB20" s="12">
        <v>3.049709109731044E-3</v>
      </c>
      <c r="NC20" s="12">
        <v>3.6982371851497883E-7</v>
      </c>
      <c r="ND20" s="12">
        <v>2.8243273399155475E-7</v>
      </c>
      <c r="NE20" s="12">
        <v>4.2950336462353431E-7</v>
      </c>
      <c r="NF20" s="12">
        <v>4.5544098189651997E-7</v>
      </c>
      <c r="NG20" s="12">
        <v>3.5284942588304755E-4</v>
      </c>
      <c r="NH20" s="12">
        <v>5.9856606510180835E-5</v>
      </c>
      <c r="NI20" s="12">
        <v>7.7663520046307344E-7</v>
      </c>
      <c r="NJ20" s="12">
        <v>6.4366220418022954E-7</v>
      </c>
      <c r="NK20" s="12">
        <v>3.2801233603979249E-4</v>
      </c>
      <c r="NL20" s="12">
        <v>1.551686023953306E-4</v>
      </c>
      <c r="NM20" s="12">
        <v>4.6730905483141708E-4</v>
      </c>
      <c r="NN20" s="12">
        <v>5.3319010067048732E-5</v>
      </c>
      <c r="NO20" s="12">
        <v>0</v>
      </c>
      <c r="NP20" s="12">
        <v>4.9991574357356939E-5</v>
      </c>
    </row>
    <row r="21" spans="1:380">
      <c r="A21" s="9">
        <v>18</v>
      </c>
      <c r="B21" s="29" t="s">
        <v>769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1.3306957945704884E-4</v>
      </c>
      <c r="R21" s="12">
        <v>2.0838703484228678E-4</v>
      </c>
      <c r="S21" s="12">
        <v>2.2866091212327298E-4</v>
      </c>
      <c r="T21" s="12">
        <v>3.0548190790203521E-4</v>
      </c>
      <c r="U21" s="12">
        <v>0</v>
      </c>
      <c r="V21" s="12">
        <v>0</v>
      </c>
      <c r="W21" s="12">
        <v>0</v>
      </c>
      <c r="X21" s="12">
        <v>0</v>
      </c>
      <c r="Y21" s="12">
        <v>8.3607301270642305E-5</v>
      </c>
      <c r="Z21" s="12">
        <v>1.6536380805419575E-3</v>
      </c>
      <c r="AA21" s="12">
        <v>0</v>
      </c>
      <c r="AB21" s="12">
        <v>0</v>
      </c>
      <c r="AC21" s="12">
        <v>0</v>
      </c>
      <c r="AD21" s="12">
        <v>6.5577294751469851E-3</v>
      </c>
      <c r="AE21" s="12">
        <v>0</v>
      </c>
      <c r="AF21" s="12">
        <v>0</v>
      </c>
      <c r="AG21" s="12">
        <v>0</v>
      </c>
      <c r="AH21" s="12">
        <v>3.3346189759409421E-5</v>
      </c>
      <c r="AI21" s="12">
        <v>2.6917307073299509E-3</v>
      </c>
      <c r="AJ21" s="12">
        <v>9.9028964299539726E-4</v>
      </c>
      <c r="AK21" s="12">
        <v>0</v>
      </c>
      <c r="AL21" s="12">
        <v>9.7064132271435725E-5</v>
      </c>
      <c r="AM21" s="12">
        <v>5.6245103012052666E-3</v>
      </c>
      <c r="AN21" s="12">
        <v>2.5732608737299577E-4</v>
      </c>
      <c r="AO21" s="12">
        <v>2.5974667491181143E-4</v>
      </c>
      <c r="AP21" s="12">
        <v>2.5606332378684256E-5</v>
      </c>
      <c r="AQ21" s="12">
        <v>2.2336943889657987E-4</v>
      </c>
      <c r="AR21" s="12">
        <v>6.9457209732754132E-3</v>
      </c>
      <c r="AS21" s="12">
        <v>7.7030177676580905E-4</v>
      </c>
      <c r="AT21" s="12">
        <v>2.4969069151544398E-3</v>
      </c>
      <c r="AU21" s="12">
        <v>1.3762908330015571E-4</v>
      </c>
      <c r="AV21" s="12">
        <v>0</v>
      </c>
      <c r="AW21" s="12">
        <v>8.7408658948850623E-3</v>
      </c>
      <c r="AX21" s="12">
        <v>0</v>
      </c>
      <c r="AY21" s="12">
        <v>2.4839740311956167E-3</v>
      </c>
      <c r="AZ21" s="12">
        <v>5.2500946379608103E-3</v>
      </c>
      <c r="BA21" s="12">
        <v>5.2931725377682402E-3</v>
      </c>
      <c r="BB21" s="12">
        <v>2.8554007383197675E-4</v>
      </c>
      <c r="BC21" s="12">
        <v>4.4430118676944179E-4</v>
      </c>
      <c r="BD21" s="12">
        <v>1.2346897834935237E-3</v>
      </c>
      <c r="BE21" s="12">
        <v>1.4307673232274742E-3</v>
      </c>
      <c r="BF21" s="12">
        <v>0</v>
      </c>
      <c r="BG21" s="12">
        <v>0</v>
      </c>
      <c r="BH21" s="12">
        <v>5.5270890444063963E-4</v>
      </c>
      <c r="BI21" s="12">
        <v>1.5482112269608092E-4</v>
      </c>
      <c r="BJ21" s="12">
        <v>1.6338583681356927E-3</v>
      </c>
      <c r="BK21" s="12">
        <v>0</v>
      </c>
      <c r="BL21" s="12">
        <v>2.7448605526476898E-3</v>
      </c>
      <c r="BM21" s="12">
        <v>0</v>
      </c>
      <c r="BN21" s="12">
        <v>2.3459258703415975E-4</v>
      </c>
      <c r="BO21" s="12">
        <v>3.5624625975271457E-4</v>
      </c>
      <c r="BP21" s="12">
        <v>0</v>
      </c>
      <c r="BQ21" s="12">
        <v>0</v>
      </c>
      <c r="BR21" s="12">
        <v>0</v>
      </c>
      <c r="BS21" s="12">
        <v>6.092103121008816E-4</v>
      </c>
      <c r="BT21" s="12">
        <v>1.4843028746799472E-2</v>
      </c>
      <c r="BU21" s="12">
        <v>2.592797889695186E-3</v>
      </c>
      <c r="BV21" s="12">
        <v>6.5088881505260331E-5</v>
      </c>
      <c r="BW21" s="12">
        <v>2.0174202601224757E-4</v>
      </c>
      <c r="BX21" s="12">
        <v>2.9643058794644609E-3</v>
      </c>
      <c r="BY21" s="12">
        <v>1.2967335892029939E-3</v>
      </c>
      <c r="BZ21" s="12">
        <v>0</v>
      </c>
      <c r="CA21" s="12">
        <v>5.0865602942583331E-4</v>
      </c>
      <c r="CB21" s="12">
        <v>0</v>
      </c>
      <c r="CC21" s="12">
        <v>0</v>
      </c>
      <c r="CD21" s="12">
        <v>0</v>
      </c>
      <c r="CE21" s="12">
        <v>5.2713938859190182E-5</v>
      </c>
      <c r="CF21" s="12">
        <v>0</v>
      </c>
      <c r="CG21" s="12">
        <v>0</v>
      </c>
      <c r="CH21" s="12">
        <v>0</v>
      </c>
      <c r="CI21" s="12">
        <v>0</v>
      </c>
      <c r="CJ21" s="12">
        <v>0.11444920229367889</v>
      </c>
      <c r="CK21" s="12">
        <v>6.9202518922533388E-2</v>
      </c>
      <c r="CL21" s="12">
        <v>4.4710068835690404E-2</v>
      </c>
      <c r="CM21" s="12">
        <v>2.1598022700793458E-3</v>
      </c>
      <c r="CN21" s="12">
        <v>0</v>
      </c>
      <c r="CO21" s="12">
        <v>2.4631359672946837E-4</v>
      </c>
      <c r="CP21" s="12">
        <v>5.1430856459375372E-5</v>
      </c>
      <c r="CQ21" s="12">
        <v>9.2341897382653988E-4</v>
      </c>
      <c r="CR21" s="12">
        <v>2.8533022475594584E-3</v>
      </c>
      <c r="CS21" s="12">
        <v>0</v>
      </c>
      <c r="CT21" s="12">
        <v>0.4504505429636898</v>
      </c>
      <c r="CU21" s="12">
        <v>7.3669855459175136E-4</v>
      </c>
      <c r="CV21" s="12">
        <v>5.1382692929662051E-3</v>
      </c>
      <c r="CW21" s="12">
        <v>3.7681428055957416E-4</v>
      </c>
      <c r="CX21" s="12">
        <v>0.36353840991287079</v>
      </c>
      <c r="CY21" s="12">
        <v>3.2311206666455405E-3</v>
      </c>
      <c r="CZ21" s="12">
        <v>2.1712006747841264E-3</v>
      </c>
      <c r="DA21" s="12">
        <v>2.2884234215890999E-3</v>
      </c>
      <c r="DB21" s="12">
        <v>3.921442502870947E-2</v>
      </c>
      <c r="DC21" s="12">
        <v>1.3203048062401794E-2</v>
      </c>
      <c r="DD21" s="12">
        <v>4.8129347730927093E-2</v>
      </c>
      <c r="DE21" s="12">
        <v>1.2773990299816946E-2</v>
      </c>
      <c r="DF21" s="12">
        <v>6.3954338408652667E-5</v>
      </c>
      <c r="DG21" s="12">
        <v>2.6905001961659583E-2</v>
      </c>
      <c r="DH21" s="12">
        <v>1.0876772110570233E-2</v>
      </c>
      <c r="DI21" s="12">
        <v>2.2231666428032897E-3</v>
      </c>
      <c r="DJ21" s="12">
        <v>7.2937199134123325E-3</v>
      </c>
      <c r="DK21" s="12">
        <v>7.5369267201042311E-2</v>
      </c>
      <c r="DL21" s="12">
        <v>9.6694561481421449E-4</v>
      </c>
      <c r="DM21" s="12">
        <v>7.9154498215745408E-3</v>
      </c>
      <c r="DN21" s="12">
        <v>6.4680311391801109E-5</v>
      </c>
      <c r="DO21" s="12">
        <v>5.8577844290590879E-4</v>
      </c>
      <c r="DP21" s="12">
        <v>3.9876487742259223E-4</v>
      </c>
      <c r="DQ21" s="12">
        <v>0</v>
      </c>
      <c r="DR21" s="12">
        <v>5.6831537436184089E-3</v>
      </c>
      <c r="DS21" s="12">
        <v>2.9947615174244794E-4</v>
      </c>
      <c r="DT21" s="12">
        <v>1.5480773891166492E-3</v>
      </c>
      <c r="DU21" s="12">
        <v>3.0828209293625157</v>
      </c>
      <c r="DV21" s="12">
        <v>4.0040757212474745</v>
      </c>
      <c r="DW21" s="12">
        <v>7.7190926987081362E-4</v>
      </c>
      <c r="DX21" s="12">
        <v>1.5644494318846718E-4</v>
      </c>
      <c r="DY21" s="12">
        <v>1.9281469380507442E-3</v>
      </c>
      <c r="DZ21" s="12">
        <v>7.0278590197714915E-4</v>
      </c>
      <c r="EA21" s="12">
        <v>1.330059754617794E-3</v>
      </c>
      <c r="EB21" s="12">
        <v>0</v>
      </c>
      <c r="EC21" s="12">
        <v>0</v>
      </c>
      <c r="ED21" s="12">
        <v>1.6132060514102589E-4</v>
      </c>
      <c r="EE21" s="12">
        <v>6.5414783287150835E-2</v>
      </c>
      <c r="EF21" s="12">
        <v>0.6505703096678489</v>
      </c>
      <c r="EG21" s="12">
        <v>0</v>
      </c>
      <c r="EH21" s="12">
        <v>6.2826894559812434E-3</v>
      </c>
      <c r="EI21" s="12">
        <v>6.8483799029422032E-2</v>
      </c>
      <c r="EJ21" s="12">
        <v>2.6083931527119745E-2</v>
      </c>
      <c r="EK21" s="12">
        <v>4.9795649134254868E-2</v>
      </c>
      <c r="EL21" s="12">
        <v>4.1557628757095975E-2</v>
      </c>
      <c r="EM21" s="12">
        <v>8.2080647576973295E-3</v>
      </c>
      <c r="EN21" s="12">
        <v>3.4641022115721939E-2</v>
      </c>
      <c r="EO21" s="12">
        <v>5.6337409045952552E-2</v>
      </c>
      <c r="EP21" s="12">
        <v>0.12287373659848556</v>
      </c>
      <c r="EQ21" s="12">
        <v>2.2136388651997751E-2</v>
      </c>
      <c r="ER21" s="12">
        <v>4.9487311043324824E-3</v>
      </c>
      <c r="ES21" s="3">
        <v>0</v>
      </c>
      <c r="ET21" s="12">
        <v>2.7042641977529248E-2</v>
      </c>
      <c r="EU21" s="12">
        <v>1.3362920460585233E-4</v>
      </c>
      <c r="EV21" s="12">
        <v>6.7195343478471223E-4</v>
      </c>
      <c r="EW21" s="12">
        <v>0</v>
      </c>
      <c r="EX21" s="12">
        <v>2.3597173354047561E-2</v>
      </c>
      <c r="EY21" s="12">
        <v>0</v>
      </c>
      <c r="EZ21" s="12">
        <v>4.9156636982753668E-4</v>
      </c>
      <c r="FA21" s="12">
        <v>0</v>
      </c>
      <c r="FB21" s="12">
        <v>4.9077689919264792E-4</v>
      </c>
      <c r="FC21" s="12">
        <v>1.1869757280386955E-2</v>
      </c>
      <c r="FD21" s="12">
        <v>1.1577498945751295E-2</v>
      </c>
      <c r="FE21" s="12">
        <v>9.9618412376756109E-3</v>
      </c>
      <c r="FF21" s="12">
        <v>4.7067142498326059E-3</v>
      </c>
      <c r="FG21" s="3">
        <v>0</v>
      </c>
      <c r="FH21" s="12">
        <v>6.9640146858510738E-4</v>
      </c>
      <c r="FI21" s="12">
        <v>0</v>
      </c>
      <c r="FJ21" s="12">
        <v>7.0178110134588509E-4</v>
      </c>
      <c r="FK21" s="12">
        <v>6.7577288902002574E-3</v>
      </c>
      <c r="FL21" s="12">
        <v>2.4145260617626104E-3</v>
      </c>
      <c r="FM21" s="12">
        <v>0</v>
      </c>
      <c r="FN21" s="12">
        <v>4.8939321553975582E-4</v>
      </c>
      <c r="FO21" s="12">
        <v>7.7748275480037522E-4</v>
      </c>
      <c r="FP21" s="12">
        <v>0</v>
      </c>
      <c r="FQ21" s="12">
        <v>1.0092437299484541E-3</v>
      </c>
      <c r="FR21" s="12">
        <v>1.3245605552091332E-3</v>
      </c>
      <c r="FS21" s="12">
        <v>2.754213696470773E-4</v>
      </c>
      <c r="FT21" s="12">
        <v>1.4156088983193517E-3</v>
      </c>
      <c r="FU21" s="12">
        <v>2.2070640672025642E-3</v>
      </c>
      <c r="FV21" s="12">
        <v>8.1252975908175574E-5</v>
      </c>
      <c r="FW21" s="12">
        <v>8.277408767226351E-5</v>
      </c>
      <c r="FX21" s="12">
        <v>0</v>
      </c>
      <c r="FY21" s="12">
        <v>1.055696087958447E-3</v>
      </c>
      <c r="FZ21" s="12">
        <v>0</v>
      </c>
      <c r="GA21" s="12">
        <v>0</v>
      </c>
      <c r="GB21" s="12">
        <v>3.4180428404493325E-5</v>
      </c>
      <c r="GC21" s="12">
        <v>2.5060808061074257E-4</v>
      </c>
      <c r="GD21" s="12">
        <v>2.4752574806448761E-3</v>
      </c>
      <c r="GE21" s="12">
        <v>0</v>
      </c>
      <c r="GF21" s="12">
        <v>0</v>
      </c>
      <c r="GG21" s="12">
        <v>2.5113342789140743E-5</v>
      </c>
      <c r="GH21" s="12">
        <v>5.4616164865371182E-6</v>
      </c>
      <c r="GI21" s="12">
        <v>0</v>
      </c>
      <c r="GJ21" s="12">
        <v>2.0602861008129547E-6</v>
      </c>
      <c r="GK21" s="12">
        <v>0</v>
      </c>
      <c r="GL21" s="12">
        <v>5.9357972070473887E-5</v>
      </c>
      <c r="GM21" s="12">
        <v>4.6277998452607408E-5</v>
      </c>
      <c r="GN21" s="12">
        <v>2.0988343177064649E-5</v>
      </c>
      <c r="GO21" s="12">
        <v>5.0038983718648252E-5</v>
      </c>
      <c r="GP21" s="12">
        <v>0</v>
      </c>
      <c r="GQ21" s="12">
        <v>0</v>
      </c>
      <c r="GR21" s="12">
        <v>1.3941082917054906E-5</v>
      </c>
      <c r="GS21" s="12">
        <v>0</v>
      </c>
      <c r="GT21" s="12">
        <v>0</v>
      </c>
      <c r="GU21" s="12">
        <v>0</v>
      </c>
      <c r="GV21" s="12">
        <v>0</v>
      </c>
      <c r="GW21" s="12">
        <v>4.2400821787480654E-4</v>
      </c>
      <c r="GX21" s="12">
        <v>3.8358464501676669E-4</v>
      </c>
      <c r="GY21" s="12">
        <v>3.8662753165525309E-4</v>
      </c>
      <c r="GZ21" s="12">
        <v>7.9107081606483349E-4</v>
      </c>
      <c r="HA21" s="12">
        <v>1.3407417629085333E-3</v>
      </c>
      <c r="HB21" s="12">
        <v>0</v>
      </c>
      <c r="HC21" s="12">
        <v>2.3094228979995542E-4</v>
      </c>
      <c r="HD21" s="12">
        <v>1.0323862376860598E-3</v>
      </c>
      <c r="HE21" s="12">
        <v>0</v>
      </c>
      <c r="HF21" s="12">
        <v>0</v>
      </c>
      <c r="HG21" s="12">
        <v>4.1860598926560737E-4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1.204264861503963E-3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7.0501602714736486E-5</v>
      </c>
      <c r="HX21" s="12">
        <v>9.4275490673343526E-4</v>
      </c>
      <c r="HY21" s="12">
        <v>5.7932885792799605E-4</v>
      </c>
      <c r="HZ21" s="12">
        <v>2.3247780457334914E-4</v>
      </c>
      <c r="IA21" s="12">
        <v>1.4798420909550289E-5</v>
      </c>
      <c r="IB21" s="12">
        <v>1.6261728807749525E-5</v>
      </c>
      <c r="IC21" s="12">
        <v>1.3495145965014481E-3</v>
      </c>
      <c r="ID21" s="12">
        <v>8.4058663695443E-4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5.5055277573158622E-4</v>
      </c>
      <c r="IL21" s="12">
        <v>0</v>
      </c>
      <c r="IM21" s="12">
        <v>0</v>
      </c>
      <c r="IN21" s="12">
        <v>1.4490013942440298E-5</v>
      </c>
      <c r="IO21" s="12">
        <v>6.562379451059263E-5</v>
      </c>
      <c r="IP21" s="12">
        <v>3.7362683431743941E-4</v>
      </c>
      <c r="IQ21" s="12">
        <v>0</v>
      </c>
      <c r="IR21" s="12">
        <v>0</v>
      </c>
      <c r="IS21" s="12">
        <v>1.0594465843996163E-3</v>
      </c>
      <c r="IT21" s="12">
        <v>7.3808207297142788E-4</v>
      </c>
      <c r="IU21" s="12">
        <v>0</v>
      </c>
      <c r="IV21" s="12">
        <v>0</v>
      </c>
      <c r="IW21" s="12">
        <v>1.3656157130835316E-4</v>
      </c>
      <c r="IX21" s="12">
        <v>4.1199656336061305E-6</v>
      </c>
      <c r="IY21" s="12">
        <v>3.5423514630975731E-6</v>
      </c>
      <c r="IZ21" s="12">
        <v>6.7952232730383992E-6</v>
      </c>
      <c r="JA21" s="12">
        <v>2.9883632214716702E-6</v>
      </c>
      <c r="JB21" s="12">
        <v>3.7394658745801071E-6</v>
      </c>
      <c r="JC21" s="12">
        <v>6.3812603232187405E-5</v>
      </c>
      <c r="JD21" s="12">
        <v>5.8868066628461767E-5</v>
      </c>
      <c r="JE21" s="12">
        <v>0</v>
      </c>
      <c r="JF21" s="12">
        <v>0</v>
      </c>
      <c r="JG21" s="12">
        <v>0</v>
      </c>
      <c r="JH21" s="12">
        <v>0</v>
      </c>
      <c r="JI21" s="12">
        <v>5.4173792833436372E-5</v>
      </c>
      <c r="JJ21" s="12">
        <v>1.5126517795631267</v>
      </c>
      <c r="JK21" s="12">
        <v>1.3468432029650901</v>
      </c>
      <c r="JL21" s="12">
        <v>2.2939615746957829</v>
      </c>
      <c r="JM21" s="12">
        <v>1.8875022460477855E-2</v>
      </c>
      <c r="JN21" s="12">
        <v>0</v>
      </c>
      <c r="JO21" s="12">
        <v>0</v>
      </c>
      <c r="JP21" s="12">
        <v>0</v>
      </c>
      <c r="JQ21" s="12">
        <v>0</v>
      </c>
      <c r="JR21" s="12">
        <v>1.4556618709071439E-5</v>
      </c>
      <c r="JS21" s="12">
        <v>3.3045134851565738E-5</v>
      </c>
      <c r="JT21" s="12">
        <v>2.1330597538721114E-5</v>
      </c>
      <c r="JU21" s="12">
        <v>1.0376552414229495E-5</v>
      </c>
      <c r="JV21" s="12">
        <v>0</v>
      </c>
      <c r="JW21" s="12">
        <v>0</v>
      </c>
      <c r="JX21" s="12">
        <v>2.7285215593650555E-5</v>
      </c>
      <c r="JY21" s="12">
        <v>2.62081535454523E-5</v>
      </c>
      <c r="JZ21" s="12">
        <v>0</v>
      </c>
      <c r="KA21" s="12">
        <v>0</v>
      </c>
      <c r="KB21" s="12">
        <v>1.1113178883856931E-4</v>
      </c>
      <c r="KC21" s="12">
        <v>0</v>
      </c>
      <c r="KD21" s="12">
        <v>0</v>
      </c>
      <c r="KE21" s="12">
        <v>0</v>
      </c>
      <c r="KF21" s="12">
        <v>3.9468219615430241E-7</v>
      </c>
      <c r="KG21" s="12">
        <v>0</v>
      </c>
      <c r="KH21" s="12">
        <v>1.9678171554151703E-5</v>
      </c>
      <c r="KI21" s="12">
        <v>0</v>
      </c>
      <c r="KJ21" s="12">
        <v>0</v>
      </c>
      <c r="KK21" s="12">
        <v>7.44275178808992E-4</v>
      </c>
      <c r="KL21" s="12">
        <v>4.3340977228488799E-5</v>
      </c>
      <c r="KM21" s="12">
        <v>2.0310139221396586E-4</v>
      </c>
      <c r="KN21" s="12">
        <v>8.3429131274935479E-5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8.3228923031842525E-5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6.1638417380457997E-6</v>
      </c>
      <c r="LA21" s="12">
        <v>0</v>
      </c>
      <c r="LB21" s="12">
        <v>0</v>
      </c>
      <c r="LC21" s="12">
        <v>0</v>
      </c>
      <c r="LD21" s="12">
        <v>1.5110643710316574E-5</v>
      </c>
      <c r="LE21" s="12">
        <v>5.5991619395556619E-6</v>
      </c>
      <c r="LF21" s="12">
        <v>8.4117118294023863E-6</v>
      </c>
      <c r="LG21" s="12">
        <v>0</v>
      </c>
      <c r="LH21" s="12">
        <v>9.9292983616007152E-7</v>
      </c>
      <c r="LI21" s="12">
        <v>5.9001458716168608E-6</v>
      </c>
      <c r="LJ21" s="12">
        <v>7.4394890573449682E-5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1.2605618180823875E-4</v>
      </c>
      <c r="LV21" s="12">
        <v>2.0861788300411373E-4</v>
      </c>
      <c r="LW21" s="12">
        <v>6.7745949303603587E-4</v>
      </c>
      <c r="LX21" s="12">
        <v>9.6263054817920083E-5</v>
      </c>
      <c r="LY21" s="12">
        <v>3.6671423968722992E-5</v>
      </c>
      <c r="LZ21" s="12">
        <v>0</v>
      </c>
      <c r="MA21" s="12">
        <v>6.5674446171949046E-7</v>
      </c>
      <c r="MB21" s="12">
        <v>0</v>
      </c>
      <c r="MC21" s="12">
        <v>0</v>
      </c>
      <c r="MD21" s="12">
        <v>0</v>
      </c>
      <c r="ME21" s="12">
        <v>0</v>
      </c>
      <c r="MF21" s="12">
        <v>0</v>
      </c>
      <c r="MG21" s="12">
        <v>4.6122419575847742E-5</v>
      </c>
      <c r="MH21" s="12">
        <v>4.4681785766972784E-6</v>
      </c>
      <c r="MI21" s="12">
        <v>7.6476682276589275E-5</v>
      </c>
      <c r="MJ21" s="12">
        <v>7.6277366361888433E-5</v>
      </c>
      <c r="MK21" s="12">
        <v>1.2869004993253642E-3</v>
      </c>
      <c r="ML21" s="12">
        <v>6.3319186746438112E-6</v>
      </c>
      <c r="MM21" s="12">
        <v>3.7984582735737978E-4</v>
      </c>
      <c r="MN21" s="12">
        <v>1.3366005549913194E-5</v>
      </c>
      <c r="MO21" s="12">
        <v>0</v>
      </c>
      <c r="MP21" s="12">
        <v>1.2239973265666467E-5</v>
      </c>
      <c r="MQ21" s="12">
        <v>0</v>
      </c>
      <c r="MR21" s="12">
        <v>0</v>
      </c>
      <c r="MS21" s="12">
        <v>0</v>
      </c>
      <c r="MT21" s="12">
        <v>0</v>
      </c>
      <c r="MU21" s="12">
        <v>1.2355191206322845E-5</v>
      </c>
      <c r="MV21" s="12">
        <v>5.875486604039678E-7</v>
      </c>
      <c r="MW21" s="12">
        <v>4.6243180691931855E-4</v>
      </c>
      <c r="MX21" s="12">
        <v>4.3636957675681489E-6</v>
      </c>
      <c r="MY21" s="12">
        <v>1.4568223586514826E-3</v>
      </c>
      <c r="MZ21" s="12">
        <v>0</v>
      </c>
      <c r="NA21" s="12">
        <v>0</v>
      </c>
      <c r="NB21" s="12">
        <v>1.4701963063146189E-3</v>
      </c>
      <c r="NC21" s="12">
        <v>0</v>
      </c>
      <c r="ND21" s="12">
        <v>0</v>
      </c>
      <c r="NE21" s="12">
        <v>0</v>
      </c>
      <c r="NF21" s="12">
        <v>0</v>
      </c>
      <c r="NG21" s="12">
        <v>1.6994117697929789E-4</v>
      </c>
      <c r="NH21" s="12">
        <v>2.8448969440883194E-5</v>
      </c>
      <c r="NI21" s="12">
        <v>0</v>
      </c>
      <c r="NJ21" s="12">
        <v>0</v>
      </c>
      <c r="NK21" s="12">
        <v>1.7179053194379859E-5</v>
      </c>
      <c r="NL21" s="12">
        <v>2.2116111334529803E-6</v>
      </c>
      <c r="NM21" s="12">
        <v>0</v>
      </c>
      <c r="NN21" s="12">
        <v>0</v>
      </c>
      <c r="NO21" s="12">
        <v>0</v>
      </c>
      <c r="NP21" s="12">
        <v>0</v>
      </c>
    </row>
    <row r="22" spans="1:380">
      <c r="A22" s="9">
        <v>19</v>
      </c>
      <c r="B22" s="29" t="s">
        <v>770</v>
      </c>
      <c r="C22" s="12">
        <v>1.9735959840585559E-3</v>
      </c>
      <c r="D22" s="12">
        <v>5.0445216496345967E-3</v>
      </c>
      <c r="E22" s="12">
        <v>2.6903301266348123E-3</v>
      </c>
      <c r="F22" s="12">
        <v>3.9163024502452213E-3</v>
      </c>
      <c r="G22" s="12">
        <v>3.2344686480559937E-3</v>
      </c>
      <c r="H22" s="12">
        <v>3.9356960219543964E-3</v>
      </c>
      <c r="I22" s="12">
        <v>3.2660738394055286E-3</v>
      </c>
      <c r="J22" s="12">
        <v>3.567384281750712E-3</v>
      </c>
      <c r="K22" s="12">
        <v>4.2866933324117572E-3</v>
      </c>
      <c r="L22" s="12">
        <v>3.9411817048746692E-3</v>
      </c>
      <c r="M22" s="12">
        <v>1.7407976111572597E-4</v>
      </c>
      <c r="N22" s="12">
        <v>3.9242519928015503E-3</v>
      </c>
      <c r="O22" s="12">
        <v>2.5197351651243738E-3</v>
      </c>
      <c r="P22" s="12">
        <v>3.8019554656032472E-4</v>
      </c>
      <c r="Q22" s="12">
        <v>3.2643430078381876E-4</v>
      </c>
      <c r="R22" s="12">
        <v>6.1071665813030641E-4</v>
      </c>
      <c r="S22" s="12">
        <v>1.129370692171212E-3</v>
      </c>
      <c r="T22" s="12">
        <v>1.149726016308122E-3</v>
      </c>
      <c r="U22" s="12">
        <v>8.0954062327717768E-4</v>
      </c>
      <c r="V22" s="12">
        <v>4.1003640436864601E-4</v>
      </c>
      <c r="W22" s="12">
        <v>1.2563738561185498E-3</v>
      </c>
      <c r="X22" s="12">
        <v>6.58696006390261E-4</v>
      </c>
      <c r="Y22" s="12">
        <v>2.9201882378586952E-3</v>
      </c>
      <c r="Z22" s="12">
        <v>3.8113923959255287E-3</v>
      </c>
      <c r="AA22" s="12">
        <v>7.7636724990047838E-3</v>
      </c>
      <c r="AB22" s="12">
        <v>2.1818690355948425E-3</v>
      </c>
      <c r="AC22" s="12">
        <v>2.709419448474931E-3</v>
      </c>
      <c r="AD22" s="12">
        <v>3.1749736092531364E-3</v>
      </c>
      <c r="AE22" s="12">
        <v>1.2781165321940915E-2</v>
      </c>
      <c r="AF22" s="12">
        <v>1.3149571290155881E-2</v>
      </c>
      <c r="AG22" s="12">
        <v>9.6923748437040009E-3</v>
      </c>
      <c r="AH22" s="12">
        <v>4.3732233772739469E-4</v>
      </c>
      <c r="AI22" s="12">
        <v>5.0279348398518022E-3</v>
      </c>
      <c r="AJ22" s="12">
        <v>3.3041390289413057E-3</v>
      </c>
      <c r="AK22" s="12">
        <v>1.1748651724181522E-3</v>
      </c>
      <c r="AL22" s="12">
        <v>9.3998786663703566E-4</v>
      </c>
      <c r="AM22" s="12">
        <v>1.8647021137078597E-3</v>
      </c>
      <c r="AN22" s="12">
        <v>1.1840289019757177E-2</v>
      </c>
      <c r="AO22" s="12">
        <v>2.4082938097209207E-3</v>
      </c>
      <c r="AP22" s="12">
        <v>1.9593280313504773E-4</v>
      </c>
      <c r="AQ22" s="12">
        <v>4.5813306324887077E-4</v>
      </c>
      <c r="AR22" s="12">
        <v>5.2891783819563644E-3</v>
      </c>
      <c r="AS22" s="12">
        <v>2.7571945526341421E-3</v>
      </c>
      <c r="AT22" s="12">
        <v>2.4647186795346975E-3</v>
      </c>
      <c r="AU22" s="12">
        <v>3.3730936723359731E-3</v>
      </c>
      <c r="AV22" s="12">
        <v>3.003912737538856E-3</v>
      </c>
      <c r="AW22" s="12">
        <v>6.7252910028535885E-3</v>
      </c>
      <c r="AX22" s="12">
        <v>8.089435651677284E-3</v>
      </c>
      <c r="AY22" s="12">
        <v>2.5176303474396394E-3</v>
      </c>
      <c r="AZ22" s="12">
        <v>6.0361494317329005E-3</v>
      </c>
      <c r="BA22" s="12">
        <v>4.6560281062604583E-3</v>
      </c>
      <c r="BB22" s="12">
        <v>2.113062371224252E-3</v>
      </c>
      <c r="BC22" s="12">
        <v>1.3354134992057014E-3</v>
      </c>
      <c r="BD22" s="12">
        <v>1.3062151503676295E-3</v>
      </c>
      <c r="BE22" s="12">
        <v>1.1142490739025595E-3</v>
      </c>
      <c r="BF22" s="12">
        <v>1.6071406326981835E-4</v>
      </c>
      <c r="BG22" s="12">
        <v>5.0465362839230143E-3</v>
      </c>
      <c r="BH22" s="12">
        <v>1.4401583168688638E-3</v>
      </c>
      <c r="BI22" s="12">
        <v>1.4109106045673365E-3</v>
      </c>
      <c r="BJ22" s="12">
        <v>5.4727297343757624E-3</v>
      </c>
      <c r="BK22" s="12">
        <v>8.2635557391605463E-4</v>
      </c>
      <c r="BL22" s="12">
        <v>1.9296985093319599E-3</v>
      </c>
      <c r="BM22" s="12">
        <v>3.6805592940662075E-3</v>
      </c>
      <c r="BN22" s="12">
        <v>1.5092314341330374E-4</v>
      </c>
      <c r="BO22" s="12">
        <v>1.0721173906085393E-3</v>
      </c>
      <c r="BP22" s="12">
        <v>5.9963927064718057E-4</v>
      </c>
      <c r="BQ22" s="12">
        <v>6.8695280410043316E-4</v>
      </c>
      <c r="BR22" s="12">
        <v>9.2133531937301232E-4</v>
      </c>
      <c r="BS22" s="12">
        <v>6.1220731602993955E-4</v>
      </c>
      <c r="BT22" s="12">
        <v>8.7563721070765925E-3</v>
      </c>
      <c r="BU22" s="12">
        <v>2.7516637508054409E-3</v>
      </c>
      <c r="BV22" s="12">
        <v>4.0542000220428876E-4</v>
      </c>
      <c r="BW22" s="12">
        <v>4.3077282716629255E-4</v>
      </c>
      <c r="BX22" s="12">
        <v>1.691655235252121E-3</v>
      </c>
      <c r="BY22" s="12">
        <v>6.3246310847675351E-4</v>
      </c>
      <c r="BZ22" s="12">
        <v>9.9662236461660271E-4</v>
      </c>
      <c r="CA22" s="12">
        <v>4.4354749317675462E-4</v>
      </c>
      <c r="CB22" s="12">
        <v>8.108471525914879E-4</v>
      </c>
      <c r="CC22" s="12">
        <v>4.6385328587494803E-4</v>
      </c>
      <c r="CD22" s="12">
        <v>1.2451169736670501E-3</v>
      </c>
      <c r="CE22" s="12">
        <v>2.2916731520662057E-3</v>
      </c>
      <c r="CF22" s="12">
        <v>3.3969759226852331E-4</v>
      </c>
      <c r="CG22" s="12">
        <v>3.6294727280340602E-4</v>
      </c>
      <c r="CH22" s="12">
        <v>5.7120324715151328E-4</v>
      </c>
      <c r="CI22" s="12">
        <v>3.3562561745787659E-4</v>
      </c>
      <c r="CJ22" s="12">
        <v>2.9830349348895748E-2</v>
      </c>
      <c r="CK22" s="12">
        <v>2.2322749771787626E-2</v>
      </c>
      <c r="CL22" s="12">
        <v>1.8589064451443406E-2</v>
      </c>
      <c r="CM22" s="12">
        <v>9.4217254370642549E-4</v>
      </c>
      <c r="CN22" s="12">
        <v>4.1217360168075892E-3</v>
      </c>
      <c r="CO22" s="12">
        <v>5.414765020927266E-4</v>
      </c>
      <c r="CP22" s="12">
        <v>2.952994554825499E-4</v>
      </c>
      <c r="CQ22" s="12">
        <v>1.706353287727303E-3</v>
      </c>
      <c r="CR22" s="12">
        <v>1.1679521740506295E-3</v>
      </c>
      <c r="CS22" s="12">
        <v>4.2927251183083181E-4</v>
      </c>
      <c r="CT22" s="12">
        <v>0.11737123438102148</v>
      </c>
      <c r="CU22" s="12">
        <v>3.3516233763984274E-3</v>
      </c>
      <c r="CV22" s="12">
        <v>6.9193563614802528E-2</v>
      </c>
      <c r="CW22" s="12">
        <v>8.8133854611511088E-4</v>
      </c>
      <c r="CX22" s="12">
        <v>8.8285036544361969E-2</v>
      </c>
      <c r="CY22" s="12">
        <v>1.0324696543590743E-2</v>
      </c>
      <c r="CZ22" s="12">
        <v>7.7822305428238273E-2</v>
      </c>
      <c r="DA22" s="12">
        <v>4.4102075253753946E-2</v>
      </c>
      <c r="DB22" s="12">
        <v>1.2359202934123457E-2</v>
      </c>
      <c r="DC22" s="12">
        <v>1.9804796535319611E-2</v>
      </c>
      <c r="DD22" s="12">
        <v>1.7333761806277218E-2</v>
      </c>
      <c r="DE22" s="12">
        <v>6.2702252286163558E-3</v>
      </c>
      <c r="DF22" s="12">
        <v>1.2665542247301454E-2</v>
      </c>
      <c r="DG22" s="12">
        <v>7.7980419567977119E-2</v>
      </c>
      <c r="DH22" s="12">
        <v>1.4310981785182059E-2</v>
      </c>
      <c r="DI22" s="12">
        <v>1.8470680994955018E-3</v>
      </c>
      <c r="DJ22" s="12">
        <v>4.5435162680310132E-3</v>
      </c>
      <c r="DK22" s="12">
        <v>1.9188279987491886E-2</v>
      </c>
      <c r="DL22" s="12">
        <v>1.7727003531499027E-2</v>
      </c>
      <c r="DM22" s="12">
        <v>1.5153503439175884E-2</v>
      </c>
      <c r="DN22" s="12">
        <v>1.724961408034555E-2</v>
      </c>
      <c r="DO22" s="12">
        <v>4.4979994863520903E-2</v>
      </c>
      <c r="DP22" s="12">
        <v>5.0185082988040398E-2</v>
      </c>
      <c r="DQ22" s="12">
        <v>1.5329313320363127E-2</v>
      </c>
      <c r="DR22" s="12">
        <v>1.3605637035978307E-2</v>
      </c>
      <c r="DS22" s="12">
        <v>1.9969052364947913E-2</v>
      </c>
      <c r="DT22" s="12">
        <v>1.9105360884591485E-2</v>
      </c>
      <c r="DU22" s="12">
        <v>0.74837817571270338</v>
      </c>
      <c r="DV22" s="12">
        <v>0.96541798174992577</v>
      </c>
      <c r="DW22" s="12">
        <v>3.3134937601488557E-2</v>
      </c>
      <c r="DX22" s="12">
        <v>4.7244647411792537E-3</v>
      </c>
      <c r="DY22" s="12">
        <v>1.2705573383729721E-2</v>
      </c>
      <c r="DZ22" s="12">
        <v>1.6101299085472177E-2</v>
      </c>
      <c r="EA22" s="12">
        <v>8.8754569291169731E-4</v>
      </c>
      <c r="EB22" s="12">
        <v>1.3786859461314101E-3</v>
      </c>
      <c r="EC22" s="12">
        <v>1.7018226543675474E-2</v>
      </c>
      <c r="ED22" s="12">
        <v>7.0719563455196163E-3</v>
      </c>
      <c r="EE22" s="12">
        <v>1.902087896808825E-2</v>
      </c>
      <c r="EF22" s="12">
        <v>0.15959540669893704</v>
      </c>
      <c r="EG22" s="12">
        <v>2.2358553123785208E-3</v>
      </c>
      <c r="EH22" s="12">
        <v>2.9199239527559233E-3</v>
      </c>
      <c r="EI22" s="12">
        <v>2.1166553597383186E-2</v>
      </c>
      <c r="EJ22" s="12">
        <v>8.2639883261116237E-3</v>
      </c>
      <c r="EK22" s="12">
        <v>1.668899985513414E-2</v>
      </c>
      <c r="EL22" s="12">
        <v>7.9736905675998754E-2</v>
      </c>
      <c r="EM22" s="12">
        <v>4.4228410729997012E-3</v>
      </c>
      <c r="EN22" s="12">
        <v>1.1116158084135852E-2</v>
      </c>
      <c r="EO22" s="12">
        <v>1.4011074130970929E-2</v>
      </c>
      <c r="EP22" s="12">
        <v>3.0889157892528111E-2</v>
      </c>
      <c r="EQ22" s="12">
        <v>5.4736070984622688E-3</v>
      </c>
      <c r="ER22" s="12">
        <v>1.4482395657184912E-3</v>
      </c>
      <c r="ES22" s="3">
        <v>0</v>
      </c>
      <c r="ET22" s="12">
        <v>6.8676377831174105E-3</v>
      </c>
      <c r="EU22" s="12">
        <v>4.7735303208462692E-4</v>
      </c>
      <c r="EV22" s="12">
        <v>5.441264994541765E-4</v>
      </c>
      <c r="EW22" s="12">
        <v>2.8359089087772653E-4</v>
      </c>
      <c r="EX22" s="12">
        <v>6.1878083036839638E-3</v>
      </c>
      <c r="EY22" s="12">
        <v>1.1082544565890972E-3</v>
      </c>
      <c r="EZ22" s="12">
        <v>5.3303603472264335E-4</v>
      </c>
      <c r="FA22" s="12">
        <v>2.3676854438670612E-4</v>
      </c>
      <c r="FB22" s="12">
        <v>6.1468699127206132E-4</v>
      </c>
      <c r="FC22" s="12">
        <v>3.5378791757844975E-3</v>
      </c>
      <c r="FD22" s="12">
        <v>3.9579920666488258E-3</v>
      </c>
      <c r="FE22" s="12">
        <v>3.0817068605610669E-3</v>
      </c>
      <c r="FF22" s="12">
        <v>1.3267642743892848E-3</v>
      </c>
      <c r="FG22" s="3">
        <v>0</v>
      </c>
      <c r="FH22" s="12">
        <v>4.1578930825498064E-4</v>
      </c>
      <c r="FI22" s="12">
        <v>9.4321054502993198E-4</v>
      </c>
      <c r="FJ22" s="12">
        <v>4.3811175082771032E-4</v>
      </c>
      <c r="FK22" s="12">
        <v>2.0126549397363838E-3</v>
      </c>
      <c r="FL22" s="12">
        <v>1.04056246211158E-3</v>
      </c>
      <c r="FM22" s="12">
        <v>3.1652244427941698E-4</v>
      </c>
      <c r="FN22" s="12">
        <v>5.9429900410816678E-4</v>
      </c>
      <c r="FO22" s="12">
        <v>7.4898738124962584E-4</v>
      </c>
      <c r="FP22" s="12">
        <v>6.6386588522046911E-4</v>
      </c>
      <c r="FQ22" s="12">
        <v>7.2786042625083073E-4</v>
      </c>
      <c r="FR22" s="12">
        <v>9.2038196152861265E-4</v>
      </c>
      <c r="FS22" s="12">
        <v>6.1821539765394219E-4</v>
      </c>
      <c r="FT22" s="12">
        <v>8.9214715647674111E-4</v>
      </c>
      <c r="FU22" s="12">
        <v>1.1230147390939083E-3</v>
      </c>
      <c r="FV22" s="12">
        <v>3.2226425615406221E-4</v>
      </c>
      <c r="FW22" s="12">
        <v>3.1307455021611154E-4</v>
      </c>
      <c r="FX22" s="12">
        <v>2.9128288976169344E-4</v>
      </c>
      <c r="FY22" s="12">
        <v>5.1996112355133647E-4</v>
      </c>
      <c r="FZ22" s="12">
        <v>2.2218742876081778E-4</v>
      </c>
      <c r="GA22" s="12">
        <v>1.8266211294512241E-4</v>
      </c>
      <c r="GB22" s="12">
        <v>4.3575996159353302E-4</v>
      </c>
      <c r="GC22" s="12">
        <v>6.5448247327496952E-4</v>
      </c>
      <c r="GD22" s="12">
        <v>9.1909819985297957E-4</v>
      </c>
      <c r="GE22" s="12">
        <v>1.8335210070223303E-4</v>
      </c>
      <c r="GF22" s="12">
        <v>3.2523001911411679E-4</v>
      </c>
      <c r="GG22" s="12">
        <v>3.161820735922964E-4</v>
      </c>
      <c r="GH22" s="12">
        <v>3.8142921655404366E-4</v>
      </c>
      <c r="GI22" s="12">
        <v>2.6222989337782614E-4</v>
      </c>
      <c r="GJ22" s="12">
        <v>1.5978396700135118E-4</v>
      </c>
      <c r="GK22" s="12">
        <v>2.6783461436098363E-4</v>
      </c>
      <c r="GL22" s="12">
        <v>3.8033050470380919E-4</v>
      </c>
      <c r="GM22" s="12">
        <v>6.173660009748742E-4</v>
      </c>
      <c r="GN22" s="12">
        <v>3.1027670805323416E-4</v>
      </c>
      <c r="GO22" s="12">
        <v>2.4054514633288011E-4</v>
      </c>
      <c r="GP22" s="12">
        <v>2.0645036846277015E-4</v>
      </c>
      <c r="GQ22" s="12">
        <v>3.4199645165926881E-4</v>
      </c>
      <c r="GR22" s="12">
        <v>2.342631177953717E-4</v>
      </c>
      <c r="GS22" s="12">
        <v>2.5540881497903201E-4</v>
      </c>
      <c r="GT22" s="12">
        <v>7.7435333355456958E-4</v>
      </c>
      <c r="GU22" s="12">
        <v>3.5028015035839529E-4</v>
      </c>
      <c r="GV22" s="12">
        <v>6.6254322057338034E-4</v>
      </c>
      <c r="GW22" s="12">
        <v>1.4512581668180459E-3</v>
      </c>
      <c r="GX22" s="12">
        <v>5.7939477396371517E-4</v>
      </c>
      <c r="GY22" s="12">
        <v>4.9413371951220197E-3</v>
      </c>
      <c r="GZ22" s="12">
        <v>1.0698091935986912E-3</v>
      </c>
      <c r="HA22" s="12">
        <v>8.9863869784776883E-4</v>
      </c>
      <c r="HB22" s="12">
        <v>1.9564925368169603E-4</v>
      </c>
      <c r="HC22" s="12">
        <v>4.1919136430389631E-4</v>
      </c>
      <c r="HD22" s="12">
        <v>4.8435965634927659E-4</v>
      </c>
      <c r="HE22" s="12">
        <v>1.5123927986260386E-4</v>
      </c>
      <c r="HF22" s="12">
        <v>2.7072469943688961E-4</v>
      </c>
      <c r="HG22" s="12">
        <v>4.179930440194153E-4</v>
      </c>
      <c r="HH22" s="12">
        <v>2.7574298345075626E-4</v>
      </c>
      <c r="HI22" s="12">
        <v>3.4387702339436866E-4</v>
      </c>
      <c r="HJ22" s="12">
        <v>1.2826968604484569E-4</v>
      </c>
      <c r="HK22" s="12">
        <v>1.162077830358884E-4</v>
      </c>
      <c r="HL22" s="12">
        <v>7.001068242079851E-4</v>
      </c>
      <c r="HM22" s="12">
        <v>1.3038756358546314E-4</v>
      </c>
      <c r="HN22" s="12">
        <v>1.0889197433901036E-3</v>
      </c>
      <c r="HO22" s="12">
        <v>5.6407767345944887E-4</v>
      </c>
      <c r="HP22" s="12">
        <v>2.926205710065225E-4</v>
      </c>
      <c r="HQ22" s="12">
        <v>3.5566797113058575E-5</v>
      </c>
      <c r="HR22" s="12">
        <v>8.5773976584764709E-5</v>
      </c>
      <c r="HS22" s="12">
        <v>7.5940073672562023E-5</v>
      </c>
      <c r="HT22" s="12">
        <v>7.9601549208556534E-5</v>
      </c>
      <c r="HU22" s="12">
        <v>4.9192029316430718E-5</v>
      </c>
      <c r="HV22" s="12">
        <v>8.333004589345022E-4</v>
      </c>
      <c r="HW22" s="12">
        <v>1.5961058500875403E-4</v>
      </c>
      <c r="HX22" s="12">
        <v>5.1935882520981859E-4</v>
      </c>
      <c r="HY22" s="12">
        <v>2.7793405759450796E-4</v>
      </c>
      <c r="HZ22" s="12">
        <v>1.5749024671998668E-4</v>
      </c>
      <c r="IA22" s="12">
        <v>1.2281926954251299E-4</v>
      </c>
      <c r="IB22" s="12">
        <v>2.3518754357099373E-4</v>
      </c>
      <c r="IC22" s="12">
        <v>7.1137038510121699E-4</v>
      </c>
      <c r="ID22" s="12">
        <v>4.3613965134647463E-4</v>
      </c>
      <c r="IE22" s="12">
        <v>1.4145683232790246E-4</v>
      </c>
      <c r="IF22" s="12">
        <v>2.743960171363512E-4</v>
      </c>
      <c r="IG22" s="12">
        <v>1.3513632736507526E-3</v>
      </c>
      <c r="IH22" s="12">
        <v>1.2511179505437161E-4</v>
      </c>
      <c r="II22" s="12">
        <v>1.7540274927083219E-4</v>
      </c>
      <c r="IJ22" s="12">
        <v>1.092314124012972E-3</v>
      </c>
      <c r="IK22" s="12">
        <v>9.1258887077484371E-4</v>
      </c>
      <c r="IL22" s="12">
        <v>5.3575250274583882E-5</v>
      </c>
      <c r="IM22" s="12">
        <v>1.1135778738544551E-3</v>
      </c>
      <c r="IN22" s="12">
        <v>2.172163862887746E-4</v>
      </c>
      <c r="IO22" s="12">
        <v>1.0906558422349518E-3</v>
      </c>
      <c r="IP22" s="12">
        <v>1.4568191812915354E-3</v>
      </c>
      <c r="IQ22" s="12">
        <v>5.9284065813892896E-4</v>
      </c>
      <c r="IR22" s="12">
        <v>2.8984104615492639E-4</v>
      </c>
      <c r="IS22" s="12">
        <v>2.0769457492127354E-3</v>
      </c>
      <c r="IT22" s="12">
        <v>1.8724741115740198E-3</v>
      </c>
      <c r="IU22" s="12">
        <v>4.0874248427900798E-4</v>
      </c>
      <c r="IV22" s="12">
        <v>1.4046728833536871E-3</v>
      </c>
      <c r="IW22" s="12">
        <v>1.2418611906479626E-3</v>
      </c>
      <c r="IX22" s="12">
        <v>5.5093692566563954E-4</v>
      </c>
      <c r="IY22" s="12">
        <v>1.1887491905039093E-3</v>
      </c>
      <c r="IZ22" s="12">
        <v>5.3107634964866062E-4</v>
      </c>
      <c r="JA22" s="12">
        <v>9.2435240685961851E-4</v>
      </c>
      <c r="JB22" s="12">
        <v>1.0621551891508453E-3</v>
      </c>
      <c r="JC22" s="12">
        <v>1.9451190061968669E-3</v>
      </c>
      <c r="JD22" s="12">
        <v>1.5720005931603976E-3</v>
      </c>
      <c r="JE22" s="12">
        <v>2.5065935865076112E-3</v>
      </c>
      <c r="JF22" s="12">
        <v>7.9480234410280696E-4</v>
      </c>
      <c r="JG22" s="12">
        <v>6.547615956002266E-4</v>
      </c>
      <c r="JH22" s="12">
        <v>6.8856231035055232E-4</v>
      </c>
      <c r="JI22" s="12">
        <v>1.0012859324062295E-3</v>
      </c>
      <c r="JJ22" s="12">
        <v>0.36645314866914935</v>
      </c>
      <c r="JK22" s="12">
        <v>0.33904861176013124</v>
      </c>
      <c r="JL22" s="12">
        <v>0.55581506769383704</v>
      </c>
      <c r="JM22" s="12">
        <v>8.4845279317677658E-3</v>
      </c>
      <c r="JN22" s="12">
        <v>1.936427864454494E-4</v>
      </c>
      <c r="JO22" s="12">
        <v>4.9267667895860033E-4</v>
      </c>
      <c r="JP22" s="12">
        <v>3.5458453475948879E-3</v>
      </c>
      <c r="JQ22" s="12">
        <v>1.9392804365536923E-3</v>
      </c>
      <c r="JR22" s="12">
        <v>1.7260761638836306E-3</v>
      </c>
      <c r="JS22" s="12">
        <v>1.3966751910138978E-3</v>
      </c>
      <c r="JT22" s="12">
        <v>1.2301517486963617E-3</v>
      </c>
      <c r="JU22" s="12">
        <v>3.3757013886521781E-4</v>
      </c>
      <c r="JV22" s="12">
        <v>2.3063369383897892E-4</v>
      </c>
      <c r="JW22" s="12">
        <v>1.4773173612238881E-4</v>
      </c>
      <c r="JX22" s="12">
        <v>1.9562149628701421E-4</v>
      </c>
      <c r="JY22" s="12">
        <v>3.7216248019212276E-4</v>
      </c>
      <c r="JZ22" s="12">
        <v>1.6081888582241351E-4</v>
      </c>
      <c r="KA22" s="12">
        <v>2.2018970932405315E-5</v>
      </c>
      <c r="KB22" s="12">
        <v>4.0226315544884735E-4</v>
      </c>
      <c r="KC22" s="12">
        <v>1.2649131165755076E-3</v>
      </c>
      <c r="KD22" s="12">
        <v>7.937304919862255E-3</v>
      </c>
      <c r="KE22" s="12">
        <v>5.9842679062413013E-3</v>
      </c>
      <c r="KF22" s="12">
        <v>5.7707650923788925E-3</v>
      </c>
      <c r="KG22" s="12">
        <v>8.0586241871567696E-3</v>
      </c>
      <c r="KH22" s="12">
        <v>1.1209350229510782E-2</v>
      </c>
      <c r="KI22" s="12">
        <v>1.3981826932371259E-3</v>
      </c>
      <c r="KJ22" s="12">
        <v>2.382198024357569E-2</v>
      </c>
      <c r="KK22" s="12">
        <v>2.8529316721650575E-3</v>
      </c>
      <c r="KL22" s="12">
        <v>2.0736242598001081E-4</v>
      </c>
      <c r="KM22" s="12">
        <v>2.567901130593085E-3</v>
      </c>
      <c r="KN22" s="12">
        <v>2.6115370349506756E-4</v>
      </c>
      <c r="KO22" s="12">
        <v>1.58745895426136E-4</v>
      </c>
      <c r="KP22" s="12">
        <v>3.3054104790026341E-4</v>
      </c>
      <c r="KQ22" s="12">
        <v>3.4289454377697744E-4</v>
      </c>
      <c r="KR22" s="12">
        <v>5.3543531416265489E-4</v>
      </c>
      <c r="KS22" s="12">
        <v>1.1894480292609056E-3</v>
      </c>
      <c r="KT22" s="12">
        <v>1.7556559668022024E-4</v>
      </c>
      <c r="KU22" s="12">
        <v>7.2066364276577016E-4</v>
      </c>
      <c r="KV22" s="12">
        <v>1.9405864953338302E-4</v>
      </c>
      <c r="KW22" s="12">
        <v>3.2056525301412829E-4</v>
      </c>
      <c r="KX22" s="12">
        <v>3.7736744031900113E-4</v>
      </c>
      <c r="KY22" s="12">
        <v>2.20172000207589E-4</v>
      </c>
      <c r="KZ22" s="12">
        <v>3.3286442202794351E-4</v>
      </c>
      <c r="LA22" s="12">
        <v>1.9692439440132918E-4</v>
      </c>
      <c r="LB22" s="12">
        <v>4.7764890374126992E-4</v>
      </c>
      <c r="LC22" s="12">
        <v>8.3559794533745184E-5</v>
      </c>
      <c r="LD22" s="12">
        <v>5.9234662575213749E-4</v>
      </c>
      <c r="LE22" s="12">
        <v>4.4667393651608601E-4</v>
      </c>
      <c r="LF22" s="12">
        <v>3.8447538931368281E-4</v>
      </c>
      <c r="LG22" s="12">
        <v>2.4694049598473771E-3</v>
      </c>
      <c r="LH22" s="12">
        <v>8.7150916886414599E-4</v>
      </c>
      <c r="LI22" s="12">
        <v>3.3637313594232256E-4</v>
      </c>
      <c r="LJ22" s="12">
        <v>3.5343995752742534E-4</v>
      </c>
      <c r="LK22" s="12">
        <v>5.884881611117231E-4</v>
      </c>
      <c r="LL22" s="12">
        <v>5.0028019305906383E-4</v>
      </c>
      <c r="LM22" s="12">
        <v>4.5231906564045462E-4</v>
      </c>
      <c r="LN22" s="12">
        <v>1.0694211635569547E-3</v>
      </c>
      <c r="LO22" s="12">
        <v>2.6527957475814602E-3</v>
      </c>
      <c r="LP22" s="12">
        <v>1.5651768219224706E-3</v>
      </c>
      <c r="LQ22" s="12">
        <v>8.43477511160219E-4</v>
      </c>
      <c r="LR22" s="12">
        <v>1.0324482645689863E-3</v>
      </c>
      <c r="LS22" s="12">
        <v>5.2690024837851921E-4</v>
      </c>
      <c r="LT22" s="12">
        <v>1.9423810010356683E-4</v>
      </c>
      <c r="LU22" s="12">
        <v>4.7111578255558759E-3</v>
      </c>
      <c r="LV22" s="12">
        <v>1.6439330697554357E-4</v>
      </c>
      <c r="LW22" s="12">
        <v>8.5555863987236947E-4</v>
      </c>
      <c r="LX22" s="12">
        <v>3.8037476670681647E-4</v>
      </c>
      <c r="LY22" s="12">
        <v>4.2452557892965441E-4</v>
      </c>
      <c r="LZ22" s="12">
        <v>3.6075337819154222E-4</v>
      </c>
      <c r="MA22" s="12">
        <v>7.9128940724103073E-5</v>
      </c>
      <c r="MB22" s="12">
        <v>4.7514940416174586E-4</v>
      </c>
      <c r="MC22" s="12">
        <v>1.6492195088672712E-3</v>
      </c>
      <c r="MD22" s="12">
        <v>3.6095501559856475E-4</v>
      </c>
      <c r="ME22" s="12">
        <v>1.8661491411461087E-4</v>
      </c>
      <c r="MF22" s="12">
        <v>4.9323574743761773E-4</v>
      </c>
      <c r="MG22" s="12">
        <v>4.0585629672318851E-4</v>
      </c>
      <c r="MH22" s="12">
        <v>3.0086641691802729E-4</v>
      </c>
      <c r="MI22" s="12">
        <v>4.8850331229869889E-4</v>
      </c>
      <c r="MJ22" s="12">
        <v>5.5853817587654859E-4</v>
      </c>
      <c r="MK22" s="12">
        <v>1.2043470011313105E-3</v>
      </c>
      <c r="ML22" s="12">
        <v>5.9067360488497219E-4</v>
      </c>
      <c r="MM22" s="12">
        <v>5.1028744779263555E-4</v>
      </c>
      <c r="MN22" s="12">
        <v>9.5573230455762482E-4</v>
      </c>
      <c r="MO22" s="12">
        <v>4.350007789644762E-4</v>
      </c>
      <c r="MP22" s="12">
        <v>4.5305437937751583E-4</v>
      </c>
      <c r="MQ22" s="12">
        <v>6.8460674407405946E-4</v>
      </c>
      <c r="MR22" s="12">
        <v>2.8397675768561528E-4</v>
      </c>
      <c r="MS22" s="12">
        <v>5.5297117896262757E-4</v>
      </c>
      <c r="MT22" s="12">
        <v>9.0898167561514021E-6</v>
      </c>
      <c r="MU22" s="12">
        <v>4.8246848800378327E-4</v>
      </c>
      <c r="MV22" s="12">
        <v>3.6054942152723471E-4</v>
      </c>
      <c r="MW22" s="12">
        <v>1.2204383439994252E-3</v>
      </c>
      <c r="MX22" s="12">
        <v>4.2113851785052444E-4</v>
      </c>
      <c r="MY22" s="12">
        <v>1.8407144990718115E-3</v>
      </c>
      <c r="MZ22" s="12">
        <v>1.5385141327795596E-3</v>
      </c>
      <c r="NA22" s="12">
        <v>7.9467438135314079E-4</v>
      </c>
      <c r="NB22" s="12">
        <v>2.2989358710160251E-3</v>
      </c>
      <c r="NC22" s="12">
        <v>8.7059426672349348E-4</v>
      </c>
      <c r="ND22" s="12">
        <v>6.6486898118766843E-4</v>
      </c>
      <c r="NE22" s="12">
        <v>1.0110848711412602E-3</v>
      </c>
      <c r="NF22" s="12">
        <v>1.0721440724845482E-3</v>
      </c>
      <c r="NG22" s="12">
        <v>1.0451475170611725E-3</v>
      </c>
      <c r="NH22" s="12">
        <v>2.0297827764687347E-3</v>
      </c>
      <c r="NI22" s="12">
        <v>1.8282606523286513E-3</v>
      </c>
      <c r="NJ22" s="12">
        <v>1.515231708004196E-3</v>
      </c>
      <c r="NK22" s="12">
        <v>1.0845870474073581E-3</v>
      </c>
      <c r="NL22" s="12">
        <v>7.8501464351390558E-4</v>
      </c>
      <c r="NM22" s="12">
        <v>2.0863656569526275E-3</v>
      </c>
      <c r="NN22" s="12">
        <v>1.2040605176500757E-3</v>
      </c>
      <c r="NO22" s="12">
        <v>0</v>
      </c>
      <c r="NP22" s="12">
        <v>2.3760398790982113E-3</v>
      </c>
    </row>
    <row r="23" spans="1:380">
      <c r="A23" s="9">
        <v>20</v>
      </c>
      <c r="B23" s="29" t="s">
        <v>771</v>
      </c>
      <c r="C23" s="12">
        <v>1.2401335511323813E-2</v>
      </c>
      <c r="D23" s="12">
        <v>3.1697878378637405E-2</v>
      </c>
      <c r="E23" s="12">
        <v>1.6905023523614296E-2</v>
      </c>
      <c r="F23" s="12">
        <v>2.4608572900232228E-2</v>
      </c>
      <c r="G23" s="12">
        <v>2.0324185511825715E-2</v>
      </c>
      <c r="H23" s="12">
        <v>2.4730434816992823E-2</v>
      </c>
      <c r="I23" s="12">
        <v>2.052278065743356E-2</v>
      </c>
      <c r="J23" s="12">
        <v>2.2416102248463486E-2</v>
      </c>
      <c r="K23" s="12">
        <v>2.693597001554077E-2</v>
      </c>
      <c r="L23" s="12">
        <v>2.4764904787013303E-2</v>
      </c>
      <c r="M23" s="12">
        <v>1.0938518018706949E-3</v>
      </c>
      <c r="N23" s="12">
        <v>2.4658524838318277E-2</v>
      </c>
      <c r="O23" s="12">
        <v>1.5833068892919449E-2</v>
      </c>
      <c r="P23" s="12">
        <v>2.3890059418897919E-3</v>
      </c>
      <c r="Q23" s="12">
        <v>1.9843883791312612E-3</v>
      </c>
      <c r="R23" s="12">
        <v>3.732901859158126E-3</v>
      </c>
      <c r="S23" s="12">
        <v>6.9817512410428433E-3</v>
      </c>
      <c r="T23" s="12">
        <v>7.0710916343568317E-3</v>
      </c>
      <c r="U23" s="12">
        <v>5.0868490615091416E-3</v>
      </c>
      <c r="V23" s="12">
        <v>2.576514678538964E-3</v>
      </c>
      <c r="W23" s="12">
        <v>7.8945811823862792E-3</v>
      </c>
      <c r="X23" s="12">
        <v>4.1389981744978854E-3</v>
      </c>
      <c r="Y23" s="12">
        <v>1.8307393917542013E-2</v>
      </c>
      <c r="Z23" s="12">
        <v>2.2366182342854885E-2</v>
      </c>
      <c r="AA23" s="12">
        <v>4.8784000493456374E-2</v>
      </c>
      <c r="AB23" s="12">
        <v>1.3710045100789662E-2</v>
      </c>
      <c r="AC23" s="12">
        <v>1.7024973648531009E-2</v>
      </c>
      <c r="AD23" s="12">
        <v>1.6658303279019529E-2</v>
      </c>
      <c r="AE23" s="12">
        <v>7.973452915089338E-2</v>
      </c>
      <c r="AF23" s="12">
        <v>8.2626964544155621E-2</v>
      </c>
      <c r="AG23" s="12">
        <v>4.8813192237258413E-2</v>
      </c>
      <c r="AH23" s="12">
        <v>2.445104917715526E-3</v>
      </c>
      <c r="AI23" s="12">
        <v>6.5894671542953568E-3</v>
      </c>
      <c r="AJ23" s="12">
        <v>3.0243439008402389E-3</v>
      </c>
      <c r="AK23" s="12">
        <v>4.2460930618659597E-3</v>
      </c>
      <c r="AL23" s="12">
        <v>2.2098902085804025E-3</v>
      </c>
      <c r="AM23" s="12">
        <v>8.893533802525758E-3</v>
      </c>
      <c r="AN23" s="12">
        <v>5.6570889129928881E-3</v>
      </c>
      <c r="AO23" s="12">
        <v>3.597590494111192E-3</v>
      </c>
      <c r="AP23" s="12">
        <v>1.2183135021716844E-3</v>
      </c>
      <c r="AQ23" s="12">
        <v>2.766602589550408E-3</v>
      </c>
      <c r="AR23" s="12">
        <v>1.0296217945615953E-2</v>
      </c>
      <c r="AS23" s="12">
        <v>2.5785884580675836E-3</v>
      </c>
      <c r="AT23" s="12">
        <v>5.6867984292084056E-3</v>
      </c>
      <c r="AU23" s="12">
        <v>2.9845692508230141E-3</v>
      </c>
      <c r="AV23" s="12">
        <v>1.8581081965796761E-2</v>
      </c>
      <c r="AW23" s="12">
        <v>3.750463968767935E-2</v>
      </c>
      <c r="AX23" s="12">
        <v>2.4019689928024938E-2</v>
      </c>
      <c r="AY23" s="12">
        <v>5.2511165754694543E-3</v>
      </c>
      <c r="AZ23" s="12">
        <v>7.5267894124063563E-3</v>
      </c>
      <c r="BA23" s="12">
        <v>8.324314249504236E-3</v>
      </c>
      <c r="BB23" s="12">
        <v>7.2891806370086361E-3</v>
      </c>
      <c r="BC23" s="12">
        <v>8.1681935011911969E-3</v>
      </c>
      <c r="BD23" s="12">
        <v>6.8086160214375384E-3</v>
      </c>
      <c r="BE23" s="12">
        <v>6.2832647027586466E-3</v>
      </c>
      <c r="BF23" s="12">
        <v>1.0098667792678316E-3</v>
      </c>
      <c r="BG23" s="12">
        <v>1.9100025272044657E-3</v>
      </c>
      <c r="BH23" s="12">
        <v>2.0447361311352044E-3</v>
      </c>
      <c r="BI23" s="12">
        <v>1.9754495477138888E-3</v>
      </c>
      <c r="BJ23" s="12">
        <v>6.496704262789808E-3</v>
      </c>
      <c r="BK23" s="12">
        <v>5.1925078924772916E-3</v>
      </c>
      <c r="BL23" s="12">
        <v>5.9025965965516713E-3</v>
      </c>
      <c r="BM23" s="12">
        <v>2.2689453120664796E-2</v>
      </c>
      <c r="BN23" s="12">
        <v>8.3057678002777368E-4</v>
      </c>
      <c r="BO23" s="12">
        <v>6.5579440445178152E-3</v>
      </c>
      <c r="BP23" s="12">
        <v>3.767907839865445E-3</v>
      </c>
      <c r="BQ23" s="12">
        <v>3.0715899254309558E-3</v>
      </c>
      <c r="BR23" s="12">
        <v>3.8812190442304457E-3</v>
      </c>
      <c r="BS23" s="12">
        <v>3.5410517892405812E-3</v>
      </c>
      <c r="BT23" s="12">
        <v>3.7094040244168187E-2</v>
      </c>
      <c r="BU23" s="12">
        <v>1.0386355385951505E-2</v>
      </c>
      <c r="BV23" s="12">
        <v>2.5148317521967024E-3</v>
      </c>
      <c r="BW23" s="12">
        <v>2.6055382987731734E-3</v>
      </c>
      <c r="BX23" s="12">
        <v>9.1416182206421216E-3</v>
      </c>
      <c r="BY23" s="12">
        <v>3.3231888562721234E-3</v>
      </c>
      <c r="BZ23" s="12">
        <v>6.2624004211252419E-3</v>
      </c>
      <c r="CA23" s="12">
        <v>2.5317359753303532E-3</v>
      </c>
      <c r="CB23" s="12">
        <v>4.777919711998156E-3</v>
      </c>
      <c r="CC23" s="12">
        <v>2.9146797382186801E-3</v>
      </c>
      <c r="CD23" s="12">
        <v>7.8238471632556261E-3</v>
      </c>
      <c r="CE23" s="12">
        <v>4.8057146169174997E-3</v>
      </c>
      <c r="CF23" s="12">
        <v>2.1345320157409916E-3</v>
      </c>
      <c r="CG23" s="12">
        <v>2.2806242712852354E-3</v>
      </c>
      <c r="CH23" s="12">
        <v>3.5892265541179595E-3</v>
      </c>
      <c r="CI23" s="12">
        <v>2.1089452562277075E-3</v>
      </c>
      <c r="CJ23" s="12">
        <v>0.12578580129198241</v>
      </c>
      <c r="CK23" s="12">
        <v>7.2949198878493979E-2</v>
      </c>
      <c r="CL23" s="12">
        <v>4.99615005465089E-2</v>
      </c>
      <c r="CM23" s="12">
        <v>4.8049088798304568E-3</v>
      </c>
      <c r="CN23" s="12">
        <v>5.7944200984594739E-3</v>
      </c>
      <c r="CO23" s="12">
        <v>2.2516203574846241E-3</v>
      </c>
      <c r="CP23" s="12">
        <v>1.7475025842270924E-3</v>
      </c>
      <c r="CQ23" s="12">
        <v>7.1443089998635802E-3</v>
      </c>
      <c r="CR23" s="12">
        <v>5.9025577464226582E-3</v>
      </c>
      <c r="CS23" s="12">
        <v>2.6745078436156639E-3</v>
      </c>
      <c r="CT23" s="12">
        <v>0.49181685461227154</v>
      </c>
      <c r="CU23" s="12">
        <v>1.4403316284971462E-2</v>
      </c>
      <c r="CV23" s="12">
        <v>1.1069331453855313E-2</v>
      </c>
      <c r="CW23" s="12">
        <v>3.2683268770686536E-3</v>
      </c>
      <c r="CX23" s="12">
        <v>0.37225051998145925</v>
      </c>
      <c r="CY23" s="12">
        <v>1.9825384600604838E-2</v>
      </c>
      <c r="CZ23" s="12">
        <v>0.48785848456039349</v>
      </c>
      <c r="DA23" s="12">
        <v>0.27597205924289464</v>
      </c>
      <c r="DB23" s="12">
        <v>5.5214484207865185E-2</v>
      </c>
      <c r="DC23" s="12">
        <v>1.7679636407459873E-2</v>
      </c>
      <c r="DD23" s="12">
        <v>6.3747351614805672E-2</v>
      </c>
      <c r="DE23" s="12">
        <v>1.7840966500571664E-2</v>
      </c>
      <c r="DF23" s="12">
        <v>3.4832444304122717E-3</v>
      </c>
      <c r="DG23" s="12">
        <v>2.9704332323420523E-2</v>
      </c>
      <c r="DH23" s="12">
        <v>1.273285852152051E-2</v>
      </c>
      <c r="DI23" s="12">
        <v>3.2820367343344928E-3</v>
      </c>
      <c r="DJ23" s="12">
        <v>8.3216458072303389E-3</v>
      </c>
      <c r="DK23" s="12">
        <v>8.2288219852698505E-2</v>
      </c>
      <c r="DL23" s="12">
        <v>2.642474956770397E-3</v>
      </c>
      <c r="DM23" s="12">
        <v>1.4112025126300316E-2</v>
      </c>
      <c r="DN23" s="12">
        <v>2.2502544585507184E-3</v>
      </c>
      <c r="DO23" s="12">
        <v>2.0115595885346203E-3</v>
      </c>
      <c r="DP23" s="12">
        <v>3.1387382132816556E-3</v>
      </c>
      <c r="DQ23" s="12">
        <v>2.4018885940792407E-3</v>
      </c>
      <c r="DR23" s="12">
        <v>1.5070448832351908E-2</v>
      </c>
      <c r="DS23" s="12">
        <v>6.9101021667645444E-3</v>
      </c>
      <c r="DT23" s="12">
        <v>5.2809099136600333E-3</v>
      </c>
      <c r="DU23" s="12">
        <v>3.1548458709381997</v>
      </c>
      <c r="DV23" s="12">
        <v>4.0549345508861911</v>
      </c>
      <c r="DW23" s="12">
        <v>0.20393804603631649</v>
      </c>
      <c r="DX23" s="12">
        <v>9.8573918485224832E-4</v>
      </c>
      <c r="DY23" s="12">
        <v>6.2718562895017196E-3</v>
      </c>
      <c r="DZ23" s="12">
        <v>3.5060564910025225E-3</v>
      </c>
      <c r="EA23" s="12">
        <v>4.9093019324338285E-3</v>
      </c>
      <c r="EB23" s="12">
        <v>3.2845988971397311E-3</v>
      </c>
      <c r="EC23" s="12">
        <v>1.6616811391766108E-2</v>
      </c>
      <c r="ED23" s="12">
        <v>2.3610276823022996E-2</v>
      </c>
      <c r="EE23" s="12">
        <v>8.1520727379246608E-2</v>
      </c>
      <c r="EF23" s="12">
        <v>0.67555348868292919</v>
      </c>
      <c r="EG23" s="12">
        <v>1.3966865370141119E-2</v>
      </c>
      <c r="EH23" s="12">
        <v>1.4303084038129667E-2</v>
      </c>
      <c r="EI23" s="12">
        <v>9.8035371863897755E-2</v>
      </c>
      <c r="EJ23" s="12">
        <v>3.4315510120324751E-2</v>
      </c>
      <c r="EK23" s="12">
        <v>7.7783691043026168E-2</v>
      </c>
      <c r="EL23" s="12">
        <v>6.5926408792236602E-2</v>
      </c>
      <c r="EM23" s="12">
        <v>1.4736210829501384E-2</v>
      </c>
      <c r="EN23" s="12">
        <v>4.2824835172183218E-2</v>
      </c>
      <c r="EO23" s="12">
        <v>5.9305214014209705E-2</v>
      </c>
      <c r="EP23" s="12">
        <v>0.1322486939491056</v>
      </c>
      <c r="EQ23" s="12">
        <v>2.3252210955048071E-2</v>
      </c>
      <c r="ER23" s="12">
        <v>6.5522404394387874E-3</v>
      </c>
      <c r="ES23" s="3">
        <v>0</v>
      </c>
      <c r="ET23" s="12">
        <v>2.9578011378851618E-2</v>
      </c>
      <c r="EU23" s="12">
        <v>2.932424036530532E-3</v>
      </c>
      <c r="EV23" s="12">
        <v>3.081759923385862E-3</v>
      </c>
      <c r="EW23" s="12">
        <v>1.7819785883925678E-3</v>
      </c>
      <c r="EX23" s="12">
        <v>2.7035873898002515E-2</v>
      </c>
      <c r="EY23" s="12">
        <v>6.963854537146986E-3</v>
      </c>
      <c r="EZ23" s="12">
        <v>3.0293747180937737E-3</v>
      </c>
      <c r="FA23" s="12">
        <v>1.487764558290766E-3</v>
      </c>
      <c r="FB23" s="12">
        <v>3.616087749631442E-3</v>
      </c>
      <c r="FC23" s="12">
        <v>1.4263211132467191E-2</v>
      </c>
      <c r="FD23" s="12">
        <v>1.6408210221063722E-2</v>
      </c>
      <c r="FE23" s="12">
        <v>1.4363356089416034E-2</v>
      </c>
      <c r="FF23" s="12">
        <v>5.7033054422632812E-3</v>
      </c>
      <c r="FG23" s="3">
        <v>0</v>
      </c>
      <c r="FH23" s="12">
        <v>2.0842765564433115E-3</v>
      </c>
      <c r="FI23" s="12">
        <v>2.1981828610071934E-3</v>
      </c>
      <c r="FJ23" s="12">
        <v>2.4006293315546332E-3</v>
      </c>
      <c r="FK23" s="12">
        <v>9.2543280823449321E-3</v>
      </c>
      <c r="FL23" s="12">
        <v>5.287666751029976E-3</v>
      </c>
      <c r="FM23" s="12">
        <v>5.3164100943766345E-4</v>
      </c>
      <c r="FN23" s="12">
        <v>1.6984999291961322E-3</v>
      </c>
      <c r="FO23" s="12">
        <v>3.7772613886730192E-3</v>
      </c>
      <c r="FP23" s="12">
        <v>4.1714837502915981E-3</v>
      </c>
      <c r="FQ23" s="12">
        <v>3.6098206999630746E-3</v>
      </c>
      <c r="FR23" s="12">
        <v>5.0859496371397726E-3</v>
      </c>
      <c r="FS23" s="12">
        <v>3.7436510644547187E-3</v>
      </c>
      <c r="FT23" s="12">
        <v>4.686354519034916E-3</v>
      </c>
      <c r="FU23" s="12">
        <v>5.8376652948858498E-3</v>
      </c>
      <c r="FV23" s="12">
        <v>1.9841977756046192E-3</v>
      </c>
      <c r="FW23" s="12">
        <v>1.9210107423252953E-3</v>
      </c>
      <c r="FX23" s="12">
        <v>1.8047687654985198E-3</v>
      </c>
      <c r="FY23" s="12">
        <v>2.7372716015081895E-3</v>
      </c>
      <c r="FZ23" s="12">
        <v>1.396142307097189E-3</v>
      </c>
      <c r="GA23" s="12">
        <v>1.1477800756269569E-3</v>
      </c>
      <c r="GB23" s="12">
        <v>2.6120747070307549E-3</v>
      </c>
      <c r="GC23" s="12">
        <v>2.1996057751911572E-3</v>
      </c>
      <c r="GD23" s="12">
        <v>4.5326667169275784E-3</v>
      </c>
      <c r="GE23" s="12">
        <v>1.152115699403936E-3</v>
      </c>
      <c r="GF23" s="12">
        <v>1.9606716249490276E-3</v>
      </c>
      <c r="GG23" s="12">
        <v>1.9741622146664198E-3</v>
      </c>
      <c r="GH23" s="12">
        <v>2.0782005482700349E-3</v>
      </c>
      <c r="GI23" s="12">
        <v>1.5704462109153647E-3</v>
      </c>
      <c r="GJ23" s="12">
        <v>9.9786403080715847E-4</v>
      </c>
      <c r="GK23" s="12">
        <v>1.6218260174325953E-3</v>
      </c>
      <c r="GL23" s="12">
        <v>1.671125638165725E-3</v>
      </c>
      <c r="GM23" s="12">
        <v>3.856063990267698E-3</v>
      </c>
      <c r="GN23" s="12">
        <v>1.9391259027993024E-3</v>
      </c>
      <c r="GO23" s="12">
        <v>1.3490502391872365E-3</v>
      </c>
      <c r="GP23" s="12">
        <v>1.2972565339732041E-3</v>
      </c>
      <c r="GQ23" s="12">
        <v>2.148977184270047E-3</v>
      </c>
      <c r="GR23" s="12">
        <v>1.404345882857737E-3</v>
      </c>
      <c r="GS23" s="12">
        <v>1.6048930139141524E-3</v>
      </c>
      <c r="GT23" s="12">
        <v>2.5307369981828901E-3</v>
      </c>
      <c r="GU23" s="12">
        <v>2.2010288339857752E-3</v>
      </c>
      <c r="GV23" s="12">
        <v>4.1631726226899991E-3</v>
      </c>
      <c r="GW23" s="12">
        <v>2.2249201659388625E-3</v>
      </c>
      <c r="GX23" s="12">
        <v>2.3399671425029605E-3</v>
      </c>
      <c r="GY23" s="12">
        <v>1.2855725418160868E-3</v>
      </c>
      <c r="GZ23" s="12">
        <v>1.9430967716980618E-3</v>
      </c>
      <c r="HA23" s="12">
        <v>2.2221838750763716E-3</v>
      </c>
      <c r="HB23" s="12">
        <v>1.1981782673417768E-3</v>
      </c>
      <c r="HC23" s="12">
        <v>1.8530443453090011E-3</v>
      </c>
      <c r="HD23" s="12">
        <v>1.9545346452516936E-3</v>
      </c>
      <c r="HE23" s="12">
        <v>9.3181396128276832E-4</v>
      </c>
      <c r="HF23" s="12">
        <v>1.1986182305015842E-3</v>
      </c>
      <c r="HG23" s="12">
        <v>2.0693321437976614E-3</v>
      </c>
      <c r="HH23" s="12">
        <v>1.1225319642673909E-3</v>
      </c>
      <c r="HI23" s="12">
        <v>8.4288467363501367E-4</v>
      </c>
      <c r="HJ23" s="12">
        <v>6.723031667614978E-4</v>
      </c>
      <c r="HK23" s="12">
        <v>4.8024834620994213E-4</v>
      </c>
      <c r="HL23" s="12">
        <v>2.172328522028279E-3</v>
      </c>
      <c r="HM23" s="12">
        <v>7.8414613925159972E-4</v>
      </c>
      <c r="HN23" s="12">
        <v>2.025666337759322E-3</v>
      </c>
      <c r="HO23" s="12">
        <v>2.9312442353987595E-3</v>
      </c>
      <c r="HP23" s="12">
        <v>7.5443960760961353E-4</v>
      </c>
      <c r="HQ23" s="12">
        <v>8.7490924623573227E-5</v>
      </c>
      <c r="HR23" s="12">
        <v>2.4908284264539771E-4</v>
      </c>
      <c r="HS23" s="12">
        <v>3.5794960849861671E-4</v>
      </c>
      <c r="HT23" s="12">
        <v>3.9656309044430065E-4</v>
      </c>
      <c r="HU23" s="12">
        <v>2.0887795176188586E-4</v>
      </c>
      <c r="HV23" s="12">
        <v>6.2355562494774224E-4</v>
      </c>
      <c r="HW23" s="12">
        <v>9.6754051305620215E-4</v>
      </c>
      <c r="HX23" s="12">
        <v>2.7901844495453279E-3</v>
      </c>
      <c r="HY23" s="12">
        <v>1.455605001232801E-3</v>
      </c>
      <c r="HZ23" s="12">
        <v>7.8040130803657358E-4</v>
      </c>
      <c r="IA23" s="12">
        <v>5.46559344067725E-4</v>
      </c>
      <c r="IB23" s="12">
        <v>1.4696666126627373E-3</v>
      </c>
      <c r="IC23" s="12">
        <v>3.7795986921639263E-3</v>
      </c>
      <c r="ID23" s="12">
        <v>2.1559565805701611E-3</v>
      </c>
      <c r="IE23" s="12">
        <v>8.5878837389849331E-4</v>
      </c>
      <c r="IF23" s="12">
        <v>1.7242014571194463E-3</v>
      </c>
      <c r="IG23" s="12">
        <v>7.2553620966769343E-3</v>
      </c>
      <c r="IH23" s="12">
        <v>7.8615550468571062E-4</v>
      </c>
      <c r="II23" s="12">
        <v>1.1021649622751058E-3</v>
      </c>
      <c r="IJ23" s="12">
        <v>6.8636914774147231E-3</v>
      </c>
      <c r="IK23" s="12">
        <v>5.4579831978631387E-3</v>
      </c>
      <c r="IL23" s="12">
        <v>3.3664673982157094E-4</v>
      </c>
      <c r="IM23" s="12">
        <v>6.3783706325771378E-3</v>
      </c>
      <c r="IN23" s="12">
        <v>1.3576320300518806E-3</v>
      </c>
      <c r="IO23" s="12">
        <v>6.7591234370291738E-3</v>
      </c>
      <c r="IP23" s="12">
        <v>8.7826284617534486E-3</v>
      </c>
      <c r="IQ23" s="12">
        <v>3.5388113890765039E-3</v>
      </c>
      <c r="IR23" s="12">
        <v>1.821252215424901E-3</v>
      </c>
      <c r="IS23" s="12">
        <v>1.2518895111823882E-2</v>
      </c>
      <c r="IT23" s="12">
        <v>7.5752273759310913E-3</v>
      </c>
      <c r="IU23" s="12">
        <v>2.5683841709345425E-3</v>
      </c>
      <c r="IV23" s="12">
        <v>8.826436540626266E-3</v>
      </c>
      <c r="IW23" s="12">
        <v>7.705442083102464E-3</v>
      </c>
      <c r="IX23" s="12">
        <v>3.0096905936827434E-3</v>
      </c>
      <c r="IY23" s="12">
        <v>7.3348423521066254E-3</v>
      </c>
      <c r="IZ23" s="12">
        <v>2.8393407145970101E-3</v>
      </c>
      <c r="JA23" s="12">
        <v>5.8067829801479046E-3</v>
      </c>
      <c r="JB23" s="12">
        <v>5.9779781884870429E-3</v>
      </c>
      <c r="JC23" s="12">
        <v>1.2190362396700639E-2</v>
      </c>
      <c r="JD23" s="12">
        <v>9.8483087031600337E-3</v>
      </c>
      <c r="JE23" s="12">
        <v>1.5747123947293981E-2</v>
      </c>
      <c r="JF23" s="12">
        <v>4.9942392536369831E-3</v>
      </c>
      <c r="JG23" s="12">
        <v>4.1142758155953037E-3</v>
      </c>
      <c r="JH23" s="12">
        <v>4.3266668052036935E-3</v>
      </c>
      <c r="JI23" s="12">
        <v>6.2645088090142421E-3</v>
      </c>
      <c r="JJ23" s="12">
        <v>1.5432894049376575</v>
      </c>
      <c r="JK23" s="12">
        <v>1.4543269543572164</v>
      </c>
      <c r="JL23" s="12">
        <v>2.3409441680354171</v>
      </c>
      <c r="JM23" s="12">
        <v>4.383815816665141E-2</v>
      </c>
      <c r="JN23" s="12">
        <v>8.7359659189582741E-4</v>
      </c>
      <c r="JO23" s="12">
        <v>3.0957951088884535E-3</v>
      </c>
      <c r="JP23" s="12">
        <v>2.2280759680288316E-2</v>
      </c>
      <c r="JQ23" s="12">
        <v>1.2185709506153568E-2</v>
      </c>
      <c r="JR23" s="12">
        <v>1.083870642579016E-2</v>
      </c>
      <c r="JS23" s="12">
        <v>8.7595930995981956E-3</v>
      </c>
      <c r="JT23" s="12">
        <v>7.719103166058245E-3</v>
      </c>
      <c r="JU23" s="12">
        <v>2.1159547776176974E-3</v>
      </c>
      <c r="JV23" s="12">
        <v>1.4492154628483747E-3</v>
      </c>
      <c r="JW23" s="12">
        <v>9.2829071406832673E-4</v>
      </c>
      <c r="JX23" s="12">
        <v>1.2155145528110992E-3</v>
      </c>
      <c r="JY23" s="12">
        <v>2.3253724483974277E-3</v>
      </c>
      <c r="JZ23" s="12">
        <v>1.0105254447973452E-3</v>
      </c>
      <c r="KA23" s="12">
        <v>1.3835893888743497E-4</v>
      </c>
      <c r="KB23" s="12">
        <v>2.471881369799373E-3</v>
      </c>
      <c r="KC23" s="12">
        <v>7.9482386861513318E-3</v>
      </c>
      <c r="KD23" s="12">
        <v>4.9875041377249033E-2</v>
      </c>
      <c r="KE23" s="12">
        <v>3.7602890710353096E-2</v>
      </c>
      <c r="KF23" s="12">
        <v>3.6259648717934162E-2</v>
      </c>
      <c r="KG23" s="12">
        <v>5.063736606267593E-2</v>
      </c>
      <c r="KH23" s="12">
        <v>7.0425465894812606E-2</v>
      </c>
      <c r="KI23" s="12">
        <v>8.7856546248654532E-3</v>
      </c>
      <c r="KJ23" s="12">
        <v>0.14968837185065145</v>
      </c>
      <c r="KK23" s="12">
        <v>1.7553117858403362E-2</v>
      </c>
      <c r="KL23" s="12">
        <v>1.2812300096151676E-3</v>
      </c>
      <c r="KM23" s="12">
        <v>3.0390177203499578E-3</v>
      </c>
      <c r="KN23" s="12">
        <v>1.5991095781726326E-3</v>
      </c>
      <c r="KO23" s="12">
        <v>9.9749955215080489E-4</v>
      </c>
      <c r="KP23" s="12">
        <v>2.076995731844832E-3</v>
      </c>
      <c r="KQ23" s="12">
        <v>2.1546204576460277E-3</v>
      </c>
      <c r="KR23" s="12">
        <v>3.3644743043544536E-3</v>
      </c>
      <c r="KS23" s="12">
        <v>7.4740444362951979E-3</v>
      </c>
      <c r="KT23" s="12">
        <v>1.0614065841757672E-3</v>
      </c>
      <c r="KU23" s="12">
        <v>4.5192904126297321E-3</v>
      </c>
      <c r="KV23" s="12">
        <v>1.2193916288727525E-3</v>
      </c>
      <c r="KW23" s="12">
        <v>2.0143115855583652E-3</v>
      </c>
      <c r="KX23" s="12">
        <v>2.371235185036001E-3</v>
      </c>
      <c r="KY23" s="12">
        <v>1.3834781114413521E-3</v>
      </c>
      <c r="KZ23" s="12">
        <v>2.088500639103943E-3</v>
      </c>
      <c r="LA23" s="12">
        <v>1.237398892712118E-3</v>
      </c>
      <c r="LB23" s="12">
        <v>3.0013662166713008E-3</v>
      </c>
      <c r="LC23" s="12">
        <v>5.2505834813226413E-4</v>
      </c>
      <c r="LD23" s="12">
        <v>3.7144979240309921E-3</v>
      </c>
      <c r="LE23" s="12">
        <v>2.6733683030537767E-3</v>
      </c>
      <c r="LF23" s="12">
        <v>2.3227636485717179E-3</v>
      </c>
      <c r="LG23" s="12">
        <v>1.5492823522883481E-2</v>
      </c>
      <c r="LH23" s="12">
        <v>5.4686995989830919E-3</v>
      </c>
      <c r="LI23" s="12">
        <v>2.1106804564513457E-3</v>
      </c>
      <c r="LJ23" s="12">
        <v>2.1835369866438944E-3</v>
      </c>
      <c r="LK23" s="12">
        <v>3.697838457991071E-3</v>
      </c>
      <c r="LL23" s="12">
        <v>3.1435727341909843E-3</v>
      </c>
      <c r="LM23" s="12">
        <v>2.8422030326797363E-3</v>
      </c>
      <c r="LN23" s="12">
        <v>6.71984071679516E-3</v>
      </c>
      <c r="LO23" s="12">
        <v>1.6669171590589681E-2</v>
      </c>
      <c r="LP23" s="12">
        <v>9.8349829752350081E-3</v>
      </c>
      <c r="LQ23" s="12">
        <v>5.3000957119113696E-3</v>
      </c>
      <c r="LR23" s="12">
        <v>6.487516913504284E-3</v>
      </c>
      <c r="LS23" s="12">
        <v>3.3108431583371107E-3</v>
      </c>
      <c r="LT23" s="12">
        <v>1.2205192288205246E-3</v>
      </c>
      <c r="LU23" s="12">
        <v>2.9539864072143127E-2</v>
      </c>
      <c r="LV23" s="12">
        <v>9.2825775538868936E-4</v>
      </c>
      <c r="LW23" s="12">
        <v>4.0040920569527974E-3</v>
      </c>
      <c r="LX23" s="12">
        <v>2.2401729776248629E-3</v>
      </c>
      <c r="LY23" s="12">
        <v>2.6164614284790934E-3</v>
      </c>
      <c r="LZ23" s="12">
        <v>2.1789020598537074E-3</v>
      </c>
      <c r="MA23" s="12">
        <v>4.8831162071288165E-4</v>
      </c>
      <c r="MB23" s="12">
        <v>2.4885284937622518E-3</v>
      </c>
      <c r="MC23" s="12">
        <v>5.8533759799338451E-3</v>
      </c>
      <c r="MD23" s="12">
        <v>1.4242613328664076E-3</v>
      </c>
      <c r="ME23" s="12">
        <v>1.1726179927631548E-3</v>
      </c>
      <c r="MF23" s="12">
        <v>3.0518814908082077E-3</v>
      </c>
      <c r="MG23" s="12">
        <v>2.472470767435295E-3</v>
      </c>
      <c r="MH23" s="12">
        <v>1.8521721406205636E-3</v>
      </c>
      <c r="MI23" s="12">
        <v>2.992600275591241E-3</v>
      </c>
      <c r="MJ23" s="12">
        <v>3.4027892514855258E-3</v>
      </c>
      <c r="MK23" s="12">
        <v>6.9216286283959091E-3</v>
      </c>
      <c r="ML23" s="12">
        <v>3.7083922866377162E-3</v>
      </c>
      <c r="MM23" s="12">
        <v>3.0157686223583834E-3</v>
      </c>
      <c r="MN23" s="12">
        <v>5.9987527975584563E-3</v>
      </c>
      <c r="MO23" s="12">
        <v>2.7333814272017809E-3</v>
      </c>
      <c r="MP23" s="12">
        <v>2.8406788938484047E-3</v>
      </c>
      <c r="MQ23" s="12">
        <v>4.3018115131741733E-3</v>
      </c>
      <c r="MR23" s="12">
        <v>1.7844032304094569E-3</v>
      </c>
      <c r="MS23" s="12">
        <v>3.4746630890004726E-3</v>
      </c>
      <c r="MT23" s="12">
        <v>5.7116992657065555E-5</v>
      </c>
      <c r="MU23" s="12">
        <v>3.0254482585868147E-3</v>
      </c>
      <c r="MV23" s="12">
        <v>2.2652621203624879E-3</v>
      </c>
      <c r="MW23" s="12">
        <v>7.436631101606488E-3</v>
      </c>
      <c r="MX23" s="12">
        <v>2.6440855740407932E-3</v>
      </c>
      <c r="MY23" s="12">
        <v>1.0835020581451629E-2</v>
      </c>
      <c r="MZ23" s="12">
        <v>9.6674446561635409E-3</v>
      </c>
      <c r="NA23" s="12">
        <v>4.993435183804869E-3</v>
      </c>
      <c r="NB23" s="12">
        <v>1.3707597649795844E-2</v>
      </c>
      <c r="NC23" s="12">
        <v>5.4704872137359634E-3</v>
      </c>
      <c r="ND23" s="12">
        <v>4.1777868283986554E-3</v>
      </c>
      <c r="NE23" s="12">
        <v>6.3532773772984894E-3</v>
      </c>
      <c r="NF23" s="12">
        <v>6.736950453261295E-3</v>
      </c>
      <c r="NG23" s="12">
        <v>6.4820022811986708E-3</v>
      </c>
      <c r="NH23" s="12">
        <v>1.2740110568129645E-2</v>
      </c>
      <c r="NI23" s="12">
        <v>1.1488102901919284E-2</v>
      </c>
      <c r="NJ23" s="12">
        <v>9.5211466481169918E-3</v>
      </c>
      <c r="NK23" s="12">
        <v>6.8025078677189654E-3</v>
      </c>
      <c r="NL23" s="12">
        <v>4.9316267730262651E-3</v>
      </c>
      <c r="NM23" s="12">
        <v>1.1331483111618664E-2</v>
      </c>
      <c r="NN23" s="12">
        <v>7.5658638221437471E-3</v>
      </c>
      <c r="NO23" s="12">
        <v>0</v>
      </c>
      <c r="NP23" s="12">
        <v>1.4279078711692379E-2</v>
      </c>
    </row>
    <row r="24" spans="1:380">
      <c r="A24" s="9">
        <v>21</v>
      </c>
      <c r="B24" s="29" t="s">
        <v>772</v>
      </c>
      <c r="C24" s="12">
        <v>5.7697722014968846E-3</v>
      </c>
      <c r="D24" s="12">
        <v>1.4747567900932325E-2</v>
      </c>
      <c r="E24" s="12">
        <v>7.8651315177415693E-3</v>
      </c>
      <c r="F24" s="12">
        <v>1.1449239455590926E-2</v>
      </c>
      <c r="G24" s="12">
        <v>9.4559106539066524E-3</v>
      </c>
      <c r="H24" s="12">
        <v>1.1505936212089804E-2</v>
      </c>
      <c r="I24" s="12">
        <v>9.5483078597909787E-3</v>
      </c>
      <c r="J24" s="12">
        <v>1.0429183494067901E-2</v>
      </c>
      <c r="K24" s="12">
        <v>1.2532070507576376E-2</v>
      </c>
      <c r="L24" s="12">
        <v>1.1521973506994776E-2</v>
      </c>
      <c r="M24" s="12">
        <v>5.0891903643989877E-4</v>
      </c>
      <c r="N24" s="12">
        <v>1.1472479799626182E-2</v>
      </c>
      <c r="O24" s="12">
        <v>7.3664002299861945E-3</v>
      </c>
      <c r="P24" s="12">
        <v>1.1114948111951525E-3</v>
      </c>
      <c r="Q24" s="12">
        <v>8.6055911882292166E-4</v>
      </c>
      <c r="R24" s="12">
        <v>1.6385820380236812E-3</v>
      </c>
      <c r="S24" s="12">
        <v>3.1405720250513433E-3</v>
      </c>
      <c r="T24" s="12">
        <v>3.1459495819566169E-3</v>
      </c>
      <c r="U24" s="12">
        <v>2.3666773857949535E-3</v>
      </c>
      <c r="V24" s="12">
        <v>1.198734019848794E-3</v>
      </c>
      <c r="W24" s="12">
        <v>3.6729862688579429E-3</v>
      </c>
      <c r="X24" s="12">
        <v>1.9256858737075652E-3</v>
      </c>
      <c r="Y24" s="12">
        <v>8.4782048100328095E-3</v>
      </c>
      <c r="Z24" s="12">
        <v>9.6269709925751058E-3</v>
      </c>
      <c r="AA24" s="12">
        <v>2.2696956280873041E-2</v>
      </c>
      <c r="AB24" s="12">
        <v>6.3786547046948338E-3</v>
      </c>
      <c r="AC24" s="12">
        <v>7.9209388052452895E-3</v>
      </c>
      <c r="AD24" s="12">
        <v>4.6611634749528907E-3</v>
      </c>
      <c r="AE24" s="12">
        <v>3.7096816659317883E-2</v>
      </c>
      <c r="AF24" s="12">
        <v>3.8442534087205507E-2</v>
      </c>
      <c r="AG24" s="12">
        <v>2.2710537859385163E-2</v>
      </c>
      <c r="AH24" s="12">
        <v>1.1218865434495895E-3</v>
      </c>
      <c r="AI24" s="12">
        <v>1.7977703831548596E-3</v>
      </c>
      <c r="AJ24" s="12">
        <v>9.4058800667397541E-4</v>
      </c>
      <c r="AK24" s="12">
        <v>1.9755122092255852E-3</v>
      </c>
      <c r="AL24" s="12">
        <v>9.8243602488992296E-4</v>
      </c>
      <c r="AM24" s="12">
        <v>1.4881885758572754E-3</v>
      </c>
      <c r="AN24" s="12">
        <v>2.5107640060123204E-3</v>
      </c>
      <c r="AO24" s="12">
        <v>1.5514336435809599E-3</v>
      </c>
      <c r="AP24" s="12">
        <v>5.547628575796169E-4</v>
      </c>
      <c r="AQ24" s="12">
        <v>1.1819495088039428E-3</v>
      </c>
      <c r="AR24" s="12">
        <v>1.5184042061120613E-3</v>
      </c>
      <c r="AS24" s="12">
        <v>8.3682917681116779E-4</v>
      </c>
      <c r="AT24" s="12">
        <v>1.4695766163999955E-3</v>
      </c>
      <c r="AU24" s="12">
        <v>1.3237495039758963E-3</v>
      </c>
      <c r="AV24" s="12">
        <v>8.6449245810740101E-3</v>
      </c>
      <c r="AW24" s="12">
        <v>1.3331586643479472E-2</v>
      </c>
      <c r="AX24" s="12">
        <v>1.1175259237905985E-2</v>
      </c>
      <c r="AY24" s="12">
        <v>1.2729662017382747E-3</v>
      </c>
      <c r="AZ24" s="12">
        <v>1.0286828894538456E-3</v>
      </c>
      <c r="BA24" s="12">
        <v>1.3794416816922607E-3</v>
      </c>
      <c r="BB24" s="12">
        <v>3.2568104782480724E-3</v>
      </c>
      <c r="BC24" s="12">
        <v>3.590986474469874E-3</v>
      </c>
      <c r="BD24" s="12">
        <v>2.5861054065898321E-3</v>
      </c>
      <c r="BE24" s="12">
        <v>2.2493163832671388E-3</v>
      </c>
      <c r="BF24" s="12">
        <v>4.6984466027181441E-4</v>
      </c>
      <c r="BG24" s="12">
        <v>8.886365082365821E-4</v>
      </c>
      <c r="BH24" s="12">
        <v>6.9095468929707647E-4</v>
      </c>
      <c r="BI24" s="12">
        <v>8.4615368917047523E-4</v>
      </c>
      <c r="BJ24" s="12">
        <v>2.2529489610281432E-3</v>
      </c>
      <c r="BK24" s="12">
        <v>2.4158355901839914E-3</v>
      </c>
      <c r="BL24" s="12">
        <v>1.453172913596097E-3</v>
      </c>
      <c r="BM24" s="12">
        <v>1.0556361108304844E-2</v>
      </c>
      <c r="BN24" s="12">
        <v>2.7591862062531015E-4</v>
      </c>
      <c r="BO24" s="12">
        <v>2.8832917597335249E-3</v>
      </c>
      <c r="BP24" s="12">
        <v>1.753034573768832E-3</v>
      </c>
      <c r="BQ24" s="12">
        <v>1.4290698086481814E-3</v>
      </c>
      <c r="BR24" s="12">
        <v>1.8057530762612723E-3</v>
      </c>
      <c r="BS24" s="12">
        <v>1.3605053016615531E-3</v>
      </c>
      <c r="BT24" s="12">
        <v>1.0265979041184379E-2</v>
      </c>
      <c r="BU24" s="12">
        <v>3.6108929503135827E-3</v>
      </c>
      <c r="BV24" s="12">
        <v>1.1393740601717437E-3</v>
      </c>
      <c r="BW24" s="12">
        <v>1.1172018140445403E-3</v>
      </c>
      <c r="BX24" s="12">
        <v>2.8567658654110933E-3</v>
      </c>
      <c r="BY24" s="12">
        <v>9.3526885802319097E-4</v>
      </c>
      <c r="BZ24" s="12">
        <v>2.9136074765058698E-3</v>
      </c>
      <c r="CA24" s="12">
        <v>9.3828555870493439E-4</v>
      </c>
      <c r="CB24" s="12">
        <v>2.2229467390910218E-3</v>
      </c>
      <c r="CC24" s="12">
        <v>1.3560667005972471E-3</v>
      </c>
      <c r="CD24" s="12">
        <v>3.6400769763944387E-3</v>
      </c>
      <c r="CE24" s="12">
        <v>2.2110462297147463E-3</v>
      </c>
      <c r="CF24" s="12">
        <v>9.9309977351889293E-4</v>
      </c>
      <c r="CG24" s="12">
        <v>1.0610697944995748E-3</v>
      </c>
      <c r="CH24" s="12">
        <v>1.6699023728464241E-3</v>
      </c>
      <c r="CI24" s="12">
        <v>9.8119542873027505E-4</v>
      </c>
      <c r="CJ24" s="12">
        <v>4.6082363707448913E-3</v>
      </c>
      <c r="CK24" s="12">
        <v>1.3403581681548761E-3</v>
      </c>
      <c r="CL24" s="12">
        <v>2.1830107995418568E-3</v>
      </c>
      <c r="CM24" s="12">
        <v>1.2180753562773391E-3</v>
      </c>
      <c r="CN24" s="12">
        <v>2.6958777123124119E-3</v>
      </c>
      <c r="CO24" s="12">
        <v>9.3154350127863726E-4</v>
      </c>
      <c r="CP24" s="12">
        <v>7.8880496817859702E-4</v>
      </c>
      <c r="CQ24" s="12">
        <v>2.8889197443036146E-3</v>
      </c>
      <c r="CR24" s="12">
        <v>1.4020706996474162E-3</v>
      </c>
      <c r="CS24" s="12">
        <v>1.2443257417468082E-3</v>
      </c>
      <c r="CT24" s="12">
        <v>1.6623954582947739E-2</v>
      </c>
      <c r="CU24" s="12">
        <v>6.3541619163681598E-3</v>
      </c>
      <c r="CV24" s="12">
        <v>2.7295431920496349E-3</v>
      </c>
      <c r="CW24" s="12">
        <v>1.3430948084535101E-3</v>
      </c>
      <c r="CX24" s="12">
        <v>1.9373339816881993E-3</v>
      </c>
      <c r="CY24" s="12">
        <v>7.7017422897059122E-3</v>
      </c>
      <c r="CZ24" s="12">
        <v>0.22595536282654149</v>
      </c>
      <c r="DA24" s="12">
        <v>0.12731911388286044</v>
      </c>
      <c r="DB24" s="12">
        <v>7.2158417402240381E-3</v>
      </c>
      <c r="DC24" s="12">
        <v>2.0059014493430502E-3</v>
      </c>
      <c r="DD24" s="12">
        <v>6.9861987658284231E-3</v>
      </c>
      <c r="DE24" s="12">
        <v>2.2830791930118733E-3</v>
      </c>
      <c r="DF24" s="12">
        <v>1.5904664844833298E-3</v>
      </c>
      <c r="DG24" s="12">
        <v>1.145796728662281E-3</v>
      </c>
      <c r="DH24" s="12">
        <v>8.0024249569122879E-4</v>
      </c>
      <c r="DI24" s="12">
        <v>4.79703492862999E-4</v>
      </c>
      <c r="DJ24" s="12">
        <v>4.3579292558496724E-4</v>
      </c>
      <c r="DK24" s="12">
        <v>2.7803768856391451E-3</v>
      </c>
      <c r="DL24" s="12">
        <v>7.7391869553803869E-4</v>
      </c>
      <c r="DM24" s="12">
        <v>2.8369094194998952E-3</v>
      </c>
      <c r="DN24" s="12">
        <v>1.016470856379105E-3</v>
      </c>
      <c r="DO24" s="12">
        <v>6.5994094393158982E-4</v>
      </c>
      <c r="DP24" s="12">
        <v>1.2724627804095851E-3</v>
      </c>
      <c r="DQ24" s="12">
        <v>1.1174885179549097E-3</v>
      </c>
      <c r="DR24" s="12">
        <v>4.3343981815357115E-3</v>
      </c>
      <c r="DS24" s="12">
        <v>3.0738777317546322E-3</v>
      </c>
      <c r="DT24" s="12">
        <v>1.7277049032726113E-3</v>
      </c>
      <c r="DU24" s="12">
        <v>1.5566037984703117E-2</v>
      </c>
      <c r="DV24" s="12">
        <v>3.5616377865930207E-4</v>
      </c>
      <c r="DW24" s="12">
        <v>9.451938529180523E-2</v>
      </c>
      <c r="DX24" s="12">
        <v>3.8492194353885087E-4</v>
      </c>
      <c r="DY24" s="12">
        <v>2.0097056199790578E-3</v>
      </c>
      <c r="DZ24" s="12">
        <v>1.3001425028340476E-3</v>
      </c>
      <c r="EA24" s="12">
        <v>1.6575153576358507E-3</v>
      </c>
      <c r="EB24" s="12">
        <v>1.5281731062335505E-3</v>
      </c>
      <c r="EC24" s="12">
        <v>7.7310396415115126E-3</v>
      </c>
      <c r="ED24" s="12">
        <v>1.0908784056425069E-2</v>
      </c>
      <c r="EE24" s="12">
        <v>7.1126033764127823E-3</v>
      </c>
      <c r="EF24" s="12">
        <v>7.8368182213689533E-3</v>
      </c>
      <c r="EG24" s="12">
        <v>6.4981413881679108E-3</v>
      </c>
      <c r="EH24" s="12">
        <v>3.6949524591326863E-3</v>
      </c>
      <c r="EI24" s="12">
        <v>1.3350373779055211E-2</v>
      </c>
      <c r="EJ24" s="12">
        <v>3.6779516156241689E-3</v>
      </c>
      <c r="EK24" s="12">
        <v>1.273171081274789E-2</v>
      </c>
      <c r="EL24" s="12">
        <v>1.1095784589540629E-2</v>
      </c>
      <c r="EM24" s="12">
        <v>2.9894708846520779E-3</v>
      </c>
      <c r="EN24" s="12">
        <v>3.6059211191239744E-3</v>
      </c>
      <c r="EO24" s="12">
        <v>1.0528660194020969E-3</v>
      </c>
      <c r="EP24" s="12">
        <v>3.6465387221354868E-3</v>
      </c>
      <c r="EQ24" s="12">
        <v>3.9029388194538749E-4</v>
      </c>
      <c r="ER24" s="12">
        <v>7.1723471922320538E-4</v>
      </c>
      <c r="ES24" s="3">
        <v>0</v>
      </c>
      <c r="ET24" s="12">
        <v>1.0221866621729463E-3</v>
      </c>
      <c r="EU24" s="12">
        <v>1.3013729708426238E-3</v>
      </c>
      <c r="EV24" s="12">
        <v>1.1172611800092471E-3</v>
      </c>
      <c r="EW24" s="12">
        <v>8.2907284570938591E-4</v>
      </c>
      <c r="EX24" s="12">
        <v>1.4625198685190115E-3</v>
      </c>
      <c r="EY24" s="12">
        <v>3.2399618804773013E-3</v>
      </c>
      <c r="EZ24" s="12">
        <v>1.1778645307184673E-3</v>
      </c>
      <c r="FA24" s="12">
        <v>6.9218856170451476E-4</v>
      </c>
      <c r="FB24" s="12">
        <v>1.4512070742500028E-3</v>
      </c>
      <c r="FC24" s="12">
        <v>1.044475133762747E-3</v>
      </c>
      <c r="FD24" s="12">
        <v>2.1801202628079653E-3</v>
      </c>
      <c r="FE24" s="12">
        <v>1.9898389607901673E-3</v>
      </c>
      <c r="FF24" s="12">
        <v>4.3627224734748882E-4</v>
      </c>
      <c r="FG24" s="3">
        <v>0</v>
      </c>
      <c r="FH24" s="12">
        <v>6.4166110294459455E-4</v>
      </c>
      <c r="FI24" s="12">
        <v>1.0227135902955915E-3</v>
      </c>
      <c r="FJ24" s="12">
        <v>7.8631131996835665E-4</v>
      </c>
      <c r="FK24" s="12">
        <v>1.122218988598443E-3</v>
      </c>
      <c r="FL24" s="12">
        <v>1.3226865020833989E-3</v>
      </c>
      <c r="FM24" s="12">
        <v>2.473481597710383E-4</v>
      </c>
      <c r="FN24" s="12">
        <v>5.596932955923388E-4</v>
      </c>
      <c r="FO24" s="12">
        <v>1.3911338961761467E-3</v>
      </c>
      <c r="FP24" s="12">
        <v>1.9407999210610165E-3</v>
      </c>
      <c r="FQ24" s="12">
        <v>1.2040546975612373E-3</v>
      </c>
      <c r="FR24" s="12">
        <v>1.7422919603444823E-3</v>
      </c>
      <c r="FS24" s="12">
        <v>1.6120049707910339E-3</v>
      </c>
      <c r="FT24" s="12">
        <v>1.5134881221980625E-3</v>
      </c>
      <c r="FU24" s="12">
        <v>1.6763056766200368E-3</v>
      </c>
      <c r="FV24" s="12">
        <v>8.8487993065964091E-4</v>
      </c>
      <c r="FW24" s="12">
        <v>8.5476534704572327E-4</v>
      </c>
      <c r="FX24" s="12">
        <v>8.3967606906489023E-4</v>
      </c>
      <c r="FY24" s="12">
        <v>7.7621512083633293E-4</v>
      </c>
      <c r="FZ24" s="12">
        <v>6.4956093361618846E-4</v>
      </c>
      <c r="GA24" s="12">
        <v>5.3400938695170256E-4</v>
      </c>
      <c r="GB24" s="12">
        <v>1.1991769339124462E-3</v>
      </c>
      <c r="GC24" s="12">
        <v>9.0532048086665133E-4</v>
      </c>
      <c r="GD24" s="12">
        <v>9.4281060528913401E-4</v>
      </c>
      <c r="GE24" s="12">
        <v>5.3602655369327818E-4</v>
      </c>
      <c r="GF24" s="12">
        <v>9.1221051374385637E-4</v>
      </c>
      <c r="GG24" s="12">
        <v>9.0665680554148729E-4</v>
      </c>
      <c r="GH24" s="12">
        <v>9.6431849793511375E-4</v>
      </c>
      <c r="GI24" s="12">
        <v>7.3065653964540897E-4</v>
      </c>
      <c r="GJ24" s="12">
        <v>4.6328978367577941E-4</v>
      </c>
      <c r="GK24" s="12">
        <v>7.545612053236106E-4</v>
      </c>
      <c r="GL24" s="12">
        <v>7.4953601722153884E-4</v>
      </c>
      <c r="GM24" s="12">
        <v>1.7722491900686926E-3</v>
      </c>
      <c r="GN24" s="12">
        <v>8.9229920071970544E-4</v>
      </c>
      <c r="GO24" s="12">
        <v>6.0407905672497204E-4</v>
      </c>
      <c r="GP24" s="12">
        <v>6.0355392216380728E-4</v>
      </c>
      <c r="GQ24" s="12">
        <v>9.9982044741315037E-4</v>
      </c>
      <c r="GR24" s="12">
        <v>6.4681038944368915E-4</v>
      </c>
      <c r="GS24" s="12">
        <v>7.4668305599853583E-4</v>
      </c>
      <c r="GT24" s="12">
        <v>1.1774357663400243E-3</v>
      </c>
      <c r="GU24" s="12">
        <v>1.0240376908945185E-3</v>
      </c>
      <c r="GV24" s="12">
        <v>1.9369331348624641E-3</v>
      </c>
      <c r="GW24" s="12">
        <v>8.3541368753834637E-4</v>
      </c>
      <c r="GX24" s="12">
        <v>9.0798228757251343E-4</v>
      </c>
      <c r="GY24" s="12">
        <v>4.1598744888107271E-4</v>
      </c>
      <c r="GZ24" s="12">
        <v>5.3138029479932885E-4</v>
      </c>
      <c r="HA24" s="12">
        <v>4.0229063839622843E-4</v>
      </c>
      <c r="HB24" s="12">
        <v>5.5745735231771962E-4</v>
      </c>
      <c r="HC24" s="12">
        <v>7.5334541093270528E-4</v>
      </c>
      <c r="HD24" s="12">
        <v>4.2302422282047754E-4</v>
      </c>
      <c r="HE24" s="12">
        <v>4.3353026662868653E-4</v>
      </c>
      <c r="HF24" s="12">
        <v>5.5766204698200162E-4</v>
      </c>
      <c r="HG24" s="12">
        <v>7.6557057542347962E-4</v>
      </c>
      <c r="HH24" s="12">
        <v>5.2226259960531528E-4</v>
      </c>
      <c r="HI24" s="12">
        <v>3.9215555087324105E-4</v>
      </c>
      <c r="HJ24" s="12">
        <v>3.1279180528716592E-4</v>
      </c>
      <c r="HK24" s="12">
        <v>2.2343751245555864E-4</v>
      </c>
      <c r="HL24" s="12">
        <v>1.0106847530633109E-3</v>
      </c>
      <c r="HM24" s="12">
        <v>3.6482720687894867E-4</v>
      </c>
      <c r="HN24" s="12">
        <v>9.4244957040631727E-4</v>
      </c>
      <c r="HO24" s="12">
        <v>7.9647469394084275E-4</v>
      </c>
      <c r="HP24" s="12">
        <v>3.5100612121327082E-4</v>
      </c>
      <c r="HQ24" s="12">
        <v>4.0705511460069003E-5</v>
      </c>
      <c r="HR24" s="12">
        <v>1.1588681396878248E-4</v>
      </c>
      <c r="HS24" s="12">
        <v>1.6653752321805761E-4</v>
      </c>
      <c r="HT24" s="12">
        <v>1.8450260403776256E-4</v>
      </c>
      <c r="HU24" s="12">
        <v>9.718132361477303E-5</v>
      </c>
      <c r="HV24" s="12">
        <v>2.9011181155653184E-4</v>
      </c>
      <c r="HW24" s="12">
        <v>4.1694067008409626E-4</v>
      </c>
      <c r="HX24" s="12">
        <v>8.5403677329486398E-4</v>
      </c>
      <c r="HY24" s="12">
        <v>4.0431902865598881E-4</v>
      </c>
      <c r="HZ24" s="12">
        <v>2.5357049703475922E-4</v>
      </c>
      <c r="IA24" s="12">
        <v>2.473178144615931E-4</v>
      </c>
      <c r="IB24" s="12">
        <v>6.7610792928589586E-4</v>
      </c>
      <c r="IC24" s="12">
        <v>1.1227516086823623E-3</v>
      </c>
      <c r="ID24" s="12">
        <v>6.0708854335234585E-4</v>
      </c>
      <c r="IE24" s="12">
        <v>3.995548126380224E-4</v>
      </c>
      <c r="IF24" s="12">
        <v>8.0219179845463699E-4</v>
      </c>
      <c r="IG24" s="12">
        <v>3.375586967950042E-3</v>
      </c>
      <c r="IH24" s="12">
        <v>3.6576207238708645E-4</v>
      </c>
      <c r="II24" s="12">
        <v>5.1278676840829489E-4</v>
      </c>
      <c r="IJ24" s="12">
        <v>3.1933606061925776E-3</v>
      </c>
      <c r="IK24" s="12">
        <v>2.2799975816684874E-3</v>
      </c>
      <c r="IL24" s="12">
        <v>1.5662627620819126E-4</v>
      </c>
      <c r="IM24" s="12">
        <v>2.967563092949428E-3</v>
      </c>
      <c r="IN24" s="12">
        <v>6.2481799034620289E-4</v>
      </c>
      <c r="IO24" s="12">
        <v>3.1137961873626253E-3</v>
      </c>
      <c r="IP24" s="12">
        <v>3.9101477588129431E-3</v>
      </c>
      <c r="IQ24" s="12">
        <v>1.6464465105705862E-3</v>
      </c>
      <c r="IR24" s="12">
        <v>8.4734506173774848E-4</v>
      </c>
      <c r="IS24" s="12">
        <v>5.3253888070826233E-3</v>
      </c>
      <c r="IT24" s="12">
        <v>3.1767138106052265E-3</v>
      </c>
      <c r="IU24" s="12">
        <v>1.1949512678446077E-3</v>
      </c>
      <c r="IV24" s="12">
        <v>4.1065357955907345E-3</v>
      </c>
      <c r="IW24" s="12">
        <v>3.5206578262324379E-3</v>
      </c>
      <c r="IX24" s="12">
        <v>1.3983300791483809E-3</v>
      </c>
      <c r="IY24" s="12">
        <v>3.4108967705693684E-3</v>
      </c>
      <c r="IZ24" s="12">
        <v>1.3178138531537394E-3</v>
      </c>
      <c r="JA24" s="12">
        <v>2.7002218514106877E-3</v>
      </c>
      <c r="JB24" s="12">
        <v>2.7795172986642106E-3</v>
      </c>
      <c r="JC24" s="12">
        <v>5.6415555919225348E-3</v>
      </c>
      <c r="JD24" s="12">
        <v>4.5542347529028207E-3</v>
      </c>
      <c r="JE24" s="12">
        <v>7.3264139915946774E-3</v>
      </c>
      <c r="JF24" s="12">
        <v>2.3235902929121879E-3</v>
      </c>
      <c r="JG24" s="12">
        <v>1.9141836948477725E-3</v>
      </c>
      <c r="JH24" s="12">
        <v>2.0129994737267433E-3</v>
      </c>
      <c r="JI24" s="12">
        <v>2.8890685094758867E-3</v>
      </c>
      <c r="JJ24" s="12">
        <v>5.449742868932279E-3</v>
      </c>
      <c r="JK24" s="12">
        <v>4.216782320078559E-2</v>
      </c>
      <c r="JL24" s="12">
        <v>8.5066159840610327E-3</v>
      </c>
      <c r="JM24" s="12">
        <v>1.1504337336408725E-2</v>
      </c>
      <c r="JN24" s="12">
        <v>4.0644439678617385E-4</v>
      </c>
      <c r="JO24" s="12">
        <v>1.4403313695113382E-3</v>
      </c>
      <c r="JP24" s="12">
        <v>1.036621480921753E-2</v>
      </c>
      <c r="JQ24" s="12">
        <v>5.6694513183617509E-3</v>
      </c>
      <c r="JR24" s="12">
        <v>5.0358953567176653E-3</v>
      </c>
      <c r="JS24" s="12">
        <v>4.059869883597092E-3</v>
      </c>
      <c r="JT24" s="12">
        <v>3.5812960973581973E-3</v>
      </c>
      <c r="JU24" s="12">
        <v>9.7956850599829393E-4</v>
      </c>
      <c r="JV24" s="12">
        <v>6.7425343696949996E-4</v>
      </c>
      <c r="JW24" s="12">
        <v>4.3189106141418976E-4</v>
      </c>
      <c r="JX24" s="12">
        <v>5.52669755507002E-4</v>
      </c>
      <c r="JY24" s="12">
        <v>1.0695430693651203E-3</v>
      </c>
      <c r="JZ24" s="12">
        <v>4.7015110711044733E-4</v>
      </c>
      <c r="KA24" s="12">
        <v>6.437206369365552E-5</v>
      </c>
      <c r="KB24" s="12">
        <v>1.0977015699288834E-3</v>
      </c>
      <c r="KC24" s="12">
        <v>3.6979506425209746E-3</v>
      </c>
      <c r="KD24" s="12">
        <v>2.3204567526150244E-2</v>
      </c>
      <c r="KE24" s="12">
        <v>1.749489910327898E-2</v>
      </c>
      <c r="KF24" s="12">
        <v>1.6869764333201469E-2</v>
      </c>
      <c r="KG24" s="12">
        <v>2.3559242212152789E-2</v>
      </c>
      <c r="KH24" s="12">
        <v>3.2756466916489826E-2</v>
      </c>
      <c r="KI24" s="12">
        <v>4.0875618420463224E-3</v>
      </c>
      <c r="KJ24" s="12">
        <v>6.9643128839034465E-2</v>
      </c>
      <c r="KK24" s="12">
        <v>7.8160508590046987E-3</v>
      </c>
      <c r="KL24" s="12">
        <v>5.7568067819218553E-4</v>
      </c>
      <c r="KM24" s="12">
        <v>1.3182395295025446E-3</v>
      </c>
      <c r="KN24" s="12">
        <v>7.0469093591767941E-4</v>
      </c>
      <c r="KO24" s="12">
        <v>4.640907571406346E-4</v>
      </c>
      <c r="KP24" s="12">
        <v>9.6633078149393201E-4</v>
      </c>
      <c r="KQ24" s="12">
        <v>1.0024460034930138E-3</v>
      </c>
      <c r="KR24" s="12">
        <v>1.5653354669897715E-3</v>
      </c>
      <c r="KS24" s="12">
        <v>3.4773298232203985E-3</v>
      </c>
      <c r="KT24" s="12">
        <v>4.546167260095619E-4</v>
      </c>
      <c r="KU24" s="12">
        <v>2.1026183969841601E-3</v>
      </c>
      <c r="KV24" s="12">
        <v>5.673269557608299E-4</v>
      </c>
      <c r="KW24" s="12">
        <v>9.3716672538175175E-4</v>
      </c>
      <c r="KX24" s="12">
        <v>1.103226893695385E-3</v>
      </c>
      <c r="KY24" s="12">
        <v>6.4366886465453148E-4</v>
      </c>
      <c r="KZ24" s="12">
        <v>9.6877985688491363E-4</v>
      </c>
      <c r="LA24" s="12">
        <v>5.7570490910549348E-4</v>
      </c>
      <c r="LB24" s="12">
        <v>1.3963979401774428E-3</v>
      </c>
      <c r="LC24" s="12">
        <v>2.4428554960481214E-4</v>
      </c>
      <c r="LD24" s="12">
        <v>1.7210671494714486E-3</v>
      </c>
      <c r="LE24" s="12">
        <v>1.2411579423032594E-3</v>
      </c>
      <c r="LF24" s="12">
        <v>1.0767127679690792E-3</v>
      </c>
      <c r="LG24" s="12">
        <v>7.20809967631365E-3</v>
      </c>
      <c r="LH24" s="12">
        <v>2.5438671701071788E-3</v>
      </c>
      <c r="LI24" s="12">
        <v>9.792233283106664E-4</v>
      </c>
      <c r="LJ24" s="12">
        <v>9.8085398652050142E-4</v>
      </c>
      <c r="LK24" s="12">
        <v>1.7204345065143273E-3</v>
      </c>
      <c r="LL24" s="12">
        <v>1.4625601056077338E-3</v>
      </c>
      <c r="LM24" s="12">
        <v>1.322346616135954E-3</v>
      </c>
      <c r="LN24" s="12">
        <v>3.1264334499174276E-3</v>
      </c>
      <c r="LO24" s="12">
        <v>7.7554004387305909E-3</v>
      </c>
      <c r="LP24" s="12">
        <v>4.5757661600954952E-3</v>
      </c>
      <c r="LQ24" s="12">
        <v>2.4658912643671133E-3</v>
      </c>
      <c r="LR24" s="12">
        <v>3.018343847733071E-3</v>
      </c>
      <c r="LS24" s="12">
        <v>1.5403833563769481E-3</v>
      </c>
      <c r="LT24" s="12">
        <v>5.6785157626054337E-4</v>
      </c>
      <c r="LU24" s="12">
        <v>1.368416101746938E-2</v>
      </c>
      <c r="LV24" s="12">
        <v>3.3360112085495565E-4</v>
      </c>
      <c r="LW24" s="12">
        <v>1.543786222678216E-3</v>
      </c>
      <c r="LX24" s="12">
        <v>9.9690257469023337E-4</v>
      </c>
      <c r="LY24" s="12">
        <v>1.2000444290700542E-3</v>
      </c>
      <c r="LZ24" s="12">
        <v>1.0137431184930675E-3</v>
      </c>
      <c r="MA24" s="12">
        <v>2.268796082840876E-4</v>
      </c>
      <c r="MB24" s="12">
        <v>1.157798086571536E-3</v>
      </c>
      <c r="MC24" s="12">
        <v>2.7233071779320592E-3</v>
      </c>
      <c r="MD24" s="12">
        <v>6.6264342566458667E-4</v>
      </c>
      <c r="ME24" s="12">
        <v>5.4556532975356129E-4</v>
      </c>
      <c r="MF24" s="12">
        <v>1.4199003786204624E-3</v>
      </c>
      <c r="MG24" s="12">
        <v>1.1286000586399388E-3</v>
      </c>
      <c r="MH24" s="12">
        <v>8.5962583785294765E-4</v>
      </c>
      <c r="MI24" s="12">
        <v>1.3562933200750526E-3</v>
      </c>
      <c r="MJ24" s="12">
        <v>1.5472293158793357E-3</v>
      </c>
      <c r="MK24" s="12">
        <v>2.6140898381802661E-3</v>
      </c>
      <c r="ML24" s="12">
        <v>1.7223619118884367E-3</v>
      </c>
      <c r="MM24" s="12">
        <v>1.2241629597750838E-3</v>
      </c>
      <c r="MN24" s="12">
        <v>2.7846479514483449E-3</v>
      </c>
      <c r="MO24" s="12">
        <v>1.2717169179364619E-3</v>
      </c>
      <c r="MP24" s="12">
        <v>1.3158715625752331E-3</v>
      </c>
      <c r="MQ24" s="12">
        <v>2.0014354471845157E-3</v>
      </c>
      <c r="MR24" s="12">
        <v>8.3020092035060943E-4</v>
      </c>
      <c r="MS24" s="12">
        <v>1.6166012509036733E-3</v>
      </c>
      <c r="MT24" s="12">
        <v>2.657391505656149E-5</v>
      </c>
      <c r="MU24" s="12">
        <v>1.4017819909572066E-3</v>
      </c>
      <c r="MV24" s="12">
        <v>1.0536457114781069E-3</v>
      </c>
      <c r="MW24" s="12">
        <v>3.2420831916780634E-3</v>
      </c>
      <c r="MX24" s="12">
        <v>1.2281160294034703E-3</v>
      </c>
      <c r="MY24" s="12">
        <v>4.354765603505859E-3</v>
      </c>
      <c r="MZ24" s="12">
        <v>4.4978182701136951E-3</v>
      </c>
      <c r="NA24" s="12">
        <v>2.3232161961255025E-3</v>
      </c>
      <c r="NB24" s="12">
        <v>5.6849437359241814E-3</v>
      </c>
      <c r="NC24" s="12">
        <v>2.5451666093250129E-3</v>
      </c>
      <c r="ND24" s="12">
        <v>1.9437324539977113E-3</v>
      </c>
      <c r="NE24" s="12">
        <v>2.9558883530297147E-3</v>
      </c>
      <c r="NF24" s="12">
        <v>3.1343938249711548E-3</v>
      </c>
      <c r="NG24" s="12">
        <v>2.9357231536811753E-3</v>
      </c>
      <c r="NH24" s="12">
        <v>5.9139870961994615E-3</v>
      </c>
      <c r="NI24" s="12">
        <v>5.3448869850271433E-3</v>
      </c>
      <c r="NJ24" s="12">
        <v>4.4297525219375742E-3</v>
      </c>
      <c r="NK24" s="12">
        <v>3.1568020635735191E-3</v>
      </c>
      <c r="NL24" s="12">
        <v>2.2934177455010015E-3</v>
      </c>
      <c r="NM24" s="12">
        <v>5.2720189853302036E-3</v>
      </c>
      <c r="NN24" s="12">
        <v>3.520049169015352E-3</v>
      </c>
      <c r="NO24" s="12">
        <v>0</v>
      </c>
      <c r="NP24" s="12">
        <v>6.6433999256354315E-3</v>
      </c>
    </row>
    <row r="25" spans="1:380">
      <c r="A25" s="9">
        <v>22</v>
      </c>
      <c r="B25" s="29" t="s">
        <v>773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0.34768293627960389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1.046101298151012E-2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0.23877821868264798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4.3004448013770399E-4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1.1110901953453023E-4</v>
      </c>
      <c r="CF25" s="12">
        <v>0</v>
      </c>
      <c r="CG25" s="12">
        <v>0</v>
      </c>
      <c r="CH25" s="12">
        <v>0</v>
      </c>
      <c r="CI25" s="12">
        <v>0</v>
      </c>
      <c r="CJ25" s="12">
        <v>2.9971538200506475E-2</v>
      </c>
      <c r="CK25" s="12">
        <v>0.1363025783519044</v>
      </c>
      <c r="CL25" s="12">
        <v>6.9290968289643956E-2</v>
      </c>
      <c r="CM25" s="12">
        <v>2.1092075731113578E-4</v>
      </c>
      <c r="CN25" s="12">
        <v>7.5477663968249523E-2</v>
      </c>
      <c r="CO25" s="12">
        <v>0</v>
      </c>
      <c r="CP25" s="12">
        <v>0</v>
      </c>
      <c r="CQ25" s="12">
        <v>0</v>
      </c>
      <c r="CR25" s="12">
        <v>1.6402127925466258E-3</v>
      </c>
      <c r="CS25" s="12">
        <v>0</v>
      </c>
      <c r="CT25" s="12">
        <v>0.18106296635820296</v>
      </c>
      <c r="CU25" s="12">
        <v>0.24974927997014981</v>
      </c>
      <c r="CV25" s="12">
        <v>2.5896463876406104</v>
      </c>
      <c r="CW25" s="12">
        <v>0</v>
      </c>
      <c r="CX25" s="12">
        <v>0</v>
      </c>
      <c r="CY25" s="12">
        <v>1.7873433083542725</v>
      </c>
      <c r="CZ25" s="12">
        <v>-1.515282735675803E-3</v>
      </c>
      <c r="DA25" s="12">
        <v>0</v>
      </c>
      <c r="DB25" s="12">
        <v>0</v>
      </c>
      <c r="DC25" s="12">
        <v>6.516973579691693E-4</v>
      </c>
      <c r="DD25" s="12">
        <v>0</v>
      </c>
      <c r="DE25" s="12">
        <v>9.2984043256216314E-2</v>
      </c>
      <c r="DF25" s="12">
        <v>0</v>
      </c>
      <c r="DG25" s="12">
        <v>2.1100470447985596E-2</v>
      </c>
      <c r="DH25" s="12">
        <v>0</v>
      </c>
      <c r="DI25" s="12">
        <v>0</v>
      </c>
      <c r="DJ25" s="12">
        <v>1.2120075769405863E-2</v>
      </c>
      <c r="DK25" s="12">
        <v>0</v>
      </c>
      <c r="DL25" s="12">
        <v>3.5358334963670668E-3</v>
      </c>
      <c r="DM25" s="12">
        <v>9.000986707344619E-4</v>
      </c>
      <c r="DN25" s="12">
        <v>7.4623512479838E-4</v>
      </c>
      <c r="DO25" s="12">
        <v>4.8934424022731978E-3</v>
      </c>
      <c r="DP25" s="12">
        <v>3.6543733076800271E-3</v>
      </c>
      <c r="DQ25" s="12">
        <v>8.7196090949714783E-2</v>
      </c>
      <c r="DR25" s="12">
        <v>6.1391341202397436E-3</v>
      </c>
      <c r="DS25" s="12">
        <v>0</v>
      </c>
      <c r="DT25" s="12">
        <v>1.9588979818586836E-3</v>
      </c>
      <c r="DU25" s="12">
        <v>-5.3007918489732325E-2</v>
      </c>
      <c r="DV25" s="12">
        <v>8.4464289132507792E-4</v>
      </c>
      <c r="DW25" s="12">
        <v>2.028976620095152E-2</v>
      </c>
      <c r="DX25" s="12">
        <v>0</v>
      </c>
      <c r="DY25" s="12">
        <v>9.9363348622644922E-3</v>
      </c>
      <c r="DZ25" s="12">
        <v>6.9167292804597691E-3</v>
      </c>
      <c r="EA25" s="12">
        <v>0</v>
      </c>
      <c r="EB25" s="12">
        <v>3.1284592225141509E-3</v>
      </c>
      <c r="EC25" s="12">
        <v>2.2918682914681887</v>
      </c>
      <c r="ED25" s="12">
        <v>2.578313093090201</v>
      </c>
      <c r="EE25" s="12">
        <v>2.0145119895328705</v>
      </c>
      <c r="EF25" s="12">
        <v>4.4316843676831859</v>
      </c>
      <c r="EG25" s="12">
        <v>1.9609541529776502E-2</v>
      </c>
      <c r="EH25" s="12">
        <v>8.0471923724865627E-2</v>
      </c>
      <c r="EI25" s="12">
        <v>1.8180804977146072</v>
      </c>
      <c r="EJ25" s="12">
        <v>2.7878284044631112</v>
      </c>
      <c r="EK25" s="12">
        <v>1.1871866763993844</v>
      </c>
      <c r="EL25" s="12">
        <v>7.1223613711480269E-2</v>
      </c>
      <c r="EM25" s="12">
        <v>0.6811741417995385</v>
      </c>
      <c r="EN25" s="12">
        <v>2.0215328818963707</v>
      </c>
      <c r="EO25" s="12">
        <v>18.058399201229427</v>
      </c>
      <c r="EP25" s="12">
        <v>2.8769562045154458</v>
      </c>
      <c r="EQ25" s="12">
        <v>0.37642746062474802</v>
      </c>
      <c r="ER25" s="12">
        <v>5.3121202966695404E-2</v>
      </c>
      <c r="ES25" s="3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1.8983193094937328E-2</v>
      </c>
      <c r="EZ25" s="12">
        <v>1.2912846285500341E-2</v>
      </c>
      <c r="FA25" s="12">
        <v>0</v>
      </c>
      <c r="FB25" s="12">
        <v>0</v>
      </c>
      <c r="FC25" s="12">
        <v>29.044704237177651</v>
      </c>
      <c r="FD25" s="12">
        <v>11.26333030373214</v>
      </c>
      <c r="FE25" s="12">
        <v>0.48403255658442346</v>
      </c>
      <c r="FF25" s="12">
        <v>14.622987528012191</v>
      </c>
      <c r="FG25" s="3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1.0461283295430173E-2</v>
      </c>
      <c r="FM25" s="12">
        <v>0</v>
      </c>
      <c r="FN25" s="12">
        <v>0</v>
      </c>
      <c r="FO25" s="12">
        <v>8.5235668355222206E-4</v>
      </c>
      <c r="FP25" s="12">
        <v>6.5843734764186521E-3</v>
      </c>
      <c r="FQ25" s="12">
        <v>0</v>
      </c>
      <c r="FR25" s="12">
        <v>5.0084510249166578E-3</v>
      </c>
      <c r="FS25" s="12">
        <v>0</v>
      </c>
      <c r="FT25" s="12">
        <v>1.3932057343797472E-4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9.0055732162181194E-4</v>
      </c>
      <c r="GC25" s="12">
        <v>1.1592901726510778E-3</v>
      </c>
      <c r="GD25" s="12">
        <v>0</v>
      </c>
      <c r="GE25" s="12">
        <v>0</v>
      </c>
      <c r="GF25" s="12">
        <v>3.3744306862672007E-4</v>
      </c>
      <c r="GG25" s="12">
        <v>0</v>
      </c>
      <c r="GH25" s="12">
        <v>0</v>
      </c>
      <c r="GI25" s="12">
        <v>0</v>
      </c>
      <c r="GJ25" s="12">
        <v>0</v>
      </c>
      <c r="GK25" s="12">
        <v>1.4218053287302962E-2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1.3235294798832056E-2</v>
      </c>
      <c r="GU25" s="12">
        <v>4.4714358906846208E-4</v>
      </c>
      <c r="GV25" s="12">
        <v>1.9199738989472839E-4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1.549184731569077E-2</v>
      </c>
      <c r="IP25" s="12">
        <v>0</v>
      </c>
      <c r="IQ25" s="12">
        <v>0.1470008638625204</v>
      </c>
      <c r="IR25" s="12">
        <v>0</v>
      </c>
      <c r="IS25" s="12">
        <v>0</v>
      </c>
      <c r="IT25" s="12">
        <v>1.5136632972642139E-2</v>
      </c>
      <c r="IU25" s="12">
        <v>0</v>
      </c>
      <c r="IV25" s="12">
        <v>0</v>
      </c>
      <c r="IW25" s="12">
        <v>6.3967082238896064E-2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1.6070426798203848E-4</v>
      </c>
      <c r="JD25" s="12">
        <v>1.3196850035478854E-2</v>
      </c>
      <c r="JE25" s="12">
        <v>0</v>
      </c>
      <c r="JF25" s="12">
        <v>0</v>
      </c>
      <c r="JG25" s="12">
        <v>0</v>
      </c>
      <c r="JH25" s="12">
        <v>1.0242478330506405E-3</v>
      </c>
      <c r="JI25" s="12">
        <v>4.078073585505936E-5</v>
      </c>
      <c r="JJ25" s="12">
        <v>-4.7628826717103698E-4</v>
      </c>
      <c r="JK25" s="12">
        <v>-3.9655177473866041E-4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1.4457362798520239E-4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-2.1621436382115843E-3</v>
      </c>
      <c r="MX25" s="12">
        <v>-1.2652808933601137E-3</v>
      </c>
      <c r="MY25" s="12">
        <v>0</v>
      </c>
      <c r="MZ25" s="12">
        <v>0</v>
      </c>
      <c r="NA25" s="12">
        <v>0</v>
      </c>
      <c r="NB25" s="12">
        <v>0</v>
      </c>
      <c r="NC25" s="12">
        <v>0</v>
      </c>
      <c r="ND25" s="12">
        <v>0</v>
      </c>
      <c r="NE25" s="12">
        <v>0</v>
      </c>
      <c r="NF25" s="12">
        <v>0</v>
      </c>
      <c r="NG25" s="12">
        <v>0</v>
      </c>
      <c r="NH25" s="12">
        <v>0</v>
      </c>
      <c r="NI25" s="12">
        <v>2.5112637302623447E-2</v>
      </c>
      <c r="NJ25" s="12">
        <v>0</v>
      </c>
      <c r="NK25" s="12">
        <v>0</v>
      </c>
      <c r="NL25" s="12">
        <v>3.1698705496943587E-4</v>
      </c>
      <c r="NM25" s="12">
        <v>0</v>
      </c>
      <c r="NN25" s="12">
        <v>1.4565900066674891E-2</v>
      </c>
      <c r="NO25" s="12">
        <v>0</v>
      </c>
      <c r="NP25" s="12">
        <v>9.5420870104108765E-3</v>
      </c>
    </row>
    <row r="26" spans="1:380">
      <c r="A26" s="9">
        <v>23</v>
      </c>
      <c r="B26" s="29" t="s">
        <v>774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1.3316503189686468E-2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4.0066422075889214E-4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9.1453752224355707E-3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1.6471008766606353E-5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4.255554295723729E-6</v>
      </c>
      <c r="CF26" s="12">
        <v>0</v>
      </c>
      <c r="CG26" s="12">
        <v>0</v>
      </c>
      <c r="CH26" s="12">
        <v>0</v>
      </c>
      <c r="CI26" s="12">
        <v>0</v>
      </c>
      <c r="CJ26" s="12">
        <v>1.1479311821213116E-3</v>
      </c>
      <c r="CK26" s="12">
        <v>5.2204854768194801E-3</v>
      </c>
      <c r="CL26" s="12">
        <v>2.6538932572275241E-3</v>
      </c>
      <c r="CM26" s="12">
        <v>8.07841468310101E-6</v>
      </c>
      <c r="CN26" s="12">
        <v>2.8908480920530012E-3</v>
      </c>
      <c r="CO26" s="12">
        <v>0</v>
      </c>
      <c r="CP26" s="12">
        <v>0</v>
      </c>
      <c r="CQ26" s="12">
        <v>0</v>
      </c>
      <c r="CR26" s="12">
        <v>6.2821313917305996E-5</v>
      </c>
      <c r="CS26" s="12">
        <v>0</v>
      </c>
      <c r="CT26" s="12">
        <v>6.9348401012815164E-3</v>
      </c>
      <c r="CU26" s="12">
        <v>9.5655746552652989E-3</v>
      </c>
      <c r="CV26" s="12">
        <v>9.9185294366714721E-2</v>
      </c>
      <c r="CW26" s="12">
        <v>0</v>
      </c>
      <c r="CX26" s="12">
        <v>0</v>
      </c>
      <c r="CY26" s="12">
        <v>6.8456517082632215E-2</v>
      </c>
      <c r="CZ26" s="12">
        <v>-5.803640408362308E-5</v>
      </c>
      <c r="DA26" s="12">
        <v>0</v>
      </c>
      <c r="DB26" s="12">
        <v>0</v>
      </c>
      <c r="DC26" s="12">
        <v>2.4960471281592149E-5</v>
      </c>
      <c r="DD26" s="12">
        <v>0</v>
      </c>
      <c r="DE26" s="12">
        <v>3.5613548420322257E-3</v>
      </c>
      <c r="DF26" s="12">
        <v>0</v>
      </c>
      <c r="DG26" s="12">
        <v>8.081629919235372E-4</v>
      </c>
      <c r="DH26" s="12">
        <v>0</v>
      </c>
      <c r="DI26" s="12">
        <v>0</v>
      </c>
      <c r="DJ26" s="12">
        <v>4.642075028748049E-4</v>
      </c>
      <c r="DK26" s="12">
        <v>0</v>
      </c>
      <c r="DL26" s="12">
        <v>1.3542493208440622E-4</v>
      </c>
      <c r="DM26" s="12">
        <v>3.447441783633819E-5</v>
      </c>
      <c r="DN26" s="12">
        <v>2.8581334839056509E-5</v>
      </c>
      <c r="DO26" s="12">
        <v>1.8742231659598629E-4</v>
      </c>
      <c r="DP26" s="12">
        <v>1.3996509097844074E-4</v>
      </c>
      <c r="DQ26" s="12">
        <v>3.3396721613231052E-3</v>
      </c>
      <c r="DR26" s="12">
        <v>2.3513319338841929E-4</v>
      </c>
      <c r="DS26" s="12">
        <v>0</v>
      </c>
      <c r="DT26" s="12">
        <v>7.5027182820136009E-5</v>
      </c>
      <c r="DU26" s="12">
        <v>-2.0302408947659644E-3</v>
      </c>
      <c r="DV26" s="12">
        <v>3.2350422131246313E-5</v>
      </c>
      <c r="DW26" s="12">
        <v>7.7711244395290064E-4</v>
      </c>
      <c r="DX26" s="12">
        <v>0</v>
      </c>
      <c r="DY26" s="12">
        <v>3.8056867645851178E-4</v>
      </c>
      <c r="DZ26" s="12">
        <v>2.6491563983850174E-4</v>
      </c>
      <c r="EA26" s="12">
        <v>0</v>
      </c>
      <c r="EB26" s="12">
        <v>1.1982220830622236E-4</v>
      </c>
      <c r="EC26" s="12">
        <v>8.7780181967669887E-2</v>
      </c>
      <c r="ED26" s="12">
        <v>9.8751221142859946E-2</v>
      </c>
      <c r="EE26" s="12">
        <v>7.7157238780055148E-2</v>
      </c>
      <c r="EF26" s="12">
        <v>0.16973665618860789</v>
      </c>
      <c r="EG26" s="12">
        <v>7.5105935633136415E-4</v>
      </c>
      <c r="EH26" s="12">
        <v>3.0821317848644812E-3</v>
      </c>
      <c r="EI26" s="12">
        <v>6.9633773247512645E-2</v>
      </c>
      <c r="EJ26" s="12">
        <v>0.10677580624916441</v>
      </c>
      <c r="EK26" s="12">
        <v>4.5470092182815842E-2</v>
      </c>
      <c r="EL26" s="12">
        <v>2.7279149483689018E-3</v>
      </c>
      <c r="EM26" s="12">
        <v>2.6089453020239062E-2</v>
      </c>
      <c r="EN26" s="12">
        <v>7.7426143939892542E-2</v>
      </c>
      <c r="EO26" s="12">
        <v>0.69164950439332262</v>
      </c>
      <c r="EP26" s="12">
        <v>0.11018946423993843</v>
      </c>
      <c r="EQ26" s="12">
        <v>1.4417438870407669E-2</v>
      </c>
      <c r="ER26" s="12">
        <v>2.034579770624996E-3</v>
      </c>
      <c r="ES26" s="3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7.2706976679429419E-4</v>
      </c>
      <c r="EZ26" s="12">
        <v>4.9457117622393851E-4</v>
      </c>
      <c r="FA26" s="12">
        <v>0</v>
      </c>
      <c r="FB26" s="12">
        <v>0</v>
      </c>
      <c r="FC26" s="12">
        <v>1.112432783606141</v>
      </c>
      <c r="FD26" s="12">
        <v>0.43139354355751863</v>
      </c>
      <c r="FE26" s="12">
        <v>1.8538790406685511E-2</v>
      </c>
      <c r="FF26" s="12">
        <v>0.56007079939903004</v>
      </c>
      <c r="FG26" s="3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4.0067457397385619E-4</v>
      </c>
      <c r="FM26" s="12">
        <v>0</v>
      </c>
      <c r="FN26" s="12">
        <v>0</v>
      </c>
      <c r="FO26" s="12">
        <v>3.2645865847571636E-5</v>
      </c>
      <c r="FP26" s="12">
        <v>2.521861766903157E-4</v>
      </c>
      <c r="FQ26" s="12">
        <v>0</v>
      </c>
      <c r="FR26" s="12">
        <v>1.9182722845810152E-4</v>
      </c>
      <c r="FS26" s="12">
        <v>0</v>
      </c>
      <c r="FT26" s="12">
        <v>5.3360768303099883E-6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3.4491984490801319E-5</v>
      </c>
      <c r="GC26" s="12">
        <v>4.4401636292743975E-5</v>
      </c>
      <c r="GD26" s="12">
        <v>0</v>
      </c>
      <c r="GE26" s="12">
        <v>0</v>
      </c>
      <c r="GF26" s="12">
        <v>1.2924308991947826E-5</v>
      </c>
      <c r="GG26" s="12">
        <v>0</v>
      </c>
      <c r="GH26" s="12">
        <v>0</v>
      </c>
      <c r="GI26" s="12">
        <v>0</v>
      </c>
      <c r="GJ26" s="12">
        <v>0</v>
      </c>
      <c r="GK26" s="12">
        <v>5.4456153062179774E-4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5.0692118310733151E-4</v>
      </c>
      <c r="GU26" s="12">
        <v>1.7125916772888611E-5</v>
      </c>
      <c r="GV26" s="12">
        <v>7.3536362822491855E-6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5.9334874584592576E-4</v>
      </c>
      <c r="IP26" s="12">
        <v>0</v>
      </c>
      <c r="IQ26" s="12">
        <v>5.6302374038215168E-3</v>
      </c>
      <c r="IR26" s="12">
        <v>0</v>
      </c>
      <c r="IS26" s="12">
        <v>0</v>
      </c>
      <c r="IT26" s="12">
        <v>5.7974378443238815E-4</v>
      </c>
      <c r="IU26" s="12">
        <v>0</v>
      </c>
      <c r="IV26" s="12">
        <v>0</v>
      </c>
      <c r="IW26" s="12">
        <v>2.4499846434343584E-3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6.1550875061008392E-6</v>
      </c>
      <c r="JD26" s="12">
        <v>5.0544872138891142E-4</v>
      </c>
      <c r="JE26" s="12">
        <v>0</v>
      </c>
      <c r="JF26" s="12">
        <v>0</v>
      </c>
      <c r="JG26" s="12">
        <v>0</v>
      </c>
      <c r="JH26" s="12">
        <v>3.9229418854423184E-5</v>
      </c>
      <c r="JI26" s="12">
        <v>1.5619311229439723E-6</v>
      </c>
      <c r="JJ26" s="12">
        <v>-1.8242178626485052E-5</v>
      </c>
      <c r="JK26" s="12">
        <v>-1.5188214382015335E-5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5.5372725472533661E-6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-8.2811635689967846E-5</v>
      </c>
      <c r="MX26" s="12">
        <v>-4.8461156111294948E-5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0</v>
      </c>
      <c r="NF26" s="12">
        <v>0</v>
      </c>
      <c r="NG26" s="12">
        <v>0</v>
      </c>
      <c r="NH26" s="12">
        <v>0</v>
      </c>
      <c r="NI26" s="12">
        <v>9.6183182965554729E-4</v>
      </c>
      <c r="NJ26" s="12">
        <v>0</v>
      </c>
      <c r="NK26" s="12">
        <v>0</v>
      </c>
      <c r="NL26" s="12">
        <v>1.2140829152441317E-5</v>
      </c>
      <c r="NM26" s="12">
        <v>0</v>
      </c>
      <c r="NN26" s="12">
        <v>5.5788430911819006E-4</v>
      </c>
      <c r="NO26" s="12">
        <v>0</v>
      </c>
      <c r="NP26" s="12">
        <v>3.6546870395795251E-4</v>
      </c>
    </row>
    <row r="27" spans="1:380">
      <c r="A27" s="9">
        <v>24</v>
      </c>
      <c r="B27" s="29" t="s">
        <v>775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1.2082234239954982E-2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3.6352778937696081E-4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8.2977163055332516E-3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1.4944357632912154E-5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3.8611190257215976E-6</v>
      </c>
      <c r="CF27" s="12">
        <v>0</v>
      </c>
      <c r="CG27" s="12">
        <v>0</v>
      </c>
      <c r="CH27" s="12">
        <v>0</v>
      </c>
      <c r="CI27" s="12">
        <v>0</v>
      </c>
      <c r="CJ27" s="12">
        <v>1.0415326933935621E-3</v>
      </c>
      <c r="CK27" s="12">
        <v>4.736613469673274E-3</v>
      </c>
      <c r="CL27" s="12">
        <v>2.4079114107443855E-3</v>
      </c>
      <c r="CM27" s="12">
        <v>7.329649315468396E-6</v>
      </c>
      <c r="CN27" s="12">
        <v>2.6229035733166578E-3</v>
      </c>
      <c r="CO27" s="12">
        <v>0</v>
      </c>
      <c r="CP27" s="12">
        <v>0</v>
      </c>
      <c r="CQ27" s="12">
        <v>0</v>
      </c>
      <c r="CR27" s="12">
        <v>5.6998584327940667E-5</v>
      </c>
      <c r="CS27" s="12">
        <v>0</v>
      </c>
      <c r="CT27" s="12">
        <v>6.292069421438647E-3</v>
      </c>
      <c r="CU27" s="12">
        <v>8.6789686435251867E-3</v>
      </c>
      <c r="CV27" s="12">
        <v>8.9992090463033192E-2</v>
      </c>
      <c r="CW27" s="12">
        <v>0</v>
      </c>
      <c r="CX27" s="12">
        <v>0</v>
      </c>
      <c r="CY27" s="12">
        <v>6.2111476478632237E-2</v>
      </c>
      <c r="CZ27" s="12">
        <v>-5.2657174229199706E-5</v>
      </c>
      <c r="DA27" s="12">
        <v>0</v>
      </c>
      <c r="DB27" s="12">
        <v>0</v>
      </c>
      <c r="DC27" s="12">
        <v>2.2646955921389015E-5</v>
      </c>
      <c r="DD27" s="12">
        <v>0</v>
      </c>
      <c r="DE27" s="12">
        <v>3.2312629524511327E-3</v>
      </c>
      <c r="DF27" s="12">
        <v>0</v>
      </c>
      <c r="DG27" s="12">
        <v>7.3325665404754979E-4</v>
      </c>
      <c r="DH27" s="12">
        <v>0</v>
      </c>
      <c r="DI27" s="12">
        <v>0</v>
      </c>
      <c r="DJ27" s="12">
        <v>4.2118142471680076E-4</v>
      </c>
      <c r="DK27" s="12">
        <v>0</v>
      </c>
      <c r="DL27" s="12">
        <v>1.2287277884189923E-4</v>
      </c>
      <c r="DM27" s="12">
        <v>3.1279081726749246E-5</v>
      </c>
      <c r="DN27" s="12">
        <v>2.593221189505061E-5</v>
      </c>
      <c r="DO27" s="12">
        <v>1.7005067311225757E-4</v>
      </c>
      <c r="DP27" s="12">
        <v>1.2699212327211157E-4</v>
      </c>
      <c r="DQ27" s="12">
        <v>3.0301274113022254E-3</v>
      </c>
      <c r="DR27" s="12">
        <v>2.1333936391858477E-4</v>
      </c>
      <c r="DS27" s="12">
        <v>0</v>
      </c>
      <c r="DT27" s="12">
        <v>6.8073125826221713E-5</v>
      </c>
      <c r="DU27" s="12">
        <v>-1.8420636187055743E-3</v>
      </c>
      <c r="DV27" s="12">
        <v>2.9351953165442412E-5</v>
      </c>
      <c r="DW27" s="12">
        <v>7.0508409338982791E-4</v>
      </c>
      <c r="DX27" s="12">
        <v>0</v>
      </c>
      <c r="DY27" s="12">
        <v>3.452948441391574E-4</v>
      </c>
      <c r="DZ27" s="12">
        <v>2.4036135979265961E-4</v>
      </c>
      <c r="EA27" s="12">
        <v>0</v>
      </c>
      <c r="EB27" s="12">
        <v>1.0871622732202749E-4</v>
      </c>
      <c r="EC27" s="12">
        <v>7.9644085617061378E-2</v>
      </c>
      <c r="ED27" s="12">
        <v>8.9598250256396381E-2</v>
      </c>
      <c r="EE27" s="12">
        <v>7.0005752934506962E-2</v>
      </c>
      <c r="EF27" s="12">
        <v>0.15400424645756799</v>
      </c>
      <c r="EG27" s="12">
        <v>6.814457926412297E-4</v>
      </c>
      <c r="EH27" s="12">
        <v>2.7964577226238007E-3</v>
      </c>
      <c r="EI27" s="12">
        <v>6.3179616105222255E-2</v>
      </c>
      <c r="EJ27" s="12">
        <v>9.6879059306021018E-2</v>
      </c>
      <c r="EK27" s="12">
        <v>4.1255598173146384E-2</v>
      </c>
      <c r="EL27" s="12">
        <v>2.4750722410665973E-3</v>
      </c>
      <c r="EM27" s="12">
        <v>2.3671295541532557E-2</v>
      </c>
      <c r="EN27" s="12">
        <v>7.0249734036993708E-2</v>
      </c>
      <c r="EO27" s="12">
        <v>0.62754247154771658</v>
      </c>
      <c r="EP27" s="12">
        <v>9.9976315009873487E-2</v>
      </c>
      <c r="EQ27" s="12">
        <v>1.3081127311816368E-2</v>
      </c>
      <c r="ER27" s="12">
        <v>1.8460003364549837E-3</v>
      </c>
      <c r="ES27" s="3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6.596797301863551E-4</v>
      </c>
      <c r="EZ27" s="12">
        <v>4.4873077521549943E-4</v>
      </c>
      <c r="FA27" s="12">
        <v>0</v>
      </c>
      <c r="FB27" s="12">
        <v>0</v>
      </c>
      <c r="FC27" s="12">
        <v>1.0093245408557594</v>
      </c>
      <c r="FD27" s="12">
        <v>0.39140889831370834</v>
      </c>
      <c r="FE27" s="12">
        <v>1.6820482451615621E-2</v>
      </c>
      <c r="FF27" s="12">
        <v>0.50815942390483093</v>
      </c>
      <c r="FG27" s="3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3.635371829817646E-4</v>
      </c>
      <c r="FM27" s="12">
        <v>0</v>
      </c>
      <c r="FN27" s="12">
        <v>0</v>
      </c>
      <c r="FO27" s="12">
        <v>2.9620013040810434E-5</v>
      </c>
      <c r="FP27" s="12">
        <v>2.2881175451607499E-4</v>
      </c>
      <c r="FQ27" s="12">
        <v>0</v>
      </c>
      <c r="FR27" s="12">
        <v>1.7404730617473087E-4</v>
      </c>
      <c r="FS27" s="12">
        <v>0</v>
      </c>
      <c r="FT27" s="12">
        <v>4.8414909881247714E-6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3.1295020177783467E-5</v>
      </c>
      <c r="GC27" s="12">
        <v>4.0286174432167136E-5</v>
      </c>
      <c r="GD27" s="12">
        <v>0</v>
      </c>
      <c r="GE27" s="12">
        <v>0</v>
      </c>
      <c r="GF27" s="12">
        <v>1.1726391411163452E-5</v>
      </c>
      <c r="GG27" s="12">
        <v>0</v>
      </c>
      <c r="GH27" s="12">
        <v>0</v>
      </c>
      <c r="GI27" s="12">
        <v>0</v>
      </c>
      <c r="GJ27" s="12">
        <v>0</v>
      </c>
      <c r="GK27" s="12">
        <v>4.9408766530666766E-4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4.5993609495332497E-4</v>
      </c>
      <c r="GU27" s="12">
        <v>1.5538564071705525E-5</v>
      </c>
      <c r="GV27" s="12">
        <v>6.6720485710076478E-6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5.3835293178514847E-4</v>
      </c>
      <c r="IP27" s="12">
        <v>0</v>
      </c>
      <c r="IQ27" s="12">
        <v>5.1083866515507685E-3</v>
      </c>
      <c r="IR27" s="12">
        <v>0</v>
      </c>
      <c r="IS27" s="12">
        <v>0</v>
      </c>
      <c r="IT27" s="12">
        <v>5.2600897569679485E-4</v>
      </c>
      <c r="IU27" s="12">
        <v>0</v>
      </c>
      <c r="IV27" s="12">
        <v>0</v>
      </c>
      <c r="IW27" s="12">
        <v>2.2229025086099538E-3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5.5845898849577529E-6</v>
      </c>
      <c r="JD27" s="12">
        <v>4.5860011153951881E-4</v>
      </c>
      <c r="JE27" s="12">
        <v>0</v>
      </c>
      <c r="JF27" s="12">
        <v>0</v>
      </c>
      <c r="JG27" s="12">
        <v>0</v>
      </c>
      <c r="JH27" s="12">
        <v>3.5593355173266553E-5</v>
      </c>
      <c r="JI27" s="12">
        <v>1.4171601527269506E-6</v>
      </c>
      <c r="JJ27" s="12">
        <v>-1.6551362776903452E-5</v>
      </c>
      <c r="JK27" s="12">
        <v>-1.3780461825165007E-5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5.0240384441317109E-6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-7.5136059815982754E-5</v>
      </c>
      <c r="MX27" s="12">
        <v>-4.3969428860961912E-5</v>
      </c>
      <c r="MY27" s="12">
        <v>0</v>
      </c>
      <c r="MZ27" s="12">
        <v>0</v>
      </c>
      <c r="NA27" s="12">
        <v>0</v>
      </c>
      <c r="NB27" s="12">
        <v>0</v>
      </c>
      <c r="NC27" s="12">
        <v>0</v>
      </c>
      <c r="ND27" s="12">
        <v>0</v>
      </c>
      <c r="NE27" s="12">
        <v>0</v>
      </c>
      <c r="NF27" s="12">
        <v>0</v>
      </c>
      <c r="NG27" s="12">
        <v>0</v>
      </c>
      <c r="NH27" s="12">
        <v>0</v>
      </c>
      <c r="NI27" s="12">
        <v>8.7268236261477713E-4</v>
      </c>
      <c r="NJ27" s="12">
        <v>0</v>
      </c>
      <c r="NK27" s="12">
        <v>0</v>
      </c>
      <c r="NL27" s="12">
        <v>1.1015530098072529E-5</v>
      </c>
      <c r="NM27" s="12">
        <v>0</v>
      </c>
      <c r="NN27" s="12">
        <v>5.0617559321293026E-4</v>
      </c>
      <c r="NO27" s="12">
        <v>0</v>
      </c>
      <c r="NP27" s="12">
        <v>3.3159444530548042E-4</v>
      </c>
    </row>
    <row r="28" spans="1:380">
      <c r="A28" s="9">
        <v>25</v>
      </c>
      <c r="B28" s="29" t="s">
        <v>776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9.0979047860472473E-5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2.737358959567854E-6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6.2481682932224403E-5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1.1253079532530216E-7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2.9074170030113147E-8</v>
      </c>
      <c r="CF28" s="12">
        <v>0</v>
      </c>
      <c r="CG28" s="12">
        <v>0</v>
      </c>
      <c r="CH28" s="12">
        <v>0</v>
      </c>
      <c r="CI28" s="12">
        <v>0</v>
      </c>
      <c r="CJ28" s="12">
        <v>7.8427260123085286E-6</v>
      </c>
      <c r="CK28" s="12">
        <v>3.5666630442315357E-5</v>
      </c>
      <c r="CL28" s="12">
        <v>1.8131537853938135E-5</v>
      </c>
      <c r="CM28" s="12">
        <v>5.5192152596022096E-8</v>
      </c>
      <c r="CN28" s="12">
        <v>1.9750425706948519E-5</v>
      </c>
      <c r="CO28" s="12">
        <v>0</v>
      </c>
      <c r="CP28" s="12">
        <v>0</v>
      </c>
      <c r="CQ28" s="12">
        <v>0</v>
      </c>
      <c r="CR28" s="12">
        <v>4.2919850985857154E-7</v>
      </c>
      <c r="CS28" s="12">
        <v>0</v>
      </c>
      <c r="CT28" s="12">
        <v>4.7379191105354274E-5</v>
      </c>
      <c r="CU28" s="12">
        <v>6.5352507484721611E-5</v>
      </c>
      <c r="CV28" s="12">
        <v>6.7763913053640412E-4</v>
      </c>
      <c r="CW28" s="12">
        <v>0</v>
      </c>
      <c r="CX28" s="12">
        <v>0</v>
      </c>
      <c r="CY28" s="12">
        <v>4.676985132888093E-4</v>
      </c>
      <c r="CZ28" s="12">
        <v>-3.9650775504361087E-7</v>
      </c>
      <c r="DA28" s="12">
        <v>0</v>
      </c>
      <c r="DB28" s="12">
        <v>0</v>
      </c>
      <c r="DC28" s="12">
        <v>1.7053124825642668E-7</v>
      </c>
      <c r="DD28" s="12">
        <v>0</v>
      </c>
      <c r="DE28" s="12">
        <v>2.4331362971648409E-5</v>
      </c>
      <c r="DF28" s="12">
        <v>0</v>
      </c>
      <c r="DG28" s="12">
        <v>5.5214119257838936E-6</v>
      </c>
      <c r="DH28" s="12">
        <v>0</v>
      </c>
      <c r="DI28" s="12">
        <v>0</v>
      </c>
      <c r="DJ28" s="12">
        <v>3.1714899940058254E-6</v>
      </c>
      <c r="DK28" s="12">
        <v>0</v>
      </c>
      <c r="DL28" s="12">
        <v>9.2523023515293576E-7</v>
      </c>
      <c r="DM28" s="12">
        <v>2.3553102985198808E-7</v>
      </c>
      <c r="DN28" s="12">
        <v>1.9526917789143222E-7</v>
      </c>
      <c r="DO28" s="12">
        <v>1.2804790919070348E-6</v>
      </c>
      <c r="DP28" s="12">
        <v>9.5624883871805394E-7</v>
      </c>
      <c r="DQ28" s="12">
        <v>2.2816815276147292E-5</v>
      </c>
      <c r="DR28" s="12">
        <v>1.6064423032195738E-6</v>
      </c>
      <c r="DS28" s="12">
        <v>0</v>
      </c>
      <c r="DT28" s="12">
        <v>5.1258964605033726E-7</v>
      </c>
      <c r="DU28" s="12">
        <v>-1.3870712220927277E-5</v>
      </c>
      <c r="DV28" s="12">
        <v>2.2101977985216427E-7</v>
      </c>
      <c r="DW28" s="12">
        <v>5.3092729543381212E-6</v>
      </c>
      <c r="DX28" s="12">
        <v>0</v>
      </c>
      <c r="DY28" s="12">
        <v>2.6000651474729089E-6</v>
      </c>
      <c r="DZ28" s="12">
        <v>1.8099175386013787E-6</v>
      </c>
      <c r="EA28" s="12">
        <v>0</v>
      </c>
      <c r="EB28" s="12">
        <v>8.1863160838517211E-7</v>
      </c>
      <c r="EC28" s="12">
        <v>5.997188047552034E-4</v>
      </c>
      <c r="ED28" s="12">
        <v>6.746735195163415E-4</v>
      </c>
      <c r="EE28" s="12">
        <v>5.2714230002882728E-4</v>
      </c>
      <c r="EF28" s="12">
        <v>1.1596497328983488E-3</v>
      </c>
      <c r="EG28" s="12">
        <v>5.1312768939708152E-6</v>
      </c>
      <c r="EH28" s="12">
        <v>2.1057285923578205E-5</v>
      </c>
      <c r="EI28" s="12">
        <v>4.7574158912058208E-4</v>
      </c>
      <c r="EJ28" s="12">
        <v>7.2949790562187259E-4</v>
      </c>
      <c r="EK28" s="12">
        <v>3.1065405339477097E-4</v>
      </c>
      <c r="EL28" s="12">
        <v>1.8637257928130004E-5</v>
      </c>
      <c r="EM28" s="12">
        <v>1.7824451067756348E-4</v>
      </c>
      <c r="EN28" s="12">
        <v>5.2897947417719702E-4</v>
      </c>
      <c r="EO28" s="12">
        <v>4.7253856711878825E-3</v>
      </c>
      <c r="EP28" s="12">
        <v>7.5282019596326273E-4</v>
      </c>
      <c r="EQ28" s="12">
        <v>9.8500698143649725E-5</v>
      </c>
      <c r="ER28" s="12">
        <v>1.3900355648245734E-5</v>
      </c>
      <c r="ES28" s="3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4.9673787606878561E-6</v>
      </c>
      <c r="EZ28" s="12">
        <v>3.3789362020306221E-6</v>
      </c>
      <c r="FA28" s="12">
        <v>0</v>
      </c>
      <c r="FB28" s="12">
        <v>0</v>
      </c>
      <c r="FC28" s="12">
        <v>7.6001990927803487E-3</v>
      </c>
      <c r="FD28" s="12">
        <v>2.9473033037994102E-3</v>
      </c>
      <c r="FE28" s="12">
        <v>1.2665798788614419E-4</v>
      </c>
      <c r="FF28" s="12">
        <v>3.8264330611388637E-3</v>
      </c>
      <c r="FG28" s="3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2.7374296932752174E-6</v>
      </c>
      <c r="FM28" s="12">
        <v>0</v>
      </c>
      <c r="FN28" s="12">
        <v>0</v>
      </c>
      <c r="FO28" s="12">
        <v>2.2303826680964531E-7</v>
      </c>
      <c r="FP28" s="12">
        <v>1.7229491790778445E-6</v>
      </c>
      <c r="FQ28" s="12">
        <v>0</v>
      </c>
      <c r="FR28" s="12">
        <v>1.3105736806602539E-6</v>
      </c>
      <c r="FS28" s="12">
        <v>0</v>
      </c>
      <c r="FT28" s="12">
        <v>3.6456356628812623E-8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2.3565104615614725E-7</v>
      </c>
      <c r="GC28" s="12">
        <v>3.0335430674394314E-7</v>
      </c>
      <c r="GD28" s="12">
        <v>0</v>
      </c>
      <c r="GE28" s="12">
        <v>0</v>
      </c>
      <c r="GF28" s="12">
        <v>8.8299556542188682E-8</v>
      </c>
      <c r="GG28" s="12">
        <v>0</v>
      </c>
      <c r="GH28" s="12">
        <v>0</v>
      </c>
      <c r="GI28" s="12">
        <v>0</v>
      </c>
      <c r="GJ28" s="12">
        <v>0</v>
      </c>
      <c r="GK28" s="12">
        <v>3.7204729238366347E-6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3.4633120964614964E-6</v>
      </c>
      <c r="GU28" s="12">
        <v>1.170051611553578E-7</v>
      </c>
      <c r="GV28" s="12">
        <v>5.024042856756959E-8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4.0537897357375833E-6</v>
      </c>
      <c r="IP28" s="12">
        <v>0</v>
      </c>
      <c r="IQ28" s="12">
        <v>3.8466077087325835E-5</v>
      </c>
      <c r="IR28" s="12">
        <v>0</v>
      </c>
      <c r="IS28" s="12">
        <v>0</v>
      </c>
      <c r="IT28" s="12">
        <v>3.9608399261704032E-6</v>
      </c>
      <c r="IU28" s="12">
        <v>0</v>
      </c>
      <c r="IV28" s="12">
        <v>0</v>
      </c>
      <c r="IW28" s="12">
        <v>1.6738423515346682E-5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4.2051880499427798E-8</v>
      </c>
      <c r="JD28" s="12">
        <v>3.453252160812879E-6</v>
      </c>
      <c r="JE28" s="12">
        <v>0</v>
      </c>
      <c r="JF28" s="12">
        <v>0</v>
      </c>
      <c r="JG28" s="12">
        <v>0</v>
      </c>
      <c r="JH28" s="12">
        <v>2.680174460709246E-7</v>
      </c>
      <c r="JI28" s="12">
        <v>1.0671195310427959E-8</v>
      </c>
      <c r="JJ28" s="12">
        <v>-1.2463152065503674E-7</v>
      </c>
      <c r="JK28" s="12">
        <v>-1.0376667684401492E-7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3.7830936313912716E-8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-5.6577343612824115E-7</v>
      </c>
      <c r="MX28" s="12">
        <v>-3.3108915894962806E-7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2">
        <v>0</v>
      </c>
      <c r="NI28" s="12">
        <v>6.5712854806906833E-6</v>
      </c>
      <c r="NJ28" s="12">
        <v>0</v>
      </c>
      <c r="NK28" s="12">
        <v>0</v>
      </c>
      <c r="NL28" s="12">
        <v>8.2946781207641082E-8</v>
      </c>
      <c r="NM28" s="12">
        <v>0</v>
      </c>
      <c r="NN28" s="12">
        <v>3.811494844921481E-6</v>
      </c>
      <c r="NO28" s="12">
        <v>0</v>
      </c>
      <c r="NP28" s="12">
        <v>2.4969013437887572E-6</v>
      </c>
    </row>
    <row r="29" spans="1:380">
      <c r="A29" s="9">
        <v>26</v>
      </c>
      <c r="B29" s="29" t="s">
        <v>777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3.3372581775282042E-4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1.0041074057686315E-5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2.2919288804943032E-4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4.1278110263261984E-7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1.0664874382577061E-7</v>
      </c>
      <c r="CF29" s="12">
        <v>0</v>
      </c>
      <c r="CG29" s="12">
        <v>0</v>
      </c>
      <c r="CH29" s="12">
        <v>0</v>
      </c>
      <c r="CI29" s="12">
        <v>0</v>
      </c>
      <c r="CJ29" s="12">
        <v>2.8768383637988398E-5</v>
      </c>
      <c r="CK29" s="12">
        <v>1.3083095163958906E-4</v>
      </c>
      <c r="CL29" s="12">
        <v>6.6509404524672707E-5</v>
      </c>
      <c r="CM29" s="12">
        <v>2.0245371535316339E-7</v>
      </c>
      <c r="CN29" s="12">
        <v>7.2447746212140791E-5</v>
      </c>
      <c r="CO29" s="12">
        <v>0</v>
      </c>
      <c r="CP29" s="12">
        <v>0</v>
      </c>
      <c r="CQ29" s="12">
        <v>0</v>
      </c>
      <c r="CR29" s="12">
        <v>1.5743693416149135E-6</v>
      </c>
      <c r="CS29" s="12">
        <v>0</v>
      </c>
      <c r="CT29" s="12">
        <v>1.7379451278002632E-4</v>
      </c>
      <c r="CU29" s="12">
        <v>2.3972353542305771E-4</v>
      </c>
      <c r="CV29" s="12">
        <v>2.4856895988447114E-3</v>
      </c>
      <c r="CW29" s="12">
        <v>0</v>
      </c>
      <c r="CX29" s="12">
        <v>0</v>
      </c>
      <c r="CY29" s="12">
        <v>1.7155935622502748E-3</v>
      </c>
      <c r="CZ29" s="12">
        <v>-1.4544543816308174E-6</v>
      </c>
      <c r="DA29" s="12">
        <v>0</v>
      </c>
      <c r="DB29" s="12">
        <v>0</v>
      </c>
      <c r="DC29" s="12">
        <v>6.255361164480939E-7</v>
      </c>
      <c r="DD29" s="12">
        <v>0</v>
      </c>
      <c r="DE29" s="12">
        <v>8.9251362766590845E-5</v>
      </c>
      <c r="DF29" s="12">
        <v>0</v>
      </c>
      <c r="DG29" s="12">
        <v>2.0253429261079052E-5</v>
      </c>
      <c r="DH29" s="12">
        <v>0</v>
      </c>
      <c r="DI29" s="12">
        <v>0</v>
      </c>
      <c r="DJ29" s="12">
        <v>1.1633536694818792E-5</v>
      </c>
      <c r="DK29" s="12">
        <v>0</v>
      </c>
      <c r="DL29" s="12">
        <v>3.3938936941787888E-6</v>
      </c>
      <c r="DM29" s="12">
        <v>8.6396579643332482E-7</v>
      </c>
      <c r="DN29" s="12">
        <v>7.1627883129398968E-7</v>
      </c>
      <c r="DO29" s="12">
        <v>4.6970037839638142E-6</v>
      </c>
      <c r="DP29" s="12">
        <v>3.5076749337472134E-6</v>
      </c>
      <c r="DQ29" s="12">
        <v>8.3695757601521194E-5</v>
      </c>
      <c r="DR29" s="12">
        <v>5.8926894040138664E-6</v>
      </c>
      <c r="DS29" s="12">
        <v>0</v>
      </c>
      <c r="DT29" s="12">
        <v>1.8802614758304107E-6</v>
      </c>
      <c r="DU29" s="12">
        <v>-5.0880009052657455E-5</v>
      </c>
      <c r="DV29" s="12">
        <v>8.10736191522161E-7</v>
      </c>
      <c r="DW29" s="12">
        <v>1.9475269306805215E-5</v>
      </c>
      <c r="DX29" s="12">
        <v>0</v>
      </c>
      <c r="DY29" s="12">
        <v>9.5374582165526956E-6</v>
      </c>
      <c r="DZ29" s="12">
        <v>6.6390693773939015E-6</v>
      </c>
      <c r="EA29" s="12">
        <v>0</v>
      </c>
      <c r="EB29" s="12">
        <v>3.0028727423662593E-6</v>
      </c>
      <c r="EC29" s="12">
        <v>2.1998652793730708E-3</v>
      </c>
      <c r="ED29" s="12">
        <v>2.4748112594239146E-3</v>
      </c>
      <c r="EE29" s="12">
        <v>1.9336429572116363E-3</v>
      </c>
      <c r="EF29" s="12">
        <v>4.2537822116127319E-3</v>
      </c>
      <c r="EG29" s="12">
        <v>1.8822351055847485E-5</v>
      </c>
      <c r="EH29" s="12">
        <v>7.7241520215494096E-5</v>
      </c>
      <c r="EI29" s="12">
        <v>1.7450968613320905E-3</v>
      </c>
      <c r="EJ29" s="12">
        <v>2.6759159479883012E-3</v>
      </c>
      <c r="EK29" s="12">
        <v>1.1395291602347166E-3</v>
      </c>
      <c r="EL29" s="12">
        <v>6.8364467303220708E-5</v>
      </c>
      <c r="EM29" s="12">
        <v>6.5382960675790355E-4</v>
      </c>
      <c r="EN29" s="12">
        <v>1.9403820082287374E-3</v>
      </c>
      <c r="EO29" s="12">
        <v>1.7333476601482281E-2</v>
      </c>
      <c r="EP29" s="12">
        <v>2.7614658696360379E-3</v>
      </c>
      <c r="EQ29" s="12">
        <v>3.6131644384349693E-4</v>
      </c>
      <c r="ER29" s="12">
        <v>5.0988745924008535E-5</v>
      </c>
      <c r="ES29" s="3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1.8221146274699398E-5</v>
      </c>
      <c r="EZ29" s="12">
        <v>1.2394482836165203E-5</v>
      </c>
      <c r="FA29" s="12">
        <v>0</v>
      </c>
      <c r="FB29" s="12">
        <v>0</v>
      </c>
      <c r="FC29" s="12">
        <v>2.7878755790148733E-2</v>
      </c>
      <c r="FD29" s="12">
        <v>1.0811183765458889E-2</v>
      </c>
      <c r="FE29" s="12">
        <v>4.6460192292905781E-4</v>
      </c>
      <c r="FF29" s="12">
        <v>1.4035973473402357E-2</v>
      </c>
      <c r="FG29" s="3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1.0041333520330602E-5</v>
      </c>
      <c r="FM29" s="12">
        <v>0</v>
      </c>
      <c r="FN29" s="12">
        <v>0</v>
      </c>
      <c r="FO29" s="12">
        <v>8.1814032715943258E-7</v>
      </c>
      <c r="FP29" s="12">
        <v>6.3200554111769333E-6</v>
      </c>
      <c r="FQ29" s="12">
        <v>0</v>
      </c>
      <c r="FR29" s="12">
        <v>4.8073955882065384E-6</v>
      </c>
      <c r="FS29" s="12">
        <v>0</v>
      </c>
      <c r="FT29" s="12">
        <v>1.3372779463352547E-7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8.6440603558938407E-7</v>
      </c>
      <c r="GC29" s="12">
        <v>1.1127525124490417E-6</v>
      </c>
      <c r="GD29" s="12">
        <v>0</v>
      </c>
      <c r="GE29" s="12">
        <v>0</v>
      </c>
      <c r="GF29" s="12">
        <v>3.2389701153441251E-7</v>
      </c>
      <c r="GG29" s="12">
        <v>0</v>
      </c>
      <c r="GH29" s="12">
        <v>0</v>
      </c>
      <c r="GI29" s="12">
        <v>0</v>
      </c>
      <c r="GJ29" s="12">
        <v>0</v>
      </c>
      <c r="GK29" s="12">
        <v>1.3647294603904636E-5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1.2703987222392168E-5</v>
      </c>
      <c r="GU29" s="12">
        <v>4.2919379798035112E-7</v>
      </c>
      <c r="GV29" s="12">
        <v>1.842899931605994E-7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1.4869954416667261E-5</v>
      </c>
      <c r="IP29" s="12">
        <v>0</v>
      </c>
      <c r="IQ29" s="12">
        <v>1.4109977333900161E-4</v>
      </c>
      <c r="IR29" s="12">
        <v>0</v>
      </c>
      <c r="IS29" s="12">
        <v>0</v>
      </c>
      <c r="IT29" s="12">
        <v>1.452899952719261E-5</v>
      </c>
      <c r="IU29" s="12">
        <v>0</v>
      </c>
      <c r="IV29" s="12">
        <v>0</v>
      </c>
      <c r="IW29" s="12">
        <v>6.1399236493648449E-5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1.5425307845865758E-7</v>
      </c>
      <c r="JD29" s="12">
        <v>1.2667085756287306E-5</v>
      </c>
      <c r="JE29" s="12">
        <v>0</v>
      </c>
      <c r="JF29" s="12">
        <v>0</v>
      </c>
      <c r="JG29" s="12">
        <v>0</v>
      </c>
      <c r="JH29" s="12">
        <v>9.8313120949798907E-7</v>
      </c>
      <c r="JI29" s="12">
        <v>3.9143665108852878E-8</v>
      </c>
      <c r="JJ29" s="12">
        <v>-4.571685143613204E-7</v>
      </c>
      <c r="JK29" s="12">
        <v>-3.8063290284561235E-7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1.3876997456686537E-7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-2.0753481936224325E-6</v>
      </c>
      <c r="MX29" s="12">
        <v>-1.2144884225323254E-6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12">
        <v>0</v>
      </c>
      <c r="NF29" s="12">
        <v>0</v>
      </c>
      <c r="NG29" s="12">
        <v>0</v>
      </c>
      <c r="NH29" s="12">
        <v>0</v>
      </c>
      <c r="NI29" s="12">
        <v>2.4104534750616206E-5</v>
      </c>
      <c r="NJ29" s="12">
        <v>0</v>
      </c>
      <c r="NK29" s="12">
        <v>0</v>
      </c>
      <c r="NL29" s="12">
        <v>3.0426216848232187E-7</v>
      </c>
      <c r="NM29" s="12">
        <v>0</v>
      </c>
      <c r="NN29" s="12">
        <v>1.3981177687557687E-5</v>
      </c>
      <c r="NO29" s="12">
        <v>0</v>
      </c>
      <c r="NP29" s="12">
        <v>9.1590367496696254E-6</v>
      </c>
    </row>
    <row r="30" spans="1:380">
      <c r="A30" s="9">
        <v>27</v>
      </c>
      <c r="B30" s="29" t="s">
        <v>778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2.6070378513208961E-3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7.8440020950651466E-5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1.7904354491415965E-3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3.2246110478341046E-6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8.331309630816238E-7</v>
      </c>
      <c r="CF30" s="12">
        <v>0</v>
      </c>
      <c r="CG30" s="12">
        <v>0</v>
      </c>
      <c r="CH30" s="12">
        <v>0</v>
      </c>
      <c r="CI30" s="12">
        <v>0</v>
      </c>
      <c r="CJ30" s="12">
        <v>2.2473617885058775E-4</v>
      </c>
      <c r="CK30" s="12">
        <v>1.0220403244359411E-3</v>
      </c>
      <c r="CL30" s="12">
        <v>5.1956584070178568E-4</v>
      </c>
      <c r="CM30" s="12">
        <v>1.5815512944736288E-6</v>
      </c>
      <c r="CN30" s="12">
        <v>5.6595566351367471E-4</v>
      </c>
      <c r="CO30" s="12">
        <v>0</v>
      </c>
      <c r="CP30" s="12">
        <v>0</v>
      </c>
      <c r="CQ30" s="12">
        <v>0</v>
      </c>
      <c r="CR30" s="12">
        <v>1.2298840087311617E-5</v>
      </c>
      <c r="CS30" s="12">
        <v>0</v>
      </c>
      <c r="CT30" s="12">
        <v>1.3576680288637116E-3</v>
      </c>
      <c r="CU30" s="12">
        <v>1.8726999754129611E-3</v>
      </c>
      <c r="CV30" s="12">
        <v>1.941799682882956E-2</v>
      </c>
      <c r="CW30" s="12">
        <v>0</v>
      </c>
      <c r="CX30" s="12">
        <v>0</v>
      </c>
      <c r="CY30" s="12">
        <v>1.3402071749754878E-2</v>
      </c>
      <c r="CZ30" s="12">
        <v>-1.1362074566072508E-5</v>
      </c>
      <c r="DA30" s="12">
        <v>0</v>
      </c>
      <c r="DB30" s="12">
        <v>0</v>
      </c>
      <c r="DC30" s="12">
        <v>4.8866352142893947E-6</v>
      </c>
      <c r="DD30" s="12">
        <v>0</v>
      </c>
      <c r="DE30" s="12">
        <v>6.9722409426175842E-4</v>
      </c>
      <c r="DF30" s="12">
        <v>0</v>
      </c>
      <c r="DG30" s="12">
        <v>1.5821807571924683E-4</v>
      </c>
      <c r="DH30" s="12">
        <v>0</v>
      </c>
      <c r="DI30" s="12">
        <v>0</v>
      </c>
      <c r="DJ30" s="12">
        <v>9.0880204331649634E-5</v>
      </c>
      <c r="DK30" s="12">
        <v>0</v>
      </c>
      <c r="DL30" s="12">
        <v>2.6512810377280539E-5</v>
      </c>
      <c r="DM30" s="12">
        <v>6.7492277004967999E-6</v>
      </c>
      <c r="DN30" s="12">
        <v>5.5955096248094944E-6</v>
      </c>
      <c r="DO30" s="12">
        <v>3.669259614088593E-5</v>
      </c>
      <c r="DP30" s="12">
        <v>2.7401659793614276E-5</v>
      </c>
      <c r="DQ30" s="12">
        <v>6.5382417677902415E-4</v>
      </c>
      <c r="DR30" s="12">
        <v>4.6033191036242182E-5</v>
      </c>
      <c r="DS30" s="12">
        <v>0</v>
      </c>
      <c r="DT30" s="12">
        <v>1.4688443557882163E-5</v>
      </c>
      <c r="DU30" s="12">
        <v>-3.9747032569734954E-4</v>
      </c>
      <c r="DV30" s="12">
        <v>6.3334025307550806E-6</v>
      </c>
      <c r="DW30" s="12">
        <v>1.5213915599755895E-4</v>
      </c>
      <c r="DX30" s="12">
        <v>0</v>
      </c>
      <c r="DY30" s="12">
        <v>7.4505816611289825E-5</v>
      </c>
      <c r="DZ30" s="12">
        <v>5.1863848236132112E-5</v>
      </c>
      <c r="EA30" s="12">
        <v>0</v>
      </c>
      <c r="EB30" s="12">
        <v>2.3458187786499056E-5</v>
      </c>
      <c r="EC30" s="12">
        <v>1.7185161429074801E-2</v>
      </c>
      <c r="ED30" s="12">
        <v>1.933301616170437E-2</v>
      </c>
      <c r="EE30" s="12">
        <v>1.5105455173757547E-2</v>
      </c>
      <c r="EF30" s="12">
        <v>3.3230186719217902E-2</v>
      </c>
      <c r="EG30" s="12">
        <v>1.4703861386531735E-4</v>
      </c>
      <c r="EH30" s="12">
        <v>6.0340422042058054E-4</v>
      </c>
      <c r="EI30" s="12">
        <v>1.3632549025870517E-2</v>
      </c>
      <c r="EJ30" s="12">
        <v>2.090402897304694E-2</v>
      </c>
      <c r="EK30" s="12">
        <v>8.9019053827480328E-3</v>
      </c>
      <c r="EL30" s="12">
        <v>5.3405743416859127E-4</v>
      </c>
      <c r="EM30" s="12">
        <v>5.1076615666415751E-3</v>
      </c>
      <c r="EN30" s="12">
        <v>1.5158100070103498E-2</v>
      </c>
      <c r="EO30" s="12">
        <v>0.13540765260336979</v>
      </c>
      <c r="EP30" s="12">
        <v>2.1572337722471833E-2</v>
      </c>
      <c r="EQ30" s="12">
        <v>2.822573487863442E-3</v>
      </c>
      <c r="ER30" s="12">
        <v>3.9831976893597978E-4</v>
      </c>
      <c r="ES30" s="3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1.4234205298368653E-4</v>
      </c>
      <c r="EZ30" s="12">
        <v>9.6824651203230967E-5</v>
      </c>
      <c r="FA30" s="12">
        <v>0</v>
      </c>
      <c r="FB30" s="12">
        <v>0</v>
      </c>
      <c r="FC30" s="12">
        <v>0.21778648137580331</v>
      </c>
      <c r="FD30" s="12">
        <v>8.445605282781303E-2</v>
      </c>
      <c r="FE30" s="12">
        <v>3.6294309113646364E-3</v>
      </c>
      <c r="FF30" s="12">
        <v>0.10964783717272569</v>
      </c>
      <c r="FG30" s="3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7.8442047850875164E-5</v>
      </c>
      <c r="FM30" s="12">
        <v>0</v>
      </c>
      <c r="FN30" s="12">
        <v>0</v>
      </c>
      <c r="FO30" s="12">
        <v>6.3912430118801513E-6</v>
      </c>
      <c r="FP30" s="12">
        <v>4.9371738124220896E-5</v>
      </c>
      <c r="FQ30" s="12">
        <v>0</v>
      </c>
      <c r="FR30" s="12">
        <v>3.7554967575239731E-5</v>
      </c>
      <c r="FS30" s="12">
        <v>0</v>
      </c>
      <c r="FT30" s="12">
        <v>1.0446702167990177E-6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6.7526668115347435E-6</v>
      </c>
      <c r="GC30" s="12">
        <v>8.6927284758524259E-6</v>
      </c>
      <c r="GD30" s="12">
        <v>0</v>
      </c>
      <c r="GE30" s="12">
        <v>0</v>
      </c>
      <c r="GF30" s="12">
        <v>2.530256048770437E-6</v>
      </c>
      <c r="GG30" s="12">
        <v>0</v>
      </c>
      <c r="GH30" s="12">
        <v>0</v>
      </c>
      <c r="GI30" s="12">
        <v>0</v>
      </c>
      <c r="GJ30" s="12">
        <v>0</v>
      </c>
      <c r="GK30" s="12">
        <v>1.0661151073082094E-4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9.9242473280877877E-5</v>
      </c>
      <c r="GU30" s="12">
        <v>3.3528256351916398E-6</v>
      </c>
      <c r="GV30" s="12">
        <v>1.4396578335608601E-6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1.1616282573732721E-4</v>
      </c>
      <c r="IP30" s="12">
        <v>0</v>
      </c>
      <c r="IQ30" s="12">
        <v>1.1022594906937415E-3</v>
      </c>
      <c r="IR30" s="12">
        <v>0</v>
      </c>
      <c r="IS30" s="12">
        <v>0</v>
      </c>
      <c r="IT30" s="12">
        <v>1.1349931498937626E-4</v>
      </c>
      <c r="IU30" s="12">
        <v>0</v>
      </c>
      <c r="IV30" s="12">
        <v>0</v>
      </c>
      <c r="IW30" s="12">
        <v>4.7964564042121379E-4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1.205011997370688E-6</v>
      </c>
      <c r="JD30" s="12">
        <v>9.8954202149946483E-5</v>
      </c>
      <c r="JE30" s="12">
        <v>0</v>
      </c>
      <c r="JF30" s="12">
        <v>0</v>
      </c>
      <c r="JG30" s="12">
        <v>0</v>
      </c>
      <c r="JH30" s="12">
        <v>7.6801378246214235E-6</v>
      </c>
      <c r="JI30" s="12">
        <v>3.0578699983527455E-7</v>
      </c>
      <c r="JJ30" s="12">
        <v>-3.5713617525835858E-6</v>
      </c>
      <c r="JK30" s="12">
        <v>-2.9734720311979049E-6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1.0840592998130383E-6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-1.6212444490739147E-5</v>
      </c>
      <c r="MX30" s="12">
        <v>-9.4874807974188264E-6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12">
        <v>0</v>
      </c>
      <c r="NF30" s="12">
        <v>0</v>
      </c>
      <c r="NG30" s="12">
        <v>0</v>
      </c>
      <c r="NH30" s="12">
        <v>0</v>
      </c>
      <c r="NI30" s="12">
        <v>1.8830258595659781E-4</v>
      </c>
      <c r="NJ30" s="12">
        <v>0</v>
      </c>
      <c r="NK30" s="12">
        <v>0</v>
      </c>
      <c r="NL30" s="12">
        <v>2.376870316176445E-6</v>
      </c>
      <c r="NM30" s="12">
        <v>0</v>
      </c>
      <c r="NN30" s="12">
        <v>1.0921977713004797E-4</v>
      </c>
      <c r="NO30" s="12">
        <v>0</v>
      </c>
      <c r="NP30" s="12">
        <v>7.15496201307189E-5</v>
      </c>
    </row>
    <row r="31" spans="1:380">
      <c r="A31" s="9">
        <v>28</v>
      </c>
      <c r="B31" s="29" t="s">
        <v>779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4.7506853500462439E-3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1.4293764787449268E-4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3.2626282944571957E-3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5.8760606244290169E-6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1.5181762930585893E-6</v>
      </c>
      <c r="CF31" s="12">
        <v>0</v>
      </c>
      <c r="CG31" s="12">
        <v>0</v>
      </c>
      <c r="CH31" s="12">
        <v>0</v>
      </c>
      <c r="CI31" s="12">
        <v>0</v>
      </c>
      <c r="CJ31" s="12">
        <v>4.0952641786536309E-4</v>
      </c>
      <c r="CK31" s="12">
        <v>1.8624171467223906E-3</v>
      </c>
      <c r="CL31" s="12">
        <v>9.4678097080785905E-4</v>
      </c>
      <c r="CM31" s="12">
        <v>2.8819882922665405E-6</v>
      </c>
      <c r="CN31" s="12">
        <v>1.0313150144973366E-3</v>
      </c>
      <c r="CO31" s="12">
        <v>0</v>
      </c>
      <c r="CP31" s="12">
        <v>0</v>
      </c>
      <c r="CQ31" s="12">
        <v>0</v>
      </c>
      <c r="CR31" s="12">
        <v>2.2411611475356734E-5</v>
      </c>
      <c r="CS31" s="12">
        <v>0</v>
      </c>
      <c r="CT31" s="12">
        <v>2.4740160990301984E-3</v>
      </c>
      <c r="CU31" s="12">
        <v>3.412535162739855E-3</v>
      </c>
      <c r="CV31" s="12">
        <v>3.5384523863060027E-2</v>
      </c>
      <c r="CW31" s="12">
        <v>0</v>
      </c>
      <c r="CX31" s="12">
        <v>0</v>
      </c>
      <c r="CY31" s="12">
        <v>2.4421979868673643E-2</v>
      </c>
      <c r="CZ31" s="12">
        <v>-2.0704586686313385E-5</v>
      </c>
      <c r="DA31" s="12">
        <v>0</v>
      </c>
      <c r="DB31" s="12">
        <v>0</v>
      </c>
      <c r="DC31" s="12">
        <v>8.9046909356465753E-6</v>
      </c>
      <c r="DD31" s="12">
        <v>0</v>
      </c>
      <c r="DE31" s="12">
        <v>1.2705194474373943E-3</v>
      </c>
      <c r="DF31" s="12">
        <v>0</v>
      </c>
      <c r="DG31" s="12">
        <v>2.8831353332714401E-4</v>
      </c>
      <c r="DH31" s="12">
        <v>0</v>
      </c>
      <c r="DI31" s="12">
        <v>0</v>
      </c>
      <c r="DJ31" s="12">
        <v>1.6560682274284111E-4</v>
      </c>
      <c r="DK31" s="12">
        <v>0</v>
      </c>
      <c r="DL31" s="12">
        <v>4.8313076767981752E-5</v>
      </c>
      <c r="DM31" s="12">
        <v>1.2298807684986619E-5</v>
      </c>
      <c r="DN31" s="12">
        <v>1.0196440219368805E-5</v>
      </c>
      <c r="DO31" s="12">
        <v>6.6863232865357409E-5</v>
      </c>
      <c r="DP31" s="12">
        <v>4.9932786239570122E-5</v>
      </c>
      <c r="DQ31" s="12">
        <v>1.1914337709198945E-3</v>
      </c>
      <c r="DR31" s="12">
        <v>8.3884169982784669E-5</v>
      </c>
      <c r="DS31" s="12">
        <v>0</v>
      </c>
      <c r="DT31" s="12">
        <v>2.6766076138885636E-5</v>
      </c>
      <c r="DU31" s="12">
        <v>-7.2429192096761961E-4</v>
      </c>
      <c r="DV31" s="12">
        <v>1.15410685746505E-5</v>
      </c>
      <c r="DW31" s="12">
        <v>2.7723619708850918E-4</v>
      </c>
      <c r="DX31" s="12">
        <v>0</v>
      </c>
      <c r="DY31" s="12">
        <v>1.3576852798249573E-4</v>
      </c>
      <c r="DZ31" s="12">
        <v>9.4509108829232301E-5</v>
      </c>
      <c r="EA31" s="12">
        <v>0</v>
      </c>
      <c r="EB31" s="12">
        <v>4.2746778302237051E-5</v>
      </c>
      <c r="EC31" s="12">
        <v>3.1315730455513169E-2</v>
      </c>
      <c r="ED31" s="12">
        <v>3.5229667496036343E-2</v>
      </c>
      <c r="EE31" s="12">
        <v>2.7525977255524404E-2</v>
      </c>
      <c r="EF31" s="12">
        <v>6.0553843185017192E-2</v>
      </c>
      <c r="EG31" s="12">
        <v>2.6794171339980597E-4</v>
      </c>
      <c r="EH31" s="12">
        <v>1.0995557999496351E-3</v>
      </c>
      <c r="EI31" s="12">
        <v>2.484196802442918E-2</v>
      </c>
      <c r="EJ31" s="12">
        <v>3.8092451994465724E-2</v>
      </c>
      <c r="EK31" s="12">
        <v>1.6221533365114709E-2</v>
      </c>
      <c r="EL31" s="12">
        <v>9.7318833606598076E-4</v>
      </c>
      <c r="EM31" s="12">
        <v>9.3074571070551164E-3</v>
      </c>
      <c r="EN31" s="12">
        <v>2.7621909632455064E-2</v>
      </c>
      <c r="EO31" s="12">
        <v>0.24674714683603557</v>
      </c>
      <c r="EP31" s="12">
        <v>3.9310280336924172E-2</v>
      </c>
      <c r="EQ31" s="12">
        <v>5.1434460421922231E-3</v>
      </c>
      <c r="ER31" s="12">
        <v>7.2583982237128049E-4</v>
      </c>
      <c r="ES31" s="3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2.5938338619153049E-4</v>
      </c>
      <c r="EZ31" s="12">
        <v>1.7643911528229979E-4</v>
      </c>
      <c r="FA31" s="12">
        <v>0</v>
      </c>
      <c r="FB31" s="12">
        <v>0</v>
      </c>
      <c r="FC31" s="12">
        <v>0.39686230331712824</v>
      </c>
      <c r="FD31" s="12">
        <v>0.15390038648212817</v>
      </c>
      <c r="FE31" s="12">
        <v>6.6137452706675854E-3</v>
      </c>
      <c r="FF31" s="12">
        <v>0.19980621817853569</v>
      </c>
      <c r="FG31" s="3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1.4294134140168635E-4</v>
      </c>
      <c r="FM31" s="12">
        <v>0</v>
      </c>
      <c r="FN31" s="12">
        <v>0</v>
      </c>
      <c r="FO31" s="12">
        <v>1.1646468627120502E-5</v>
      </c>
      <c r="FP31" s="12">
        <v>8.9967851020735125E-5</v>
      </c>
      <c r="FQ31" s="12">
        <v>0</v>
      </c>
      <c r="FR31" s="12">
        <v>6.8434692726366804E-5</v>
      </c>
      <c r="FS31" s="12">
        <v>0</v>
      </c>
      <c r="FT31" s="12">
        <v>1.9036545603134208E-6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1.230507461909226E-5</v>
      </c>
      <c r="GC31" s="12">
        <v>1.5840359893984068E-5</v>
      </c>
      <c r="GD31" s="12">
        <v>0</v>
      </c>
      <c r="GE31" s="12">
        <v>0</v>
      </c>
      <c r="GF31" s="12">
        <v>4.6107693974098841E-6</v>
      </c>
      <c r="GG31" s="12">
        <v>0</v>
      </c>
      <c r="GH31" s="12">
        <v>0</v>
      </c>
      <c r="GI31" s="12">
        <v>0</v>
      </c>
      <c r="GJ31" s="12">
        <v>0</v>
      </c>
      <c r="GK31" s="12">
        <v>1.9427325994465102E-4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1.8084500141758386E-4</v>
      </c>
      <c r="GU31" s="12">
        <v>6.1097001788041296E-6</v>
      </c>
      <c r="GV31" s="12">
        <v>2.623422354804562E-6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2.1167818264345112E-4</v>
      </c>
      <c r="IP31" s="12">
        <v>0</v>
      </c>
      <c r="IQ31" s="12">
        <v>2.0085968493840792E-3</v>
      </c>
      <c r="IR31" s="12">
        <v>0</v>
      </c>
      <c r="IS31" s="12">
        <v>0</v>
      </c>
      <c r="IT31" s="12">
        <v>2.068245893273548E-4</v>
      </c>
      <c r="IU31" s="12">
        <v>0</v>
      </c>
      <c r="IV31" s="12">
        <v>0</v>
      </c>
      <c r="IW31" s="12">
        <v>8.7403622314424691E-4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2.1958380234634555E-6</v>
      </c>
      <c r="JD31" s="12">
        <v>1.8031969817434054E-4</v>
      </c>
      <c r="JE31" s="12">
        <v>0</v>
      </c>
      <c r="JF31" s="12">
        <v>0</v>
      </c>
      <c r="JG31" s="12">
        <v>0</v>
      </c>
      <c r="JH31" s="12">
        <v>1.3995162452773314E-5</v>
      </c>
      <c r="JI31" s="12">
        <v>5.5722160674268692E-7</v>
      </c>
      <c r="JJ31" s="12">
        <v>-6.5079285094069578E-6</v>
      </c>
      <c r="JK31" s="12">
        <v>-5.418421527799054E-6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1.9754314773733911E-6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-2.9543193050138841E-5</v>
      </c>
      <c r="MX31" s="12">
        <v>-1.7288600551122118E-5</v>
      </c>
      <c r="MY31" s="12">
        <v>0</v>
      </c>
      <c r="MZ31" s="12">
        <v>0</v>
      </c>
      <c r="NA31" s="12">
        <v>0</v>
      </c>
      <c r="NB31" s="12">
        <v>0</v>
      </c>
      <c r="NC31" s="12">
        <v>0</v>
      </c>
      <c r="ND31" s="12">
        <v>0</v>
      </c>
      <c r="NE31" s="12">
        <v>0</v>
      </c>
      <c r="NF31" s="12">
        <v>0</v>
      </c>
      <c r="NG31" s="12">
        <v>0</v>
      </c>
      <c r="NH31" s="12">
        <v>0</v>
      </c>
      <c r="NI31" s="12">
        <v>3.4313515472227866E-4</v>
      </c>
      <c r="NJ31" s="12">
        <v>0</v>
      </c>
      <c r="NK31" s="12">
        <v>0</v>
      </c>
      <c r="NL31" s="12">
        <v>4.3312616210378657E-6</v>
      </c>
      <c r="NM31" s="12">
        <v>0</v>
      </c>
      <c r="NN31" s="12">
        <v>1.990261840211264E-4</v>
      </c>
      <c r="NO31" s="12">
        <v>0</v>
      </c>
      <c r="NP31" s="12">
        <v>1.3038158689723645E-4</v>
      </c>
    </row>
    <row r="32" spans="1:380">
      <c r="A32" s="9">
        <v>29</v>
      </c>
      <c r="B32" s="29" t="s">
        <v>780</v>
      </c>
      <c r="C32" s="12">
        <v>1.9077658893030291E-3</v>
      </c>
      <c r="D32" s="12">
        <v>2.0695246303304811E-3</v>
      </c>
      <c r="E32" s="12">
        <v>2.3999356638097243E-4</v>
      </c>
      <c r="F32" s="12">
        <v>1.1557960006349755E-3</v>
      </c>
      <c r="G32" s="12">
        <v>2.0315249686476966E-3</v>
      </c>
      <c r="H32" s="12">
        <v>1.3447436928817299E-3</v>
      </c>
      <c r="I32" s="12">
        <v>4.8265585075314319E-4</v>
      </c>
      <c r="J32" s="12">
        <v>4.9825112756071172E-3</v>
      </c>
      <c r="K32" s="12">
        <v>7.1817970822461881E-4</v>
      </c>
      <c r="L32" s="12">
        <v>1.5715625671792056E-2</v>
      </c>
      <c r="M32" s="12">
        <v>5.428762135192119E-3</v>
      </c>
      <c r="N32" s="12">
        <v>3.8251472077405276E-3</v>
      </c>
      <c r="O32" s="12">
        <v>8.9502444461262343E-4</v>
      </c>
      <c r="P32" s="12">
        <v>4.1139893537331894E-4</v>
      </c>
      <c r="Q32" s="12">
        <v>1.0923149169497117E-3</v>
      </c>
      <c r="R32" s="12">
        <v>1.5535259618977974E-3</v>
      </c>
      <c r="S32" s="12">
        <v>1.0182434925687513E-3</v>
      </c>
      <c r="T32" s="12">
        <v>2.5639308328559139E-3</v>
      </c>
      <c r="U32" s="12">
        <v>3.5189323907915343E-3</v>
      </c>
      <c r="V32" s="12">
        <v>0</v>
      </c>
      <c r="W32" s="12">
        <v>4.223136079382738E-3</v>
      </c>
      <c r="X32" s="12">
        <v>1.6915331649544293E-4</v>
      </c>
      <c r="Y32" s="12">
        <v>2.1789100939941478E-6</v>
      </c>
      <c r="Z32" s="12">
        <v>2.5384805180321973E-5</v>
      </c>
      <c r="AA32" s="12">
        <v>5.5591631331545178E-5</v>
      </c>
      <c r="AB32" s="12">
        <v>1.4848548491938077E-5</v>
      </c>
      <c r="AC32" s="12">
        <v>0</v>
      </c>
      <c r="AD32" s="12">
        <v>9.8658455374917931E-4</v>
      </c>
      <c r="AE32" s="12">
        <v>0</v>
      </c>
      <c r="AF32" s="12">
        <v>0</v>
      </c>
      <c r="AG32" s="12">
        <v>8.011829086842108E-3</v>
      </c>
      <c r="AH32" s="12">
        <v>3.4613748734724833E-6</v>
      </c>
      <c r="AI32" s="12">
        <v>0</v>
      </c>
      <c r="AJ32" s="12">
        <v>8.3519527009532667E-6</v>
      </c>
      <c r="AK32" s="12">
        <v>0</v>
      </c>
      <c r="AL32" s="12">
        <v>0</v>
      </c>
      <c r="AM32" s="12">
        <v>0</v>
      </c>
      <c r="AN32" s="12">
        <v>0</v>
      </c>
      <c r="AO32" s="12">
        <v>4.3024498985056347E-6</v>
      </c>
      <c r="AP32" s="12">
        <v>0</v>
      </c>
      <c r="AQ32" s="12">
        <v>0</v>
      </c>
      <c r="AR32" s="12">
        <v>0</v>
      </c>
      <c r="AS32" s="12">
        <v>0</v>
      </c>
      <c r="AT32" s="12">
        <v>2.5057534950182164E-4</v>
      </c>
      <c r="AU32" s="12">
        <v>0</v>
      </c>
      <c r="AV32" s="12">
        <v>6.0964355654768206E-4</v>
      </c>
      <c r="AW32" s="12">
        <v>0</v>
      </c>
      <c r="AX32" s="12">
        <v>3.3074635697749291E-3</v>
      </c>
      <c r="AY32" s="12">
        <v>3.0412820789167352E-4</v>
      </c>
      <c r="AZ32" s="12">
        <v>8.6734491913384893E-4</v>
      </c>
      <c r="BA32" s="12">
        <v>0</v>
      </c>
      <c r="BB32" s="12">
        <v>0</v>
      </c>
      <c r="BC32" s="12">
        <v>0</v>
      </c>
      <c r="BD32" s="12">
        <v>6.537571589231711E-5</v>
      </c>
      <c r="BE32" s="12">
        <v>5.1516272632378269E-4</v>
      </c>
      <c r="BF32" s="12">
        <v>0</v>
      </c>
      <c r="BG32" s="12">
        <v>0</v>
      </c>
      <c r="BH32" s="12">
        <v>0</v>
      </c>
      <c r="BI32" s="12">
        <v>3.7086046147732297E-6</v>
      </c>
      <c r="BJ32" s="12">
        <v>0</v>
      </c>
      <c r="BK32" s="12">
        <v>0</v>
      </c>
      <c r="BL32" s="12">
        <v>1.8574365315619107E-3</v>
      </c>
      <c r="BM32" s="12">
        <v>6.3306169195750817E-3</v>
      </c>
      <c r="BN32" s="12">
        <v>3.2806534854990121E-8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9.909726693726354E-6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1.0890891056665849E-6</v>
      </c>
      <c r="CC32" s="12">
        <v>2.8431481104634276E-6</v>
      </c>
      <c r="CD32" s="12">
        <v>8.3299413760167838E-6</v>
      </c>
      <c r="CE32" s="12">
        <v>5.7429609263378736E-5</v>
      </c>
      <c r="CF32" s="12">
        <v>1.8073439532260573E-4</v>
      </c>
      <c r="CG32" s="12">
        <v>1.7185259993311136E-4</v>
      </c>
      <c r="CH32" s="12">
        <v>1.1529090031833019E-3</v>
      </c>
      <c r="CI32" s="12">
        <v>1.8480394816780437E-4</v>
      </c>
      <c r="CJ32" s="12">
        <v>1.0174552966008231E-3</v>
      </c>
      <c r="CK32" s="12">
        <v>4.8410940375927386E-3</v>
      </c>
      <c r="CL32" s="12">
        <v>1.708263914311284E-3</v>
      </c>
      <c r="CM32" s="12">
        <v>4.8603508602595031E-6</v>
      </c>
      <c r="CN32" s="12">
        <v>4.6393909335085389E-3</v>
      </c>
      <c r="CO32" s="12">
        <v>0</v>
      </c>
      <c r="CP32" s="12">
        <v>0</v>
      </c>
      <c r="CQ32" s="12">
        <v>0</v>
      </c>
      <c r="CR32" s="12">
        <v>1.044358822922585E-4</v>
      </c>
      <c r="CS32" s="12">
        <v>3.2891198328646787E-6</v>
      </c>
      <c r="CT32" s="12">
        <v>7.6040011948666584E-3</v>
      </c>
      <c r="CU32" s="12">
        <v>1.1621716846918541E-2</v>
      </c>
      <c r="CV32" s="12">
        <v>6.4023673771235662E-2</v>
      </c>
      <c r="CW32" s="12">
        <v>0</v>
      </c>
      <c r="CX32" s="12">
        <v>0</v>
      </c>
      <c r="CY32" s="12">
        <v>5.940522340395623E-2</v>
      </c>
      <c r="CZ32" s="12">
        <v>-2.0925608359319454E-5</v>
      </c>
      <c r="DA32" s="12">
        <v>0</v>
      </c>
      <c r="DB32" s="12">
        <v>3.3916546689991846E-4</v>
      </c>
      <c r="DC32" s="12">
        <v>3.9087921049133474E-5</v>
      </c>
      <c r="DD32" s="12">
        <v>1.4787562505055765E-3</v>
      </c>
      <c r="DE32" s="12">
        <v>3.6170318581635491E-3</v>
      </c>
      <c r="DF32" s="12">
        <v>2.9873419939878065E-5</v>
      </c>
      <c r="DG32" s="12">
        <v>9.0853277060639367E-4</v>
      </c>
      <c r="DH32" s="12">
        <v>1.2606356480237608E-4</v>
      </c>
      <c r="DI32" s="12">
        <v>1.8516429370276589E-4</v>
      </c>
      <c r="DJ32" s="12">
        <v>4.2266282059973928E-4</v>
      </c>
      <c r="DK32" s="12">
        <v>0</v>
      </c>
      <c r="DL32" s="12">
        <v>1.0055753156454834E-3</v>
      </c>
      <c r="DM32" s="12">
        <v>7.0226959641174252E-4</v>
      </c>
      <c r="DN32" s="12">
        <v>1.7195863399159978E-5</v>
      </c>
      <c r="DO32" s="12">
        <v>3.6127952500912883E-4</v>
      </c>
      <c r="DP32" s="12">
        <v>3.3796217874209304E-4</v>
      </c>
      <c r="DQ32" s="12">
        <v>4.111522083416674E-3</v>
      </c>
      <c r="DR32" s="12">
        <v>4.0370418823759853E-4</v>
      </c>
      <c r="DS32" s="12">
        <v>5.9729503908906767E-4</v>
      </c>
      <c r="DT32" s="12">
        <v>3.8565948813401222E-4</v>
      </c>
      <c r="DU32" s="12">
        <v>-1.2156139990434167E-3</v>
      </c>
      <c r="DV32" s="12">
        <v>4.8233372007417157E-5</v>
      </c>
      <c r="DW32" s="12">
        <v>12.222154629482644</v>
      </c>
      <c r="DX32" s="12">
        <v>7.8689257786340727E-5</v>
      </c>
      <c r="DY32" s="12">
        <v>3.7626717321690746E-4</v>
      </c>
      <c r="DZ32" s="12">
        <v>2.5834768755293697E-4</v>
      </c>
      <c r="EA32" s="12">
        <v>0</v>
      </c>
      <c r="EB32" s="12">
        <v>9.9254749261249841E-5</v>
      </c>
      <c r="EC32" s="12">
        <v>5.6916001818783132E-2</v>
      </c>
      <c r="ED32" s="12">
        <v>7.7518959637149679E-2</v>
      </c>
      <c r="EE32" s="12">
        <v>6.1736288951244479E-2</v>
      </c>
      <c r="EF32" s="12">
        <v>9.9991024113554232</v>
      </c>
      <c r="EG32" s="12">
        <v>20.728134839930316</v>
      </c>
      <c r="EH32" s="12">
        <v>14.969648642409583</v>
      </c>
      <c r="EI32" s="12">
        <v>5.7582323282060692E-2</v>
      </c>
      <c r="EJ32" s="12">
        <v>0.10683598320261689</v>
      </c>
      <c r="EK32" s="12">
        <v>6.2185338035622907E-2</v>
      </c>
      <c r="EL32" s="12">
        <v>6.7155472369238613E-3</v>
      </c>
      <c r="EM32" s="12">
        <v>7.289828384897995E-2</v>
      </c>
      <c r="EN32" s="12">
        <v>15.574922916827123</v>
      </c>
      <c r="EO32" s="12">
        <v>-6.7161283009432067</v>
      </c>
      <c r="EP32" s="12">
        <v>7.0162387340662838E-2</v>
      </c>
      <c r="EQ32" s="12">
        <v>-1.5270778435857413</v>
      </c>
      <c r="ER32" s="12">
        <v>-0.97730486336808886</v>
      </c>
      <c r="ES32" s="3">
        <v>0</v>
      </c>
      <c r="ET32" s="12">
        <v>9.9549239468453918E-6</v>
      </c>
      <c r="EU32" s="12">
        <v>1.1136617974065751E-5</v>
      </c>
      <c r="EV32" s="12">
        <v>3.0058324195020299E-5</v>
      </c>
      <c r="EW32" s="12">
        <v>7.6330143487933357E-6</v>
      </c>
      <c r="EX32" s="12">
        <v>5.7172694612397641E-4</v>
      </c>
      <c r="EY32" s="12">
        <v>4.2477462465475638E-3</v>
      </c>
      <c r="EZ32" s="12">
        <v>8.4695832453085609E-3</v>
      </c>
      <c r="FA32" s="12">
        <v>0</v>
      </c>
      <c r="FB32" s="12">
        <v>0</v>
      </c>
      <c r="FC32" s="12">
        <v>0.66940390902799451</v>
      </c>
      <c r="FD32" s="12">
        <v>0.26073041347083686</v>
      </c>
      <c r="FE32" s="12">
        <v>1.115380052100971E-2</v>
      </c>
      <c r="FF32" s="12">
        <v>0.33696470142337037</v>
      </c>
      <c r="FG32" s="3">
        <v>0</v>
      </c>
      <c r="FH32" s="12">
        <v>2.7982186707249305E-5</v>
      </c>
      <c r="FI32" s="12">
        <v>3.3346621830463025E-5</v>
      </c>
      <c r="FJ32" s="12">
        <v>0</v>
      </c>
      <c r="FK32" s="12">
        <v>0</v>
      </c>
      <c r="FL32" s="12">
        <v>4.8068729643903985E-3</v>
      </c>
      <c r="FM32" s="12">
        <v>0</v>
      </c>
      <c r="FN32" s="12">
        <v>0</v>
      </c>
      <c r="FO32" s="12">
        <v>2.4128819077867604E-5</v>
      </c>
      <c r="FP32" s="12">
        <v>4.4422882539029682E-4</v>
      </c>
      <c r="FQ32" s="12">
        <v>5.1996024575517942E-4</v>
      </c>
      <c r="FR32" s="12">
        <v>6.5745529669739456E-4</v>
      </c>
      <c r="FS32" s="12">
        <v>3.0434340498454848E-3</v>
      </c>
      <c r="FT32" s="12">
        <v>9.1083636582401815E-4</v>
      </c>
      <c r="FU32" s="12">
        <v>1.006026314162843E-3</v>
      </c>
      <c r="FV32" s="12">
        <v>7.2960273851980234E-6</v>
      </c>
      <c r="FW32" s="12">
        <v>1.1370931159906063E-4</v>
      </c>
      <c r="FX32" s="12">
        <v>9.4249775685889201E-4</v>
      </c>
      <c r="FY32" s="12">
        <v>1.6597593082210622E-4</v>
      </c>
      <c r="FZ32" s="12">
        <v>4.6854684054632053E-5</v>
      </c>
      <c r="GA32" s="12">
        <v>1.0105748174394009E-3</v>
      </c>
      <c r="GB32" s="12">
        <v>3.7969674021738208E-4</v>
      </c>
      <c r="GC32" s="12">
        <v>2.0852956112867543E-3</v>
      </c>
      <c r="GD32" s="12">
        <v>1.4313685114792035E-4</v>
      </c>
      <c r="GE32" s="12">
        <v>5.7370136444713027E-4</v>
      </c>
      <c r="GF32" s="12">
        <v>1.7647334126582172E-3</v>
      </c>
      <c r="GG32" s="12">
        <v>2.7276829518901836E-4</v>
      </c>
      <c r="GH32" s="12">
        <v>6.4610311278046745E-4</v>
      </c>
      <c r="GI32" s="12">
        <v>1.0841071642465094E-3</v>
      </c>
      <c r="GJ32" s="12">
        <v>1.636360378047743E-3</v>
      </c>
      <c r="GK32" s="12">
        <v>1.1295840328545172E-3</v>
      </c>
      <c r="GL32" s="12">
        <v>7.526571136812518E-4</v>
      </c>
      <c r="GM32" s="12">
        <v>1.9677025174225655E-4</v>
      </c>
      <c r="GN32" s="12">
        <v>3.2163462238887829E-5</v>
      </c>
      <c r="GO32" s="12">
        <v>1.7426895954328631E-3</v>
      </c>
      <c r="GP32" s="12">
        <v>2.0264401636076778E-5</v>
      </c>
      <c r="GQ32" s="12">
        <v>2.4300195972922167E-5</v>
      </c>
      <c r="GR32" s="12">
        <v>3.0703217066203263E-5</v>
      </c>
      <c r="GS32" s="12">
        <v>2.3322805247038151E-4</v>
      </c>
      <c r="GT32" s="12">
        <v>3.5308546743094844E-4</v>
      </c>
      <c r="GU32" s="12">
        <v>3.3684817724212485E-5</v>
      </c>
      <c r="GV32" s="12">
        <v>9.5189513378901266E-5</v>
      </c>
      <c r="GW32" s="12">
        <v>6.0739171263630997E-4</v>
      </c>
      <c r="GX32" s="12">
        <v>8.6852433773976245E-4</v>
      </c>
      <c r="GY32" s="12">
        <v>6.342812027001402E-4</v>
      </c>
      <c r="GZ32" s="12">
        <v>7.1317969621637195E-3</v>
      </c>
      <c r="HA32" s="12">
        <v>6.1127357965911917E-4</v>
      </c>
      <c r="HB32" s="12">
        <v>6.5794584952065397E-4</v>
      </c>
      <c r="HC32" s="12">
        <v>3.2262783359802948E-3</v>
      </c>
      <c r="HD32" s="12">
        <v>1.2062467675254529E-3</v>
      </c>
      <c r="HE32" s="12">
        <v>1.4285191314998417E-3</v>
      </c>
      <c r="HF32" s="12">
        <v>7.601202472840193E-4</v>
      </c>
      <c r="HG32" s="12">
        <v>2.401022685689561E-4</v>
      </c>
      <c r="HH32" s="12">
        <v>3.7857401124395706E-4</v>
      </c>
      <c r="HI32" s="12">
        <v>4.5235648725438474E-4</v>
      </c>
      <c r="HJ32" s="12">
        <v>1.1716964179925249E-5</v>
      </c>
      <c r="HK32" s="12">
        <v>1.7835347574250205E-3</v>
      </c>
      <c r="HL32" s="12">
        <v>7.9781039057873039E-5</v>
      </c>
      <c r="HM32" s="12">
        <v>2.3960928638704752E-4</v>
      </c>
      <c r="HN32" s="12">
        <v>1.6317147230472812E-3</v>
      </c>
      <c r="HO32" s="12">
        <v>1.0227941202909131E-3</v>
      </c>
      <c r="HP32" s="12">
        <v>5.1911892886035284E-4</v>
      </c>
      <c r="HQ32" s="12">
        <v>5.2938560132160524E-5</v>
      </c>
      <c r="HR32" s="12">
        <v>2.5605468179024527E-4</v>
      </c>
      <c r="HS32" s="12">
        <v>1.678046813492804E-4</v>
      </c>
      <c r="HT32" s="12">
        <v>7.0516792122920371E-5</v>
      </c>
      <c r="HU32" s="12">
        <v>1.6276340165233452E-3</v>
      </c>
      <c r="HV32" s="12">
        <v>1.8207735958641919E-3</v>
      </c>
      <c r="HW32" s="12">
        <v>3.1232085417948603E-4</v>
      </c>
      <c r="HX32" s="12">
        <v>6.6348789495200133E-4</v>
      </c>
      <c r="HY32" s="12">
        <v>7.6083418496769855E-4</v>
      </c>
      <c r="HZ32" s="12">
        <v>1.6163210021949965E-4</v>
      </c>
      <c r="IA32" s="12">
        <v>6.1999077304380535E-5</v>
      </c>
      <c r="IB32" s="12">
        <v>3.7500188112925697E-6</v>
      </c>
      <c r="IC32" s="12">
        <v>2.4551641882296051E-4</v>
      </c>
      <c r="ID32" s="12">
        <v>6.3775435788995035E-4</v>
      </c>
      <c r="IE32" s="12">
        <v>1.1879542211364112E-3</v>
      </c>
      <c r="IF32" s="12">
        <v>1.9761169089671242E-3</v>
      </c>
      <c r="IG32" s="12">
        <v>1.1203133159882785E-4</v>
      </c>
      <c r="IH32" s="12">
        <v>9.5712368060333231E-4</v>
      </c>
      <c r="II32" s="12">
        <v>2.186399236605574E-3</v>
      </c>
      <c r="IJ32" s="12">
        <v>1.7599767105495917E-3</v>
      </c>
      <c r="IK32" s="12">
        <v>1.145420834358184E-5</v>
      </c>
      <c r="IL32" s="12">
        <v>0</v>
      </c>
      <c r="IM32" s="12">
        <v>1.808738496990135E-5</v>
      </c>
      <c r="IN32" s="12">
        <v>3.7113483865755909E-5</v>
      </c>
      <c r="IO32" s="12">
        <v>4.3484821589928168E-4</v>
      </c>
      <c r="IP32" s="12">
        <v>2.392715732707067E-4</v>
      </c>
      <c r="IQ32" s="12">
        <v>5.7783025561169406E-3</v>
      </c>
      <c r="IR32" s="12">
        <v>2.7176839088399313E-5</v>
      </c>
      <c r="IS32" s="12">
        <v>7.6279816233336149E-5</v>
      </c>
      <c r="IT32" s="12">
        <v>3.9268730113963249E-3</v>
      </c>
      <c r="IU32" s="12">
        <v>0</v>
      </c>
      <c r="IV32" s="12">
        <v>8.8902999300206352E-6</v>
      </c>
      <c r="IW32" s="12">
        <v>2.4933904728908262E-3</v>
      </c>
      <c r="IX32" s="12">
        <v>0.67985959298365262</v>
      </c>
      <c r="IY32" s="12">
        <v>0.60898593531185607</v>
      </c>
      <c r="IZ32" s="12">
        <v>1.4285285788059314</v>
      </c>
      <c r="JA32" s="12">
        <v>1.0956485324362437</v>
      </c>
      <c r="JB32" s="12">
        <v>8.0914014264740833E-2</v>
      </c>
      <c r="JC32" s="12">
        <v>6.5264847419865868</v>
      </c>
      <c r="JD32" s="12">
        <v>7.0224378701822427</v>
      </c>
      <c r="JE32" s="12">
        <v>18.100600380170579</v>
      </c>
      <c r="JF32" s="12">
        <v>5.2213172311977853</v>
      </c>
      <c r="JG32" s="12">
        <v>1.3443040489156899</v>
      </c>
      <c r="JH32" s="12">
        <v>0.54079417858319379</v>
      </c>
      <c r="JI32" s="12">
        <v>8.30726386710597</v>
      </c>
      <c r="JJ32" s="12">
        <v>1.541232096152349E-5</v>
      </c>
      <c r="JK32" s="12">
        <v>3.9989529221400941E-5</v>
      </c>
      <c r="JL32" s="12">
        <v>2.2410176548022526E-5</v>
      </c>
      <c r="JM32" s="12">
        <v>0</v>
      </c>
      <c r="JN32" s="12">
        <v>1.7776949712248425E-3</v>
      </c>
      <c r="JO32" s="12">
        <v>0</v>
      </c>
      <c r="JP32" s="12">
        <v>7.219728503463866E-3</v>
      </c>
      <c r="JQ32" s="12">
        <v>0</v>
      </c>
      <c r="JR32" s="12">
        <v>0</v>
      </c>
      <c r="JS32" s="12">
        <v>5.8312125161722519E-5</v>
      </c>
      <c r="JT32" s="12">
        <v>4.535914454462554E-5</v>
      </c>
      <c r="JU32" s="12">
        <v>2.5773433293435246E-6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8.1704721366796428E-6</v>
      </c>
      <c r="KI32" s="12">
        <v>8.3824048800919322E-6</v>
      </c>
      <c r="KJ32" s="12">
        <v>0</v>
      </c>
      <c r="KK32" s="12">
        <v>0</v>
      </c>
      <c r="KL32" s="12">
        <v>0</v>
      </c>
      <c r="KM32" s="12">
        <v>0</v>
      </c>
      <c r="KN32" s="12">
        <v>6.3885576721944028E-7</v>
      </c>
      <c r="KO32" s="12">
        <v>3.8542484937993839E-6</v>
      </c>
      <c r="KP32" s="12">
        <v>1.207349715073874E-5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1.3018575842022452E-4</v>
      </c>
      <c r="LE32" s="12">
        <v>3.0512988919286198E-6</v>
      </c>
      <c r="LF32" s="12">
        <v>1.309718809521658E-6</v>
      </c>
      <c r="LG32" s="12">
        <v>1.3505447257161848E-2</v>
      </c>
      <c r="LH32" s="12">
        <v>1.9225979449588271E-5</v>
      </c>
      <c r="LI32" s="12">
        <v>5.8437801844220824E-4</v>
      </c>
      <c r="LJ32" s="12">
        <v>1.405612506734403E-3</v>
      </c>
      <c r="LK32" s="12">
        <v>0</v>
      </c>
      <c r="LL32" s="12">
        <v>0</v>
      </c>
      <c r="LM32" s="12">
        <v>8.5501346013022999E-4</v>
      </c>
      <c r="LN32" s="12">
        <v>1.0458319811236081E-4</v>
      </c>
      <c r="LO32" s="12">
        <v>4.7199698006279676E-3</v>
      </c>
      <c r="LP32" s="12">
        <v>2.8167433958396652E-5</v>
      </c>
      <c r="LQ32" s="12">
        <v>1.6628109802913933E-4</v>
      </c>
      <c r="LR32" s="12">
        <v>3.7110996612239449E-4</v>
      </c>
      <c r="LS32" s="12">
        <v>1.3449913356832551E-3</v>
      </c>
      <c r="LT32" s="12">
        <v>1.2375372690902788E-3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1.250251883402189E-4</v>
      </c>
      <c r="MQ32" s="12">
        <v>2.7658455749114881E-6</v>
      </c>
      <c r="MR32" s="12">
        <v>0</v>
      </c>
      <c r="MS32" s="12">
        <v>0</v>
      </c>
      <c r="MT32" s="12">
        <v>0</v>
      </c>
      <c r="MU32" s="12">
        <v>0</v>
      </c>
      <c r="MV32" s="12">
        <v>3.1408955120210883E-6</v>
      </c>
      <c r="MW32" s="12">
        <v>-4.841928182881928E-5</v>
      </c>
      <c r="MX32" s="12">
        <v>2.1730386932805953E-5</v>
      </c>
      <c r="MY32" s="12">
        <v>1.5569828074504433E-6</v>
      </c>
      <c r="MZ32" s="12">
        <v>2.0193612782818323E-7</v>
      </c>
      <c r="NA32" s="12">
        <v>1.9885124435899144E-6</v>
      </c>
      <c r="NB32" s="12">
        <v>1.2464451021040819E-6</v>
      </c>
      <c r="NC32" s="12">
        <v>1.5393816047234489E-7</v>
      </c>
      <c r="ND32" s="12">
        <v>0</v>
      </c>
      <c r="NE32" s="12">
        <v>0</v>
      </c>
      <c r="NF32" s="12">
        <v>0</v>
      </c>
      <c r="NG32" s="12">
        <v>4.3728879324225929E-4</v>
      </c>
      <c r="NH32" s="12">
        <v>7.9548605502634685E-4</v>
      </c>
      <c r="NI32" s="12">
        <v>9.4443166701614286E-4</v>
      </c>
      <c r="NJ32" s="12">
        <v>4.7762359050533684E-6</v>
      </c>
      <c r="NK32" s="12">
        <v>2.0040819957462914E-5</v>
      </c>
      <c r="NL32" s="12">
        <v>1.9349636428291599E-5</v>
      </c>
      <c r="NM32" s="12">
        <v>6.5776561936793947E-5</v>
      </c>
      <c r="NN32" s="12">
        <v>3.6954205331312864E-4</v>
      </c>
      <c r="NO32" s="12">
        <v>4.0587224520787198E-3</v>
      </c>
      <c r="NP32" s="12">
        <v>3.5048809236858097E-4</v>
      </c>
    </row>
    <row r="33" spans="1:381">
      <c r="A33" s="9">
        <v>30</v>
      </c>
      <c r="B33" s="29" t="s">
        <v>781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0.50023923307816509</v>
      </c>
      <c r="Y33" s="12">
        <v>8.2779538620068472E-3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3.6821510169955424E-3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1.1078780569689609E-4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2.5287909443207088E-3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4.55440447217961E-6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1.1767048266856472E-6</v>
      </c>
      <c r="CF33" s="12">
        <v>0</v>
      </c>
      <c r="CG33" s="12">
        <v>0</v>
      </c>
      <c r="CH33" s="12">
        <v>0</v>
      </c>
      <c r="CI33" s="12">
        <v>0</v>
      </c>
      <c r="CJ33" s="12">
        <v>3.1741485805091468E-4</v>
      </c>
      <c r="CK33" s="12">
        <v>1.4435182895888978E-3</v>
      </c>
      <c r="CL33" s="12">
        <v>7.3382896522461774E-4</v>
      </c>
      <c r="CM33" s="12">
        <v>2.2337653074066865E-6</v>
      </c>
      <c r="CN33" s="12">
        <v>7.9934943059050973E-4</v>
      </c>
      <c r="CO33" s="12">
        <v>0</v>
      </c>
      <c r="CP33" s="12">
        <v>0</v>
      </c>
      <c r="CQ33" s="12">
        <v>0</v>
      </c>
      <c r="CR33" s="12">
        <v>1.7370743778198338E-5</v>
      </c>
      <c r="CS33" s="12">
        <v>0</v>
      </c>
      <c r="CT33" s="12">
        <v>1.9175550944494182E-3</v>
      </c>
      <c r="CU33" s="12">
        <v>2.6449804384315392E-3</v>
      </c>
      <c r="CV33" s="12">
        <v>2.7425760901424734E-2</v>
      </c>
      <c r="CW33" s="12">
        <v>0</v>
      </c>
      <c r="CX33" s="12">
        <v>0</v>
      </c>
      <c r="CY33" s="12">
        <v>1.8928935802832319E-2</v>
      </c>
      <c r="CZ33" s="12">
        <v>-1.6047666664082293E-5</v>
      </c>
      <c r="DA33" s="12">
        <v>0</v>
      </c>
      <c r="DB33" s="12">
        <v>0</v>
      </c>
      <c r="DC33" s="12">
        <v>6.9018287612760694E-6</v>
      </c>
      <c r="DD33" s="12">
        <v>0</v>
      </c>
      <c r="DE33" s="12">
        <v>9.8475148968741482E-4</v>
      </c>
      <c r="DF33" s="12">
        <v>0</v>
      </c>
      <c r="DG33" s="12">
        <v>2.2346543534898346E-4</v>
      </c>
      <c r="DH33" s="12">
        <v>0</v>
      </c>
      <c r="DI33" s="12">
        <v>0</v>
      </c>
      <c r="DJ33" s="12">
        <v>1.2835818115759177E-4</v>
      </c>
      <c r="DK33" s="12">
        <v>0</v>
      </c>
      <c r="DL33" s="12">
        <v>3.7446395971830906E-5</v>
      </c>
      <c r="DM33" s="12">
        <v>9.5325334953335233E-6</v>
      </c>
      <c r="DN33" s="12">
        <v>7.9030350269604026E-6</v>
      </c>
      <c r="DO33" s="12">
        <v>5.1824211193525806E-5</v>
      </c>
      <c r="DP33" s="12">
        <v>3.8701796916873157E-5</v>
      </c>
      <c r="DQ33" s="12">
        <v>9.2345393306942974E-4</v>
      </c>
      <c r="DR33" s="12">
        <v>6.5016762646452882E-5</v>
      </c>
      <c r="DS33" s="12">
        <v>0</v>
      </c>
      <c r="DT33" s="12">
        <v>2.0745792914872485E-5</v>
      </c>
      <c r="DU33" s="12">
        <v>-5.6138262942769207E-4</v>
      </c>
      <c r="DV33" s="12">
        <v>8.9452266900713553E-6</v>
      </c>
      <c r="DW33" s="12">
        <v>29.875567983120778</v>
      </c>
      <c r="DX33" s="12">
        <v>0</v>
      </c>
      <c r="DY33" s="12">
        <v>1.0523117961956126E-4</v>
      </c>
      <c r="DZ33" s="12">
        <v>7.325191747071036E-5</v>
      </c>
      <c r="EA33" s="12">
        <v>0</v>
      </c>
      <c r="EB33" s="12">
        <v>3.3132081289562356E-5</v>
      </c>
      <c r="EC33" s="12">
        <v>2.4272129229439218E-2</v>
      </c>
      <c r="ED33" s="12">
        <v>2.7305735160440023E-2</v>
      </c>
      <c r="EE33" s="12">
        <v>2.1334775443344983E-2</v>
      </c>
      <c r="EF33" s="12">
        <v>0.48434067625763955</v>
      </c>
      <c r="EG33" s="12">
        <v>27.822169510620316</v>
      </c>
      <c r="EH33" s="12">
        <v>7.5596685944407271</v>
      </c>
      <c r="EI33" s="12">
        <v>1.9254459322260158E-2</v>
      </c>
      <c r="EJ33" s="12">
        <v>2.9524616032486881E-2</v>
      </c>
      <c r="EK33" s="12">
        <v>1.2572951306278965E-2</v>
      </c>
      <c r="EL33" s="12">
        <v>7.5429672927900167E-4</v>
      </c>
      <c r="EM33" s="12">
        <v>7.2140039019952746E-3</v>
      </c>
      <c r="EN33" s="12">
        <v>2.1421846839513876E-2</v>
      </c>
      <c r="EO33" s="12">
        <v>0.19124240122107658</v>
      </c>
      <c r="EP33" s="12">
        <v>3.0468527813481958E-2</v>
      </c>
      <c r="EQ33" s="12">
        <v>3.9853095595743489E-3</v>
      </c>
      <c r="ER33" s="12">
        <v>5.6177686808648046E-4</v>
      </c>
      <c r="ES33" s="3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0.92620881291595791</v>
      </c>
      <c r="EZ33" s="12">
        <v>1.3675405123772091E-4</v>
      </c>
      <c r="FA33" s="12">
        <v>0</v>
      </c>
      <c r="FB33" s="12">
        <v>0</v>
      </c>
      <c r="FC33" s="12">
        <v>0.30759918329512875</v>
      </c>
      <c r="FD33" s="12">
        <v>0.11928478163590844</v>
      </c>
      <c r="FE33" s="12">
        <v>5.1261675064001163E-3</v>
      </c>
      <c r="FF33" s="12">
        <v>0.15486537525811236</v>
      </c>
      <c r="FG33" s="3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1.1079066846803548E-4</v>
      </c>
      <c r="FM33" s="12">
        <v>0</v>
      </c>
      <c r="FN33" s="12">
        <v>0</v>
      </c>
      <c r="FO33" s="12">
        <v>9.0269199367920684E-6</v>
      </c>
      <c r="FP33" s="12">
        <v>6.9732089103665583E-5</v>
      </c>
      <c r="FQ33" s="12">
        <v>0</v>
      </c>
      <c r="FR33" s="12">
        <v>5.304221493383394E-5</v>
      </c>
      <c r="FS33" s="12">
        <v>0</v>
      </c>
      <c r="FT33" s="12">
        <v>1.4754804957137466E-6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9.5373908571855982E-6</v>
      </c>
      <c r="GC33" s="12">
        <v>1.2277512189402544E-5</v>
      </c>
      <c r="GD33" s="12">
        <v>0</v>
      </c>
      <c r="GE33" s="12">
        <v>0</v>
      </c>
      <c r="GF33" s="12">
        <v>3.5737052603661641E-6</v>
      </c>
      <c r="GG33" s="12">
        <v>0</v>
      </c>
      <c r="GH33" s="12">
        <v>0</v>
      </c>
      <c r="GI33" s="12">
        <v>0</v>
      </c>
      <c r="GJ33" s="12">
        <v>0</v>
      </c>
      <c r="GK33" s="12">
        <v>1.5057690185128194E-4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1.4016895601849004E-4</v>
      </c>
      <c r="GU33" s="12">
        <v>4.7354933171279147E-6</v>
      </c>
      <c r="GV33" s="12">
        <v>2.0333565748904901E-6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1.6406707202546358E-4</v>
      </c>
      <c r="IP33" s="12">
        <v>0</v>
      </c>
      <c r="IQ33" s="12">
        <v>1.5568189401602101E-3</v>
      </c>
      <c r="IR33" s="12">
        <v>0</v>
      </c>
      <c r="IS33" s="12">
        <v>0</v>
      </c>
      <c r="IT33" s="12">
        <v>1.603051593227474E-4</v>
      </c>
      <c r="IU33" s="12">
        <v>0</v>
      </c>
      <c r="IV33" s="12">
        <v>0</v>
      </c>
      <c r="IW33" s="12">
        <v>6.7744612214955561E-4</v>
      </c>
      <c r="IX33" s="12">
        <v>0.70200723319886926</v>
      </c>
      <c r="IY33" s="12">
        <v>0.67957107873823497</v>
      </c>
      <c r="IZ33" s="12">
        <v>0.88629597747726252</v>
      </c>
      <c r="JA33" s="12">
        <v>0.68576077822151693</v>
      </c>
      <c r="JB33" s="12">
        <v>0.10663042074790061</v>
      </c>
      <c r="JC33" s="12">
        <v>3.1372766505874541</v>
      </c>
      <c r="JD33" s="12">
        <v>3.7588494492771667</v>
      </c>
      <c r="JE33" s="12">
        <v>4.195697909937377</v>
      </c>
      <c r="JF33" s="12">
        <v>1.5992356111734076</v>
      </c>
      <c r="JG33" s="12">
        <v>1.2058026165442144</v>
      </c>
      <c r="JH33" s="12">
        <v>0.32076282610829415</v>
      </c>
      <c r="JI33" s="12">
        <v>5.158524140317029</v>
      </c>
      <c r="JJ33" s="12">
        <v>-5.0441512779232694E-6</v>
      </c>
      <c r="JK33" s="12">
        <v>-4.1996985422117292E-6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7.4100814901796111E-3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-2.289827473709777E-5</v>
      </c>
      <c r="MX33" s="12">
        <v>-1.3400011453321014E-5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12">
        <v>0</v>
      </c>
      <c r="NF33" s="12">
        <v>0</v>
      </c>
      <c r="NG33" s="12">
        <v>0</v>
      </c>
      <c r="NH33" s="12">
        <v>0</v>
      </c>
      <c r="NI33" s="12">
        <v>2.6595646013795934E-4</v>
      </c>
      <c r="NJ33" s="12">
        <v>0</v>
      </c>
      <c r="NK33" s="12">
        <v>0</v>
      </c>
      <c r="NL33" s="12">
        <v>3.3570649722409207E-6</v>
      </c>
      <c r="NM33" s="12">
        <v>0</v>
      </c>
      <c r="NN33" s="12">
        <v>1.5426078805555899E-4</v>
      </c>
      <c r="NO33" s="12">
        <v>0</v>
      </c>
      <c r="NP33" s="12">
        <v>2.8951238086040269E-3</v>
      </c>
    </row>
    <row r="34" spans="1:381">
      <c r="A34" s="9">
        <v>31</v>
      </c>
      <c r="B34" s="29" t="s">
        <v>782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2.6678351238780063E-3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8.0269276836102423E-5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1.8321891935079166E-3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3.2998103997217295E-6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8.5255994460276946E-7</v>
      </c>
      <c r="CF34" s="12">
        <v>0</v>
      </c>
      <c r="CG34" s="12">
        <v>0</v>
      </c>
      <c r="CH34" s="12">
        <v>0</v>
      </c>
      <c r="CI34" s="12">
        <v>0</v>
      </c>
      <c r="CJ34" s="12">
        <v>2.2997712566388386E-4</v>
      </c>
      <c r="CK34" s="12">
        <v>1.0458747555845362E-3</v>
      </c>
      <c r="CL34" s="12">
        <v>5.3168234526749635E-4</v>
      </c>
      <c r="CM34" s="12">
        <v>1.6184337682223107E-6</v>
      </c>
      <c r="CN34" s="12">
        <v>5.7915399920812857E-4</v>
      </c>
      <c r="CO34" s="12">
        <v>0</v>
      </c>
      <c r="CP34" s="12">
        <v>0</v>
      </c>
      <c r="CQ34" s="12">
        <v>0</v>
      </c>
      <c r="CR34" s="12">
        <v>1.2585654462693909E-5</v>
      </c>
      <c r="CS34" s="12">
        <v>0</v>
      </c>
      <c r="CT34" s="12">
        <v>1.3893294461120571E-3</v>
      </c>
      <c r="CU34" s="12">
        <v>1.9163721648156537E-3</v>
      </c>
      <c r="CV34" s="12">
        <v>1.9870833079410767E-2</v>
      </c>
      <c r="CW34" s="12">
        <v>0</v>
      </c>
      <c r="CX34" s="12">
        <v>0</v>
      </c>
      <c r="CY34" s="12">
        <v>1.3714613974098478E-2</v>
      </c>
      <c r="CZ34" s="12">
        <v>-1.1627043156328194E-5</v>
      </c>
      <c r="DA34" s="12">
        <v>0</v>
      </c>
      <c r="DB34" s="12">
        <v>0</v>
      </c>
      <c r="DC34" s="12">
        <v>5.0005937027938082E-6</v>
      </c>
      <c r="DD34" s="12">
        <v>0</v>
      </c>
      <c r="DE34" s="12">
        <v>7.1348366765872269E-4</v>
      </c>
      <c r="DF34" s="12">
        <v>0</v>
      </c>
      <c r="DG34" s="12">
        <v>1.6190779102893854E-4</v>
      </c>
      <c r="DH34" s="12">
        <v>0</v>
      </c>
      <c r="DI34" s="12">
        <v>0</v>
      </c>
      <c r="DJ34" s="12">
        <v>9.2999570780432747E-5</v>
      </c>
      <c r="DK34" s="12">
        <v>0</v>
      </c>
      <c r="DL34" s="12">
        <v>2.7131100809061492E-5</v>
      </c>
      <c r="DM34" s="12">
        <v>6.906622667297607E-6</v>
      </c>
      <c r="DN34" s="12">
        <v>5.7259993772245235E-6</v>
      </c>
      <c r="DO34" s="12">
        <v>3.7548283666586843E-5</v>
      </c>
      <c r="DP34" s="12">
        <v>2.8040678585821489E-5</v>
      </c>
      <c r="DQ34" s="12">
        <v>6.6907164495825372E-4</v>
      </c>
      <c r="DR34" s="12">
        <v>4.7106705354680601E-5</v>
      </c>
      <c r="DS34" s="12">
        <v>0</v>
      </c>
      <c r="DT34" s="12">
        <v>1.5030984540160508E-5</v>
      </c>
      <c r="DU34" s="12">
        <v>-4.0673950900151269E-4</v>
      </c>
      <c r="DV34" s="12">
        <v>6.4811002711929925E-6</v>
      </c>
      <c r="DW34" s="12">
        <v>1.5568710821816279E-4</v>
      </c>
      <c r="DX34" s="12">
        <v>0</v>
      </c>
      <c r="DY34" s="12">
        <v>7.6243325116320376E-5</v>
      </c>
      <c r="DZ34" s="12">
        <v>5.3073336052151003E-5</v>
      </c>
      <c r="EA34" s="12">
        <v>0</v>
      </c>
      <c r="EB34" s="12">
        <v>2.4005243072186238E-5</v>
      </c>
      <c r="EC34" s="12">
        <v>1.7585926973315756E-2</v>
      </c>
      <c r="ED34" s="12">
        <v>1.9783870625646509E-2</v>
      </c>
      <c r="EE34" s="12">
        <v>1.545772105084592E-2</v>
      </c>
      <c r="EF34" s="12">
        <v>3.4005129330069647E-2</v>
      </c>
      <c r="EG34" s="12">
        <v>1.5046761919374402E-4</v>
      </c>
      <c r="EH34" s="12">
        <v>6.174758729792241E-4</v>
      </c>
      <c r="EI34" s="12">
        <v>1.3950466081947811E-2</v>
      </c>
      <c r="EJ34" s="12">
        <v>2.1391520148663024E-2</v>
      </c>
      <c r="EK34" s="12">
        <v>9.1095017425624186E-3</v>
      </c>
      <c r="EL34" s="12">
        <v>5.4651188908563342E-4</v>
      </c>
      <c r="EM34" s="12">
        <v>5.2267744871690794E-3</v>
      </c>
      <c r="EN34" s="12">
        <v>1.5511593649394301E-2</v>
      </c>
      <c r="EO34" s="12">
        <v>0.13856541878519732</v>
      </c>
      <c r="EP34" s="12">
        <v>2.2075414152889838E-2</v>
      </c>
      <c r="EQ34" s="12">
        <v>2.8883971465292185E-3</v>
      </c>
      <c r="ER34" s="12">
        <v>4.0760876163112455E-4</v>
      </c>
      <c r="ES34" s="3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1.4566153244088085E-4</v>
      </c>
      <c r="EZ34" s="12">
        <v>9.9082644774926672E-5</v>
      </c>
      <c r="FA34" s="12">
        <v>0</v>
      </c>
      <c r="FB34" s="12">
        <v>0</v>
      </c>
      <c r="FC34" s="12">
        <v>0.22286535817874273</v>
      </c>
      <c r="FD34" s="12">
        <v>8.6425605230080096E-2</v>
      </c>
      <c r="FE34" s="12">
        <v>3.7140708410202928E-3</v>
      </c>
      <c r="FF34" s="12">
        <v>0.11220487309704502</v>
      </c>
      <c r="FG34" s="3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8.0271351004533318E-5</v>
      </c>
      <c r="FM34" s="12">
        <v>0</v>
      </c>
      <c r="FN34" s="12">
        <v>0</v>
      </c>
      <c r="FO34" s="12">
        <v>6.5402896178491156E-6</v>
      </c>
      <c r="FP34" s="12">
        <v>5.0523108833255929E-5</v>
      </c>
      <c r="FQ34" s="12">
        <v>0</v>
      </c>
      <c r="FR34" s="12">
        <v>3.8430765983148698E-5</v>
      </c>
      <c r="FS34" s="12">
        <v>0</v>
      </c>
      <c r="FT34" s="12">
        <v>1.0690323870186963E-6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6.910141979921815E-6</v>
      </c>
      <c r="GC34" s="12">
        <v>8.8954467379381009E-6</v>
      </c>
      <c r="GD34" s="12">
        <v>0</v>
      </c>
      <c r="GE34" s="12">
        <v>0</v>
      </c>
      <c r="GF34" s="12">
        <v>2.5892627358265652E-6</v>
      </c>
      <c r="GG34" s="12">
        <v>0</v>
      </c>
      <c r="GH34" s="12">
        <v>0</v>
      </c>
      <c r="GI34" s="12">
        <v>0</v>
      </c>
      <c r="GJ34" s="12">
        <v>0</v>
      </c>
      <c r="GK34" s="12">
        <v>1.0909773818330803E-4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1.015568515298328E-4</v>
      </c>
      <c r="GU34" s="12">
        <v>3.4310150078069748E-6</v>
      </c>
      <c r="GV34" s="12">
        <v>1.4732312892172981E-6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1.1887179406848435E-4</v>
      </c>
      <c r="IP34" s="12">
        <v>0</v>
      </c>
      <c r="IQ34" s="12">
        <v>1.127964668181063E-3</v>
      </c>
      <c r="IR34" s="12">
        <v>0</v>
      </c>
      <c r="IS34" s="12">
        <v>0</v>
      </c>
      <c r="IT34" s="12">
        <v>1.1614616907511889E-4</v>
      </c>
      <c r="IU34" s="12">
        <v>0</v>
      </c>
      <c r="IV34" s="12">
        <v>0</v>
      </c>
      <c r="IW34" s="12">
        <v>4.9083118830911391E-4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1.2331134086339015E-6</v>
      </c>
      <c r="JD34" s="12">
        <v>1.0126185778898275E-4</v>
      </c>
      <c r="JE34" s="12">
        <v>0</v>
      </c>
      <c r="JF34" s="12">
        <v>0</v>
      </c>
      <c r="JG34" s="12">
        <v>0</v>
      </c>
      <c r="JH34" s="12">
        <v>7.8592420261055325E-6</v>
      </c>
      <c r="JI34" s="12">
        <v>3.1291808754233896E-7</v>
      </c>
      <c r="JJ34" s="12">
        <v>-3.654647483844392E-6</v>
      </c>
      <c r="JK34" s="12">
        <v>-3.0428147104497954E-6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1.1093400408216163E-6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-1.6590525846950021E-5</v>
      </c>
      <c r="MX34" s="12">
        <v>-9.7087330341781701E-6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2">
        <v>0</v>
      </c>
      <c r="NH34" s="12">
        <v>0</v>
      </c>
      <c r="NI34" s="12">
        <v>1.9269388531414699E-4</v>
      </c>
      <c r="NJ34" s="12">
        <v>0</v>
      </c>
      <c r="NK34" s="12">
        <v>0</v>
      </c>
      <c r="NL34" s="12">
        <v>2.4322999802959232E-6</v>
      </c>
      <c r="NM34" s="12">
        <v>0</v>
      </c>
      <c r="NN34" s="12">
        <v>1.1176683050537121E-4</v>
      </c>
      <c r="NO34" s="12">
        <v>0</v>
      </c>
      <c r="NP34" s="12">
        <v>7.3218188829957763E-5</v>
      </c>
    </row>
    <row r="35" spans="1:381">
      <c r="A35" s="9">
        <v>32</v>
      </c>
      <c r="B35" s="29" t="s">
        <v>783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7.9919853049598578E-4</v>
      </c>
      <c r="AE35" s="12">
        <v>5.4689127134080306E-5</v>
      </c>
      <c r="AF35" s="12">
        <v>0</v>
      </c>
      <c r="AG35" s="12">
        <v>3.0526110915607294E-4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1.5189879383257226E-5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1.0603269577903407E-4</v>
      </c>
      <c r="DP35" s="12">
        <v>0</v>
      </c>
      <c r="DQ35" s="12">
        <v>0</v>
      </c>
      <c r="DR35" s="12">
        <v>0</v>
      </c>
      <c r="DS35" s="12">
        <v>0</v>
      </c>
      <c r="DT35" s="12">
        <v>3.7170396655349296E-6</v>
      </c>
      <c r="DU35" s="12">
        <v>1.313408935798238E-6</v>
      </c>
      <c r="DV35" s="12">
        <v>0</v>
      </c>
      <c r="DW35" s="12">
        <v>1.3161136119286824E-4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2.053410113029081E-4</v>
      </c>
      <c r="EG35" s="12">
        <v>0.20505890483261044</v>
      </c>
      <c r="EH35" s="12">
        <v>4.6175158234462194E-2</v>
      </c>
      <c r="EI35" s="12">
        <v>0</v>
      </c>
      <c r="EJ35" s="12">
        <v>2.302249988819225E-3</v>
      </c>
      <c r="EK35" s="12">
        <v>5.9336108282046873E-6</v>
      </c>
      <c r="EL35" s="12">
        <v>0</v>
      </c>
      <c r="EM35" s="12">
        <v>7.4826205470322104E-5</v>
      </c>
      <c r="EN35" s="12">
        <v>1.6915898811275738E-3</v>
      </c>
      <c r="EO35" s="12">
        <v>0</v>
      </c>
      <c r="EP35" s="12">
        <v>0</v>
      </c>
      <c r="EQ35" s="12">
        <v>0</v>
      </c>
      <c r="ER35" s="12">
        <v>0</v>
      </c>
      <c r="ES35" s="3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1.4708207097631279E-3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3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1.6757795693456522E-4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7.8563551639598353E-5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1.7195996081654954E-5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2.4305118326071573E-4</v>
      </c>
      <c r="IX35" s="12">
        <v>6.0481155072217893E-4</v>
      </c>
      <c r="IY35" s="12">
        <v>2.9902047481375753E-4</v>
      </c>
      <c r="IZ35" s="12">
        <v>1.9350533725813542E-3</v>
      </c>
      <c r="JA35" s="12">
        <v>4.6074833013195967E-4</v>
      </c>
      <c r="JB35" s="12">
        <v>1.9728718215417568E-4</v>
      </c>
      <c r="JC35" s="12">
        <v>4.4394250864313251E-3</v>
      </c>
      <c r="JD35" s="12">
        <v>1.1670419265016299E-3</v>
      </c>
      <c r="JE35" s="12">
        <v>4.5540274284441955E-3</v>
      </c>
      <c r="JF35" s="12">
        <v>2.8787480770148858E-3</v>
      </c>
      <c r="JG35" s="12">
        <v>1.4212711813386847E-3</v>
      </c>
      <c r="JH35" s="12">
        <v>5.3745444433639183E-4</v>
      </c>
      <c r="JI35" s="12">
        <v>3.8323235058920304E-3</v>
      </c>
      <c r="JJ35" s="12">
        <v>0</v>
      </c>
      <c r="JK35" s="12">
        <v>0</v>
      </c>
      <c r="JL35" s="12">
        <v>8.9882671864397373E-6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2.514061393304386E-4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3.5539093572839001E-7</v>
      </c>
      <c r="JZ35" s="12">
        <v>3.7137388041880997E-5</v>
      </c>
      <c r="KA35" s="12">
        <v>1.0792450748903187E-4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5.4696915643141296E-6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3.9691492502171366E-5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0</v>
      </c>
      <c r="ND35" s="12">
        <v>0</v>
      </c>
      <c r="NE35" s="12">
        <v>0</v>
      </c>
      <c r="NF35" s="12">
        <v>0</v>
      </c>
      <c r="NG35" s="12">
        <v>0</v>
      </c>
      <c r="NH35" s="12">
        <v>0</v>
      </c>
      <c r="NI35" s="12">
        <v>0</v>
      </c>
      <c r="NJ35" s="12">
        <v>0</v>
      </c>
      <c r="NK35" s="12">
        <v>0</v>
      </c>
      <c r="NL35" s="12">
        <v>0</v>
      </c>
      <c r="NM35" s="12">
        <v>0</v>
      </c>
      <c r="NN35" s="12">
        <v>0</v>
      </c>
      <c r="NO35" s="12">
        <v>0</v>
      </c>
      <c r="NP35" s="12">
        <v>3.4984389843754091E-4</v>
      </c>
    </row>
    <row r="36" spans="1:381">
      <c r="A36" s="9">
        <v>33</v>
      </c>
      <c r="B36" s="29" t="s">
        <v>784</v>
      </c>
      <c r="C36" s="12">
        <v>1.671560962668883E-5</v>
      </c>
      <c r="D36" s="12">
        <v>1.8154104340033042E-5</v>
      </c>
      <c r="E36" s="12">
        <v>2.0922308912480159E-6</v>
      </c>
      <c r="F36" s="12">
        <v>1.0100328797330608E-5</v>
      </c>
      <c r="G36" s="12">
        <v>1.7820767005958857E-5</v>
      </c>
      <c r="H36" s="12">
        <v>1.179161989776394E-5</v>
      </c>
      <c r="I36" s="12">
        <v>4.2339117623841704E-6</v>
      </c>
      <c r="J36" s="12">
        <v>4.3707152960203402E-5</v>
      </c>
      <c r="K36" s="12">
        <v>5.9493301231782141E-6</v>
      </c>
      <c r="L36" s="12">
        <v>1.377722036564046E-4</v>
      </c>
      <c r="M36" s="12">
        <v>4.7621716018794234E-5</v>
      </c>
      <c r="N36" s="12">
        <v>3.3554624336226636E-5</v>
      </c>
      <c r="O36" s="12">
        <v>7.8512557503521941E-6</v>
      </c>
      <c r="P36" s="12">
        <v>3.6088380339561794E-6</v>
      </c>
      <c r="Q36" s="12">
        <v>9.5819101081744332E-6</v>
      </c>
      <c r="R36" s="12">
        <v>1.3627705606354204E-5</v>
      </c>
      <c r="S36" s="12">
        <v>8.9321471881689374E-6</v>
      </c>
      <c r="T36" s="12">
        <v>2.2491091518375017E-5</v>
      </c>
      <c r="U36" s="12">
        <v>3.0868473296570525E-5</v>
      </c>
      <c r="V36" s="12">
        <v>0</v>
      </c>
      <c r="W36" s="12">
        <v>3.7045827773032758E-5</v>
      </c>
      <c r="X36" s="12">
        <v>3.947468066378738E-7</v>
      </c>
      <c r="Y36" s="12">
        <v>0</v>
      </c>
      <c r="Z36" s="12">
        <v>2.2267838475610962E-7</v>
      </c>
      <c r="AA36" s="12">
        <v>4.8765608335106418E-7</v>
      </c>
      <c r="AB36" s="12">
        <v>1.3025314831727223E-7</v>
      </c>
      <c r="AC36" s="12">
        <v>0</v>
      </c>
      <c r="AD36" s="12">
        <v>8.6544313928592455E-6</v>
      </c>
      <c r="AE36" s="12">
        <v>0</v>
      </c>
      <c r="AF36" s="12">
        <v>0</v>
      </c>
      <c r="AG36" s="12">
        <v>0.40265584771973617</v>
      </c>
      <c r="AH36" s="12">
        <v>3.0363572238786809E-8</v>
      </c>
      <c r="AI36" s="12">
        <v>0</v>
      </c>
      <c r="AJ36" s="12">
        <v>7.3264274584600582E-8</v>
      </c>
      <c r="AK36" s="12">
        <v>0</v>
      </c>
      <c r="AL36" s="12">
        <v>0</v>
      </c>
      <c r="AM36" s="12">
        <v>0</v>
      </c>
      <c r="AN36" s="12">
        <v>0</v>
      </c>
      <c r="AO36" s="12">
        <v>3.7741577573185477E-8</v>
      </c>
      <c r="AP36" s="12">
        <v>0</v>
      </c>
      <c r="AQ36" s="12">
        <v>0</v>
      </c>
      <c r="AR36" s="12">
        <v>0</v>
      </c>
      <c r="AS36" s="12">
        <v>0</v>
      </c>
      <c r="AT36" s="12">
        <v>2.1980753324834289E-6</v>
      </c>
      <c r="AU36" s="12">
        <v>0</v>
      </c>
      <c r="AV36" s="12">
        <v>1.2118259954334947E-2</v>
      </c>
      <c r="AW36" s="12">
        <v>0</v>
      </c>
      <c r="AX36" s="12">
        <v>2.9013444859056268E-5</v>
      </c>
      <c r="AY36" s="12">
        <v>2.6678470687884629E-6</v>
      </c>
      <c r="AZ36" s="12">
        <v>7.6084478193617667E-6</v>
      </c>
      <c r="BA36" s="12">
        <v>0</v>
      </c>
      <c r="BB36" s="12">
        <v>0</v>
      </c>
      <c r="BC36" s="12">
        <v>0</v>
      </c>
      <c r="BD36" s="12">
        <v>5.7348318073603009E-7</v>
      </c>
      <c r="BE36" s="12">
        <v>4.5190657548658266E-6</v>
      </c>
      <c r="BF36" s="12">
        <v>0</v>
      </c>
      <c r="BG36" s="12">
        <v>0</v>
      </c>
      <c r="BH36" s="12">
        <v>0</v>
      </c>
      <c r="BI36" s="12">
        <v>3.2532299517387215E-8</v>
      </c>
      <c r="BJ36" s="12">
        <v>0</v>
      </c>
      <c r="BK36" s="12">
        <v>0</v>
      </c>
      <c r="BL36" s="12">
        <v>1.6293643527972536E-5</v>
      </c>
      <c r="BM36" s="12">
        <v>0.27653923265133051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4.9803975587627523E-4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1.2914470041901438E-4</v>
      </c>
      <c r="CF36" s="12">
        <v>1.5636089960437312E-6</v>
      </c>
      <c r="CG36" s="12">
        <v>1.4672175348950853E-6</v>
      </c>
      <c r="CH36" s="12">
        <v>9.1048830701286766E-6</v>
      </c>
      <c r="CI36" s="12">
        <v>1.5880370324283831E-6</v>
      </c>
      <c r="CJ36" s="12">
        <v>3.471324330033413E-2</v>
      </c>
      <c r="CK36" s="12">
        <v>0.15786859229875386</v>
      </c>
      <c r="CL36" s="12">
        <v>8.0247693823872049E-2</v>
      </c>
      <c r="CM36" s="12">
        <v>2.4426990074803478E-4</v>
      </c>
      <c r="CN36" s="12">
        <v>8.7437043120760158E-2</v>
      </c>
      <c r="CO36" s="12">
        <v>0</v>
      </c>
      <c r="CP36" s="12">
        <v>0</v>
      </c>
      <c r="CQ36" s="12">
        <v>0</v>
      </c>
      <c r="CR36" s="12">
        <v>1.9001350043334104E-3</v>
      </c>
      <c r="CS36" s="12">
        <v>2.4411377365855196E-8</v>
      </c>
      <c r="CT36" s="12">
        <v>0.20972133206547616</v>
      </c>
      <c r="CU36" s="12">
        <v>0.28928914893175706</v>
      </c>
      <c r="CV36" s="12">
        <v>2.9991392079345909</v>
      </c>
      <c r="CW36" s="12">
        <v>0</v>
      </c>
      <c r="CX36" s="12">
        <v>0</v>
      </c>
      <c r="CY36" s="12">
        <v>2.0701038935990255</v>
      </c>
      <c r="CZ36" s="12">
        <v>-1.754744674029543E-3</v>
      </c>
      <c r="DA36" s="12">
        <v>0</v>
      </c>
      <c r="DB36" s="12">
        <v>2.9751978712395878E-6</v>
      </c>
      <c r="DC36" s="12">
        <v>7.5494980573696281E-4</v>
      </c>
      <c r="DD36" s="12">
        <v>1.29718172336356E-5</v>
      </c>
      <c r="DE36" s="12">
        <v>0.10769888743400149</v>
      </c>
      <c r="DF36" s="12">
        <v>2.6205302156542419E-7</v>
      </c>
      <c r="DG36" s="12">
        <v>2.4440416599377058E-2</v>
      </c>
      <c r="DH36" s="12">
        <v>1.10584386160864E-6</v>
      </c>
      <c r="DI36" s="12">
        <v>1.6242821460847947E-6</v>
      </c>
      <c r="DJ36" s="12">
        <v>1.4037665218209898E-2</v>
      </c>
      <c r="DK36" s="12">
        <v>0</v>
      </c>
      <c r="DL36" s="12">
        <v>4.1029981703950141E-3</v>
      </c>
      <c r="DM36" s="12">
        <v>1.0483936876082422E-3</v>
      </c>
      <c r="DN36" s="12">
        <v>8.6422399669420201E-4</v>
      </c>
      <c r="DO36" s="12">
        <v>5.6693353344776098E-3</v>
      </c>
      <c r="DP36" s="12">
        <v>4.2344002315370284E-3</v>
      </c>
      <c r="DQ36" s="12">
        <v>0.10100129699836347</v>
      </c>
      <c r="DR36" s="12">
        <v>7.1120134658776788E-3</v>
      </c>
      <c r="DS36" s="12">
        <v>5.239539700320203E-6</v>
      </c>
      <c r="DT36" s="12">
        <v>2.2716045011328765E-3</v>
      </c>
      <c r="DU36" s="12">
        <v>-6.1389065192161398E-2</v>
      </c>
      <c r="DV36" s="12">
        <v>9.7844328964247738E-4</v>
      </c>
      <c r="DW36" s="12">
        <v>2.3571626618109884E-2</v>
      </c>
      <c r="DX36" s="12">
        <v>6.8785790778826421E-7</v>
      </c>
      <c r="DY36" s="12">
        <v>1.1508682681608318E-2</v>
      </c>
      <c r="DZ36" s="12">
        <v>8.0112166203647646E-3</v>
      </c>
      <c r="EA36" s="12">
        <v>0</v>
      </c>
      <c r="EB36" s="12">
        <v>3.623328499207927E-3</v>
      </c>
      <c r="EC36" s="12">
        <v>2.6542765641857011</v>
      </c>
      <c r="ED36" s="12">
        <v>2.9861339217713012</v>
      </c>
      <c r="EE36" s="12">
        <v>2.33316510046284</v>
      </c>
      <c r="EF36" s="12">
        <v>5.1324093201061345</v>
      </c>
      <c r="EG36" s="12">
        <v>2.2785047038000612E-2</v>
      </c>
      <c r="EH36" s="12">
        <v>9.3344216390084112E-2</v>
      </c>
      <c r="EI36" s="12">
        <v>2.1056788034628866</v>
      </c>
      <c r="EJ36" s="12">
        <v>3.2289902025213899</v>
      </c>
      <c r="EK36" s="12">
        <v>1.3752008837828413</v>
      </c>
      <c r="EL36" s="12">
        <v>8.2529168517891993E-2</v>
      </c>
      <c r="EM36" s="12">
        <v>0.7893661220638537</v>
      </c>
      <c r="EN36" s="12">
        <v>2.3413049417410492</v>
      </c>
      <c r="EO36" s="12">
        <v>20.913669038609243</v>
      </c>
      <c r="EP36" s="12">
        <v>3.3318719826052123</v>
      </c>
      <c r="EQ36" s="12">
        <v>0.43597303877841675</v>
      </c>
      <c r="ER36" s="12">
        <v>6.1555839340107568E-2</v>
      </c>
      <c r="ES36" s="3">
        <v>0</v>
      </c>
      <c r="ET36" s="12">
        <v>0</v>
      </c>
      <c r="EU36" s="12">
        <v>1.1775180999405161E-8</v>
      </c>
      <c r="EV36" s="12">
        <v>0</v>
      </c>
      <c r="EW36" s="12">
        <v>0</v>
      </c>
      <c r="EX36" s="12">
        <v>3.6329910600972618E-7</v>
      </c>
      <c r="EY36" s="12">
        <v>2.2011162019597116E-2</v>
      </c>
      <c r="EZ36" s="12">
        <v>1.5025814991153073E-2</v>
      </c>
      <c r="FA36" s="12">
        <v>0</v>
      </c>
      <c r="FB36" s="12">
        <v>0</v>
      </c>
      <c r="FC36" s="12">
        <v>33.637027098924939</v>
      </c>
      <c r="FD36" s="12">
        <v>13.044210541549299</v>
      </c>
      <c r="FE36" s="12">
        <v>0.5605640054728378</v>
      </c>
      <c r="FF36" s="12">
        <v>16.935060150756925</v>
      </c>
      <c r="FG36" s="3">
        <v>0</v>
      </c>
      <c r="FH36" s="12">
        <v>2.4546290954970108E-7</v>
      </c>
      <c r="FI36" s="12">
        <v>2.9252034173721189E-7</v>
      </c>
      <c r="FJ36" s="12">
        <v>0</v>
      </c>
      <c r="FK36" s="12">
        <v>0</v>
      </c>
      <c r="FL36" s="12">
        <v>1.2155227916771361E-2</v>
      </c>
      <c r="FM36" s="12">
        <v>0</v>
      </c>
      <c r="FN36" s="12">
        <v>0</v>
      </c>
      <c r="FO36" s="12">
        <v>9.8712795545597039E-4</v>
      </c>
      <c r="FP36" s="12">
        <v>7.6278336487961952E-3</v>
      </c>
      <c r="FQ36" s="12">
        <v>4.199280165613138E-6</v>
      </c>
      <c r="FR36" s="12">
        <v>5.8047887900870938E-3</v>
      </c>
      <c r="FS36" s="12">
        <v>2.6696827809977216E-5</v>
      </c>
      <c r="FT36" s="12">
        <v>1.6886462607892513E-4</v>
      </c>
      <c r="FU36" s="12">
        <v>8.6582047499433005E-6</v>
      </c>
      <c r="FV36" s="12">
        <v>2.7744518430041929E-8</v>
      </c>
      <c r="FW36" s="12">
        <v>9.5583421485999937E-7</v>
      </c>
      <c r="FX36" s="12">
        <v>8.1984437969807915E-6</v>
      </c>
      <c r="FY36" s="12">
        <v>1.3821192383553752E-6</v>
      </c>
      <c r="FZ36" s="12">
        <v>3.2699778449784421E-7</v>
      </c>
      <c r="GA36" s="12">
        <v>8.4599550581691971E-6</v>
      </c>
      <c r="GB36" s="12">
        <v>1.044877997627985E-3</v>
      </c>
      <c r="GC36" s="12">
        <v>1.3600054458742582E-3</v>
      </c>
      <c r="GD36" s="12">
        <v>1.1135779869471535E-6</v>
      </c>
      <c r="GE36" s="12">
        <v>4.8413008907788419E-6</v>
      </c>
      <c r="GF36" s="12">
        <v>4.0511933453569435E-4</v>
      </c>
      <c r="GG36" s="12">
        <v>2.1890055260756846E-6</v>
      </c>
      <c r="GH36" s="12">
        <v>5.5126896750715087E-6</v>
      </c>
      <c r="GI36" s="12">
        <v>1.5607395637310699E-6</v>
      </c>
      <c r="GJ36" s="12">
        <v>1.4247326152419557E-5</v>
      </c>
      <c r="GK36" s="12">
        <v>1.6471742261209163E-2</v>
      </c>
      <c r="GL36" s="12">
        <v>6.4858507166666246E-6</v>
      </c>
      <c r="GM36" s="12">
        <v>1.6012708993253693E-6</v>
      </c>
      <c r="GN36" s="12">
        <v>2.5799932658474903E-7</v>
      </c>
      <c r="GO36" s="12">
        <v>1.5158437059330956E-5</v>
      </c>
      <c r="GP36" s="12">
        <v>2.5753353517881737E-8</v>
      </c>
      <c r="GQ36" s="12">
        <v>2.9135536906191295E-8</v>
      </c>
      <c r="GR36" s="12">
        <v>2.1326149001497472E-7</v>
      </c>
      <c r="GS36" s="12">
        <v>2.0044947921953904E-6</v>
      </c>
      <c r="GT36" s="12">
        <v>1.5328187276898749E-2</v>
      </c>
      <c r="GU36" s="12">
        <v>5.1784244241430432E-4</v>
      </c>
      <c r="GV36" s="12">
        <v>2.229610366481353E-4</v>
      </c>
      <c r="GW36" s="12">
        <v>5.2034797496324519E-6</v>
      </c>
      <c r="GX36" s="12">
        <v>7.2451381799621117E-6</v>
      </c>
      <c r="GY36" s="12">
        <v>5.345883825234158E-6</v>
      </c>
      <c r="GZ36" s="12">
        <v>6.2372666264924964E-5</v>
      </c>
      <c r="HA36" s="12">
        <v>5.0161152635185732E-6</v>
      </c>
      <c r="HB36" s="12">
        <v>5.7300164321099877E-6</v>
      </c>
      <c r="HC36" s="12">
        <v>2.8288984864864847E-5</v>
      </c>
      <c r="HD36" s="12">
        <v>1.0215619483476125E-5</v>
      </c>
      <c r="HE36" s="12">
        <v>1.2501009907089861E-5</v>
      </c>
      <c r="HF36" s="12">
        <v>6.599590242055785E-6</v>
      </c>
      <c r="HG36" s="12">
        <v>1.9791217223577008E-6</v>
      </c>
      <c r="HH36" s="12">
        <v>3.2127135588525836E-6</v>
      </c>
      <c r="HI36" s="12">
        <v>3.8222584557968958E-6</v>
      </c>
      <c r="HJ36" s="12">
        <v>9.0903142214939933E-8</v>
      </c>
      <c r="HK36" s="12">
        <v>1.5430376440179439E-5</v>
      </c>
      <c r="HL36" s="12">
        <v>5.5152218734318964E-7</v>
      </c>
      <c r="HM36" s="12">
        <v>2.0776556700312838E-6</v>
      </c>
      <c r="HN36" s="12">
        <v>1.4274906815508305E-5</v>
      </c>
      <c r="HO36" s="12">
        <v>8.243144541688418E-6</v>
      </c>
      <c r="HP36" s="12">
        <v>4.2169958632635081E-6</v>
      </c>
      <c r="HQ36" s="12">
        <v>4.4811619007255802E-7</v>
      </c>
      <c r="HR36" s="12">
        <v>2.1895953761786574E-6</v>
      </c>
      <c r="HS36" s="12">
        <v>1.3750255996992756E-6</v>
      </c>
      <c r="HT36" s="12">
        <v>4.0272609017204389E-7</v>
      </c>
      <c r="HU36" s="12">
        <v>1.4178687322894602E-5</v>
      </c>
      <c r="HV36" s="12">
        <v>1.5898161820789586E-5</v>
      </c>
      <c r="HW36" s="12">
        <v>2.4314104485942693E-6</v>
      </c>
      <c r="HX36" s="12">
        <v>5.579802219801178E-6</v>
      </c>
      <c r="HY36" s="12">
        <v>6.5604303529268191E-6</v>
      </c>
      <c r="HZ36" s="12">
        <v>9.4186006029563006E-7</v>
      </c>
      <c r="IA36" s="12">
        <v>3.6887239102590665E-7</v>
      </c>
      <c r="IB36" s="12">
        <v>0</v>
      </c>
      <c r="IC36" s="12">
        <v>1.9082396160349561E-6</v>
      </c>
      <c r="ID36" s="12">
        <v>5.3317399488156535E-6</v>
      </c>
      <c r="IE36" s="12">
        <v>1.0404681965557597E-5</v>
      </c>
      <c r="IF36" s="12">
        <v>1.7278272303932969E-5</v>
      </c>
      <c r="IG36" s="12">
        <v>9.380197758842339E-7</v>
      </c>
      <c r="IH36" s="12">
        <v>8.2170278304209286E-6</v>
      </c>
      <c r="II36" s="12">
        <v>1.9179341617194369E-5</v>
      </c>
      <c r="IJ36" s="12">
        <v>1.5300758870786539E-5</v>
      </c>
      <c r="IK36" s="12">
        <v>9.114711236494736E-8</v>
      </c>
      <c r="IL36" s="12">
        <v>0</v>
      </c>
      <c r="IM36" s="12">
        <v>5.7855576952560874E-8</v>
      </c>
      <c r="IN36" s="12">
        <v>3.1665524961501776E-7</v>
      </c>
      <c r="IO36" s="12">
        <v>1.7941431711476209E-2</v>
      </c>
      <c r="IP36" s="12">
        <v>9.3557239984518814E-7</v>
      </c>
      <c r="IQ36" s="12">
        <v>0.17026435001430815</v>
      </c>
      <c r="IR36" s="12">
        <v>0</v>
      </c>
      <c r="IS36" s="12">
        <v>5.3311562394353409E-7</v>
      </c>
      <c r="IT36" s="12">
        <v>1.7561306456678933E-2</v>
      </c>
      <c r="IU36" s="12">
        <v>0</v>
      </c>
      <c r="IV36" s="12">
        <v>0</v>
      </c>
      <c r="IW36" s="12">
        <v>7.4089896075005823E-2</v>
      </c>
      <c r="IX36" s="12">
        <v>1.4926520685018352E-5</v>
      </c>
      <c r="IY36" s="12">
        <v>2.8329002910525885E-5</v>
      </c>
      <c r="IZ36" s="12">
        <v>8.7363433901570757E-5</v>
      </c>
      <c r="JA36" s="12">
        <v>5.3194430473976593E-5</v>
      </c>
      <c r="JB36" s="12">
        <v>1.2687003863229969E-5</v>
      </c>
      <c r="JC36" s="12">
        <v>2.0875073129541236E-4</v>
      </c>
      <c r="JD36" s="12">
        <v>1.5307954717680318E-2</v>
      </c>
      <c r="JE36" s="12">
        <v>6.8950317965275294E-5</v>
      </c>
      <c r="JF36" s="12">
        <v>3.8512476147513765E-6</v>
      </c>
      <c r="JG36" s="12">
        <v>3.2798078238558976E-6</v>
      </c>
      <c r="JH36" s="12">
        <v>1.1863183497037113E-3</v>
      </c>
      <c r="JI36" s="12">
        <v>9.4944520184466185E-5</v>
      </c>
      <c r="JJ36" s="12">
        <v>-5.5136377388546735E-4</v>
      </c>
      <c r="JK36" s="12">
        <v>-4.5882049368297501E-4</v>
      </c>
      <c r="JL36" s="12">
        <v>1.9658460564752739E-7</v>
      </c>
      <c r="JM36" s="12">
        <v>0</v>
      </c>
      <c r="JN36" s="12">
        <v>1.5594141533466194E-5</v>
      </c>
      <c r="JO36" s="12">
        <v>0</v>
      </c>
      <c r="JP36" s="12">
        <v>6.3332275749558735E-5</v>
      </c>
      <c r="JQ36" s="12">
        <v>0</v>
      </c>
      <c r="JR36" s="12">
        <v>0</v>
      </c>
      <c r="JS36" s="12">
        <v>5.1152056320582609E-7</v>
      </c>
      <c r="JT36" s="12">
        <v>3.9784700615488482E-7</v>
      </c>
      <c r="JU36" s="12">
        <v>2.2608747455940511E-8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7.1672306530088789E-8</v>
      </c>
      <c r="KI36" s="12">
        <v>7.3531404547376839E-8</v>
      </c>
      <c r="KJ36" s="12">
        <v>0</v>
      </c>
      <c r="KK36" s="12">
        <v>0</v>
      </c>
      <c r="KL36" s="12">
        <v>0</v>
      </c>
      <c r="KM36" s="12">
        <v>0</v>
      </c>
      <c r="KN36" s="12">
        <v>5.6041151124070106E-9</v>
      </c>
      <c r="KO36" s="12">
        <v>3.3809904111977483E-8</v>
      </c>
      <c r="KP36" s="12">
        <v>1.059100837995832E-7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1.1420042106817932E-6</v>
      </c>
      <c r="LE36" s="12">
        <v>2.6766339305589035E-8</v>
      </c>
      <c r="LF36" s="12">
        <v>1.1489001665258338E-8</v>
      </c>
      <c r="LG36" s="12">
        <v>1.6749263039080706E-4</v>
      </c>
      <c r="LH36" s="12">
        <v>1.5460421089828955E-7</v>
      </c>
      <c r="LI36" s="12">
        <v>5.1262301329206594E-6</v>
      </c>
      <c r="LJ36" s="12">
        <v>1.2330192032958242E-5</v>
      </c>
      <c r="LK36" s="12">
        <v>0</v>
      </c>
      <c r="LL36" s="12">
        <v>0</v>
      </c>
      <c r="LM36" s="12">
        <v>7.5002748649858679E-6</v>
      </c>
      <c r="LN36" s="12">
        <v>9.1741565329568282E-7</v>
      </c>
      <c r="LO36" s="12">
        <v>4.1404109420394673E-5</v>
      </c>
      <c r="LP36" s="12">
        <v>2.4708791940788109E-7</v>
      </c>
      <c r="LQ36" s="12">
        <v>1.4586366159431532E-6</v>
      </c>
      <c r="LR36" s="12">
        <v>3.2554186347307318E-6</v>
      </c>
      <c r="LS36" s="12">
        <v>1.1798416257812339E-5</v>
      </c>
      <c r="LT36" s="12">
        <v>1.0855817021204924E-5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1.0651608467107913E-6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2.7552290999922444E-8</v>
      </c>
      <c r="MW36" s="12">
        <v>-2.5040049099096153E-3</v>
      </c>
      <c r="MX36" s="12">
        <v>-1.4648961836597146E-3</v>
      </c>
      <c r="MY36" s="12">
        <v>0</v>
      </c>
      <c r="MZ36" s="12">
        <v>0</v>
      </c>
      <c r="NA36" s="12">
        <v>0</v>
      </c>
      <c r="NB36" s="12">
        <v>0</v>
      </c>
      <c r="NC36" s="12">
        <v>0</v>
      </c>
      <c r="ND36" s="12">
        <v>0</v>
      </c>
      <c r="NE36" s="12">
        <v>0</v>
      </c>
      <c r="NF36" s="12">
        <v>0</v>
      </c>
      <c r="NG36" s="12">
        <v>3.8359467980718857E-6</v>
      </c>
      <c r="NH36" s="12">
        <v>6.9775295230355307E-6</v>
      </c>
      <c r="NI36" s="12">
        <v>2.9086459842396661E-2</v>
      </c>
      <c r="NJ36" s="12">
        <v>0</v>
      </c>
      <c r="NK36" s="12">
        <v>0</v>
      </c>
      <c r="NL36" s="12">
        <v>3.6710657330694068E-4</v>
      </c>
      <c r="NM36" s="12">
        <v>6.7942812293992902E-8</v>
      </c>
      <c r="NN36" s="12">
        <v>1.6868946465728524E-2</v>
      </c>
      <c r="NO36" s="12">
        <v>3.5603572821699414E-5</v>
      </c>
      <c r="NP36" s="12">
        <v>1.105177800974442E-2</v>
      </c>
    </row>
    <row r="37" spans="1:381">
      <c r="A37" s="9">
        <v>34</v>
      </c>
      <c r="B37" s="29" t="s">
        <v>785</v>
      </c>
      <c r="C37" s="12">
        <v>8.7072576627836783E-4</v>
      </c>
      <c r="D37" s="12">
        <v>3.1722760564376145E-3</v>
      </c>
      <c r="E37" s="12">
        <v>6.7526678274600202E-4</v>
      </c>
      <c r="F37" s="12">
        <v>1.9350946679431024E-3</v>
      </c>
      <c r="G37" s="12">
        <v>3.6403886395321009E-4</v>
      </c>
      <c r="H37" s="12">
        <v>6.0221301287531766E-4</v>
      </c>
      <c r="I37" s="12">
        <v>1.7507219905491275E-3</v>
      </c>
      <c r="J37" s="12">
        <v>1.9669757140444682E-3</v>
      </c>
      <c r="K37" s="12">
        <v>4.1750781622600765E-3</v>
      </c>
      <c r="L37" s="12">
        <v>3.9878329443233723E-3</v>
      </c>
      <c r="M37" s="12">
        <v>8.9426310946921664E-4</v>
      </c>
      <c r="N37" s="12">
        <v>6.4594924533980765E-4</v>
      </c>
      <c r="O37" s="12">
        <v>5.7981706569343121E-4</v>
      </c>
      <c r="P37" s="12">
        <v>6.5738370382469519E-2</v>
      </c>
      <c r="Q37" s="12">
        <v>2.2018167416524577E-2</v>
      </c>
      <c r="R37" s="12">
        <v>1.6041480428331677E-3</v>
      </c>
      <c r="S37" s="12">
        <v>1.6205475543815253E-4</v>
      </c>
      <c r="T37" s="12">
        <v>4.0805287449529145E-4</v>
      </c>
      <c r="U37" s="12">
        <v>5.3017986655441761E-3</v>
      </c>
      <c r="V37" s="12">
        <v>0</v>
      </c>
      <c r="W37" s="12">
        <v>6.7211751366061303E-4</v>
      </c>
      <c r="X37" s="12">
        <v>4.9355853799701028E-4</v>
      </c>
      <c r="Y37" s="12">
        <v>7.5260496077135682E-6</v>
      </c>
      <c r="Z37" s="12">
        <v>4.0400242430859122E-6</v>
      </c>
      <c r="AA37" s="12">
        <v>5.4208683879653731E-3</v>
      </c>
      <c r="AB37" s="12">
        <v>1.0645168580590138E-2</v>
      </c>
      <c r="AC37" s="12">
        <v>3.764283668826874E-2</v>
      </c>
      <c r="AD37" s="12">
        <v>1.5701619479398447E-4</v>
      </c>
      <c r="AE37" s="12">
        <v>1.2825953333170285E-5</v>
      </c>
      <c r="AF37" s="12">
        <v>3.6111869740207562E-5</v>
      </c>
      <c r="AG37" s="12">
        <v>2.2634186777118256E-2</v>
      </c>
      <c r="AH37" s="12">
        <v>5.5088224250298908E-7</v>
      </c>
      <c r="AI37" s="12">
        <v>1.942066235006657E-3</v>
      </c>
      <c r="AJ37" s="12">
        <v>1.6496720140106499E-2</v>
      </c>
      <c r="AK37" s="12">
        <v>7.0011262308340325E-4</v>
      </c>
      <c r="AL37" s="12">
        <v>6.0495839871654897E-2</v>
      </c>
      <c r="AM37" s="12">
        <v>4.1196088765403621E-2</v>
      </c>
      <c r="AN37" s="12">
        <v>1.7957729214417423E-2</v>
      </c>
      <c r="AO37" s="12">
        <v>1.0711728950705247E-2</v>
      </c>
      <c r="AP37" s="12">
        <v>0</v>
      </c>
      <c r="AQ37" s="12">
        <v>0</v>
      </c>
      <c r="AR37" s="12">
        <v>0.12316554830488834</v>
      </c>
      <c r="AS37" s="12">
        <v>1.207793798036041E-2</v>
      </c>
      <c r="AT37" s="12">
        <v>8.2192421660208324E-3</v>
      </c>
      <c r="AU37" s="12">
        <v>4.7005243950163894E-2</v>
      </c>
      <c r="AV37" s="12">
        <v>1.4816809092311613E-2</v>
      </c>
      <c r="AW37" s="12">
        <v>1.4341733646542427E-3</v>
      </c>
      <c r="AX37" s="12">
        <v>2.4206000778141798E-3</v>
      </c>
      <c r="AY37" s="12">
        <v>2.8473105824866991E-3</v>
      </c>
      <c r="AZ37" s="12">
        <v>0.26493101543611403</v>
      </c>
      <c r="BA37" s="12">
        <v>6.5105212510554724E-3</v>
      </c>
      <c r="BB37" s="12">
        <v>2.6370576514604248E-2</v>
      </c>
      <c r="BC37" s="12">
        <v>6.547005699641042E-3</v>
      </c>
      <c r="BD37" s="12">
        <v>1.5012306254043624E-2</v>
      </c>
      <c r="BE37" s="12">
        <v>2.7750391386082037E-4</v>
      </c>
      <c r="BF37" s="12">
        <v>2.1970803773033157E-4</v>
      </c>
      <c r="BG37" s="12">
        <v>2.3208853373735848E-5</v>
      </c>
      <c r="BH37" s="12">
        <v>9.6841332331164466E-6</v>
      </c>
      <c r="BI37" s="12">
        <v>4.1188601219329926E-3</v>
      </c>
      <c r="BJ37" s="12">
        <v>1.0510683408483166E-3</v>
      </c>
      <c r="BK37" s="12">
        <v>4.3135929123649898E-4</v>
      </c>
      <c r="BL37" s="12">
        <v>2.7515785896989015E-2</v>
      </c>
      <c r="BM37" s="12">
        <v>1.6343927611119875E-2</v>
      </c>
      <c r="BN37" s="12">
        <v>4.759007050627259E-7</v>
      </c>
      <c r="BO37" s="12">
        <v>1.5577996340671645E-5</v>
      </c>
      <c r="BP37" s="12">
        <v>0</v>
      </c>
      <c r="BQ37" s="12">
        <v>0</v>
      </c>
      <c r="BR37" s="12">
        <v>2.6485738272453067E-5</v>
      </c>
      <c r="BS37" s="12">
        <v>0</v>
      </c>
      <c r="BT37" s="12">
        <v>1.492520926252194E-2</v>
      </c>
      <c r="BU37" s="12">
        <v>4.9193064933382239E-6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1.8768861997119318E-4</v>
      </c>
      <c r="CF37" s="12">
        <v>3.1313060107501777E-5</v>
      </c>
      <c r="CG37" s="12">
        <v>5.0361844331733918E-5</v>
      </c>
      <c r="CH37" s="12">
        <v>1.6518867951224934E-4</v>
      </c>
      <c r="CI37" s="12">
        <v>4.5390509755435926E-5</v>
      </c>
      <c r="CJ37" s="12">
        <v>6.192688367139345E-3</v>
      </c>
      <c r="CK37" s="12">
        <v>1.0935901954479361E-2</v>
      </c>
      <c r="CL37" s="12">
        <v>4.9418470224971527E-3</v>
      </c>
      <c r="CM37" s="12">
        <v>4.0447008508281733E-5</v>
      </c>
      <c r="CN37" s="12">
        <v>5.7625516168690214E-3</v>
      </c>
      <c r="CO37" s="12">
        <v>8.3566880452775247E-7</v>
      </c>
      <c r="CP37" s="12">
        <v>2.1590180525875042E-4</v>
      </c>
      <c r="CQ37" s="12">
        <v>1.6571714024670527E-4</v>
      </c>
      <c r="CR37" s="12">
        <v>4.5869982642431062E-4</v>
      </c>
      <c r="CS37" s="12">
        <v>2.5116959232205315E-6</v>
      </c>
      <c r="CT37" s="12">
        <v>0.15613526978728623</v>
      </c>
      <c r="CU37" s="12">
        <v>4.5509539400125858</v>
      </c>
      <c r="CV37" s="12">
        <v>0.1934726330041715</v>
      </c>
      <c r="CW37" s="12">
        <v>1.1461348648671594E-2</v>
      </c>
      <c r="CX37" s="12">
        <v>3.007167481795086</v>
      </c>
      <c r="CY37" s="12">
        <v>0.21103181737254212</v>
      </c>
      <c r="CZ37" s="12">
        <v>2.1241228394614406E-4</v>
      </c>
      <c r="DA37" s="12">
        <v>6.3973722266428786E-5</v>
      </c>
      <c r="DB37" s="12">
        <v>1.2522242279705879E-3</v>
      </c>
      <c r="DC37" s="12">
        <v>1.903430829224129E-2</v>
      </c>
      <c r="DD37" s="12">
        <v>1.0096342787941482E-2</v>
      </c>
      <c r="DE37" s="12">
        <v>6.1596156023462904E-2</v>
      </c>
      <c r="DF37" s="12">
        <v>3.7201013324796271E-2</v>
      </c>
      <c r="DG37" s="12">
        <v>1.0060506243001949E-2</v>
      </c>
      <c r="DH37" s="12">
        <v>5.1900608736013057E-3</v>
      </c>
      <c r="DI37" s="12">
        <v>4.3472561800080604E-3</v>
      </c>
      <c r="DJ37" s="12">
        <v>3.6426808541198709E-3</v>
      </c>
      <c r="DK37" s="12">
        <v>2.5348519185684252E-3</v>
      </c>
      <c r="DL37" s="12">
        <v>1.1934308118125139E-2</v>
      </c>
      <c r="DM37" s="12">
        <v>1.1748857096411526E-2</v>
      </c>
      <c r="DN37" s="12">
        <v>2.1708802209993152E-3</v>
      </c>
      <c r="DO37" s="12">
        <v>1.3124900020783734E-2</v>
      </c>
      <c r="DP37" s="12">
        <v>4.7346733717389799E-3</v>
      </c>
      <c r="DQ37" s="12">
        <v>1.9325136465079482E-2</v>
      </c>
      <c r="DR37" s="12">
        <v>5.9613395171572797E-2</v>
      </c>
      <c r="DS37" s="12">
        <v>3.1154624928730602E-2</v>
      </c>
      <c r="DT37" s="12">
        <v>1.0529037851444913E-2</v>
      </c>
      <c r="DU37" s="12">
        <v>-3.4171617514308699E-3</v>
      </c>
      <c r="DV37" s="12">
        <v>8.591346835082976E-5</v>
      </c>
      <c r="DW37" s="12">
        <v>5.7204200747853262E-2</v>
      </c>
      <c r="DX37" s="12">
        <v>6.3885436479024739E-4</v>
      </c>
      <c r="DY37" s="12">
        <v>2.1631488624481903E-3</v>
      </c>
      <c r="DZ37" s="12">
        <v>1.4837051059698124E-3</v>
      </c>
      <c r="EA37" s="12">
        <v>9.5965776336131835E-5</v>
      </c>
      <c r="EB37" s="12">
        <v>5.0599582926222136E-3</v>
      </c>
      <c r="EC37" s="12">
        <v>0.15018438173052123</v>
      </c>
      <c r="ED37" s="12">
        <v>0.17028737714111788</v>
      </c>
      <c r="EE37" s="12">
        <v>0.14735731506183142</v>
      </c>
      <c r="EF37" s="12">
        <v>0.31031223130634428</v>
      </c>
      <c r="EG37" s="12">
        <v>7.4558559830027515E-2</v>
      </c>
      <c r="EH37" s="12">
        <v>4.8817673635101345E-2</v>
      </c>
      <c r="EI37" s="12">
        <v>0.1232740692077095</v>
      </c>
      <c r="EJ37" s="12">
        <v>0.20570706991014825</v>
      </c>
      <c r="EK37" s="12">
        <v>0.10777038661366961</v>
      </c>
      <c r="EL37" s="12">
        <v>1.0654716316482094E-2</v>
      </c>
      <c r="EM37" s="12">
        <v>8.8777008466224772E-2</v>
      </c>
      <c r="EN37" s="12">
        <v>0.17421581023305724</v>
      </c>
      <c r="EO37" s="12">
        <v>1.1526199345044368</v>
      </c>
      <c r="EP37" s="12">
        <v>0.1908587625811862</v>
      </c>
      <c r="EQ37" s="12">
        <v>2.2329092472787183E-2</v>
      </c>
      <c r="ER37" s="12">
        <v>8.4784765447734681E-3</v>
      </c>
      <c r="ES37" s="3">
        <v>0</v>
      </c>
      <c r="ET37" s="12">
        <v>5.0742955780716565E-5</v>
      </c>
      <c r="EU37" s="12">
        <v>1.5374321570468474E-4</v>
      </c>
      <c r="EV37" s="12">
        <v>8.9943625830712633E-4</v>
      </c>
      <c r="EW37" s="12">
        <v>6.4164660108322784E-4</v>
      </c>
      <c r="EX37" s="12">
        <v>5.2285622186040222E-5</v>
      </c>
      <c r="EY37" s="12">
        <v>3.1056602804071898E-3</v>
      </c>
      <c r="EZ37" s="12">
        <v>2.9801922714355424E-3</v>
      </c>
      <c r="FA37" s="12">
        <v>0</v>
      </c>
      <c r="FB37" s="12">
        <v>0</v>
      </c>
      <c r="FC37" s="12">
        <v>1.879132176352059</v>
      </c>
      <c r="FD37" s="12">
        <v>0.72908082952990982</v>
      </c>
      <c r="FE37" s="12">
        <v>4.4191595006520881E-2</v>
      </c>
      <c r="FF37" s="12">
        <v>0.94634524938637732</v>
      </c>
      <c r="FG37" s="3">
        <v>0</v>
      </c>
      <c r="FH37" s="12">
        <v>3.4630570582157717E-4</v>
      </c>
      <c r="FI37" s="12">
        <v>9.2628583779405492E-3</v>
      </c>
      <c r="FJ37" s="12">
        <v>8.9918918565176913E-5</v>
      </c>
      <c r="FK37" s="12">
        <v>2.8596037053480177E-4</v>
      </c>
      <c r="FL37" s="12">
        <v>1.8485305484317925E-3</v>
      </c>
      <c r="FM37" s="12">
        <v>6.5371444971544096E-3</v>
      </c>
      <c r="FN37" s="12">
        <v>3.9604393574676189E-5</v>
      </c>
      <c r="FO37" s="12">
        <v>1.0718274027431813E-3</v>
      </c>
      <c r="FP37" s="12">
        <v>6.1654082380807487E-4</v>
      </c>
      <c r="FQ37" s="12">
        <v>9.4599827197558586E-5</v>
      </c>
      <c r="FR37" s="12">
        <v>4.6941012734253947E-4</v>
      </c>
      <c r="FS37" s="12">
        <v>4.9702139509564429E-4</v>
      </c>
      <c r="FT37" s="12">
        <v>6.7548048204367278E-4</v>
      </c>
      <c r="FU37" s="12">
        <v>3.3604088143341656E-4</v>
      </c>
      <c r="FV37" s="12">
        <v>3.3180393907678246E-4</v>
      </c>
      <c r="FW37" s="12">
        <v>2.333749601684794E-4</v>
      </c>
      <c r="FX37" s="12">
        <v>1.6611482864601105E-4</v>
      </c>
      <c r="FY37" s="12">
        <v>1.9982649802543711E-4</v>
      </c>
      <c r="FZ37" s="12">
        <v>3.4048222446099508E-5</v>
      </c>
      <c r="GA37" s="12">
        <v>1.7147917527590454E-4</v>
      </c>
      <c r="GB37" s="12">
        <v>7.1851414437009212E-4</v>
      </c>
      <c r="GC37" s="12">
        <v>3.4379948240062272E-3</v>
      </c>
      <c r="GD37" s="12">
        <v>2.177411497187856E-5</v>
      </c>
      <c r="GE37" s="12">
        <v>9.4906082145998583E-5</v>
      </c>
      <c r="GF37" s="12">
        <v>4.7670395221452401E-4</v>
      </c>
      <c r="GG37" s="12">
        <v>4.0763079471871435E-5</v>
      </c>
      <c r="GH37" s="12">
        <v>4.6626741678413718E-4</v>
      </c>
      <c r="GI37" s="12">
        <v>6.2396389364902655E-5</v>
      </c>
      <c r="GJ37" s="12">
        <v>3.1802999302603505E-4</v>
      </c>
      <c r="GK37" s="12">
        <v>1.5740909461316331E-3</v>
      </c>
      <c r="GL37" s="12">
        <v>1.0759730546615759E-3</v>
      </c>
      <c r="GM37" s="12">
        <v>1.0548965140835116E-4</v>
      </c>
      <c r="GN37" s="12">
        <v>7.0746774519445858E-4</v>
      </c>
      <c r="GO37" s="12">
        <v>7.3981618184256847E-4</v>
      </c>
      <c r="GP37" s="12">
        <v>4.6723965896806434E-7</v>
      </c>
      <c r="GQ37" s="12">
        <v>5.2860216120778016E-7</v>
      </c>
      <c r="GR37" s="12">
        <v>2.0833505789837371E-4</v>
      </c>
      <c r="GS37" s="12">
        <v>5.680323779443143E-4</v>
      </c>
      <c r="GT37" s="12">
        <v>1.0647407136706835E-3</v>
      </c>
      <c r="GU37" s="12">
        <v>2.7552940176258847E-4</v>
      </c>
      <c r="GV37" s="12">
        <v>2.3425034451463939E-5</v>
      </c>
      <c r="GW37" s="12">
        <v>1.9068526052222385E-3</v>
      </c>
      <c r="GX37" s="12">
        <v>3.7742692973195659E-3</v>
      </c>
      <c r="GY37" s="12">
        <v>3.9914363980360851E-3</v>
      </c>
      <c r="GZ37" s="12">
        <v>1.3983626974344004E-3</v>
      </c>
      <c r="HA37" s="12">
        <v>1.9892811593467132E-3</v>
      </c>
      <c r="HB37" s="12">
        <v>2.3424955529786763E-3</v>
      </c>
      <c r="HC37" s="12">
        <v>1.396678666375363E-3</v>
      </c>
      <c r="HD37" s="12">
        <v>3.4655698359069954E-4</v>
      </c>
      <c r="HE37" s="12">
        <v>9.689816147985383E-4</v>
      </c>
      <c r="HF37" s="12">
        <v>7.9130361948144372E-4</v>
      </c>
      <c r="HG37" s="12">
        <v>5.363527646271611E-4</v>
      </c>
      <c r="HH37" s="12">
        <v>1.8616639194854979E-4</v>
      </c>
      <c r="HI37" s="12">
        <v>2.5767251168068683E-4</v>
      </c>
      <c r="HJ37" s="12">
        <v>1.8869393004970801E-4</v>
      </c>
      <c r="HK37" s="12">
        <v>3.093164727353665E-4</v>
      </c>
      <c r="HL37" s="12">
        <v>1.148907473253428E-3</v>
      </c>
      <c r="HM37" s="12">
        <v>3.3776592444483781E-4</v>
      </c>
      <c r="HN37" s="12">
        <v>9.2298043926090506E-3</v>
      </c>
      <c r="HO37" s="12">
        <v>1.359787832481296E-3</v>
      </c>
      <c r="HP37" s="12">
        <v>4.2282553338187382E-4</v>
      </c>
      <c r="HQ37" s="12">
        <v>1.1841028153016561E-4</v>
      </c>
      <c r="HR37" s="12">
        <v>3.6668783846754695E-4</v>
      </c>
      <c r="HS37" s="12">
        <v>1.6085402063425831E-4</v>
      </c>
      <c r="HT37" s="12">
        <v>2.3826882450927027E-4</v>
      </c>
      <c r="HU37" s="12">
        <v>4.2544383374020596E-4</v>
      </c>
      <c r="HV37" s="12">
        <v>4.9040820772319228E-4</v>
      </c>
      <c r="HW37" s="12">
        <v>1.5972172819329628E-4</v>
      </c>
      <c r="HX37" s="12">
        <v>1.4834783060210571E-4</v>
      </c>
      <c r="HY37" s="12">
        <v>2.1288941153889952E-4</v>
      </c>
      <c r="HZ37" s="12">
        <v>5.8030165226687453E-5</v>
      </c>
      <c r="IA37" s="12">
        <v>9.6852763541629385E-6</v>
      </c>
      <c r="IB37" s="12">
        <v>0</v>
      </c>
      <c r="IC37" s="12">
        <v>9.0222189315215608E-5</v>
      </c>
      <c r="ID37" s="12">
        <v>1.6415864101905099E-4</v>
      </c>
      <c r="IE37" s="12">
        <v>2.0453904004798094E-4</v>
      </c>
      <c r="IF37" s="12">
        <v>3.1347739055581528E-4</v>
      </c>
      <c r="IG37" s="12">
        <v>3.3140480065519317E-5</v>
      </c>
      <c r="IH37" s="12">
        <v>5.7961722316332066E-4</v>
      </c>
      <c r="II37" s="12">
        <v>5.0810880232226869E-4</v>
      </c>
      <c r="IJ37" s="12">
        <v>5.0973794792705555E-4</v>
      </c>
      <c r="IK37" s="12">
        <v>1.7743627042856954E-4</v>
      </c>
      <c r="IL37" s="12">
        <v>0</v>
      </c>
      <c r="IM37" s="12">
        <v>2.7750370954828999E-4</v>
      </c>
      <c r="IN37" s="12">
        <v>1.8526294450029289E-5</v>
      </c>
      <c r="IO37" s="12">
        <v>1.189756318305715E-3</v>
      </c>
      <c r="IP37" s="12">
        <v>3.879979748856897E-3</v>
      </c>
      <c r="IQ37" s="12">
        <v>1.0106484872413037E-2</v>
      </c>
      <c r="IR37" s="12">
        <v>1.761186279586513E-5</v>
      </c>
      <c r="IS37" s="12">
        <v>9.6722456805078674E-6</v>
      </c>
      <c r="IT37" s="12">
        <v>1.9106638020794629E-3</v>
      </c>
      <c r="IU37" s="12">
        <v>0</v>
      </c>
      <c r="IV37" s="12">
        <v>0</v>
      </c>
      <c r="IW37" s="12">
        <v>5.5243697138260281E-3</v>
      </c>
      <c r="IX37" s="12">
        <v>2.9021650768778851E-3</v>
      </c>
      <c r="IY37" s="12">
        <v>2.7774698682466719E-3</v>
      </c>
      <c r="IZ37" s="12">
        <v>6.113539845811226E-3</v>
      </c>
      <c r="JA37" s="12">
        <v>4.3711367144582134E-3</v>
      </c>
      <c r="JB37" s="12">
        <v>2.8449586281263269E-3</v>
      </c>
      <c r="JC37" s="12">
        <v>1.8022402069919754E-2</v>
      </c>
      <c r="JD37" s="12">
        <v>2.081038209459276E-2</v>
      </c>
      <c r="JE37" s="12">
        <v>4.5764496074511329E-2</v>
      </c>
      <c r="JF37" s="12">
        <v>1.3877876276750955E-2</v>
      </c>
      <c r="JG37" s="12">
        <v>4.2831045016353854E-3</v>
      </c>
      <c r="JH37" s="12">
        <v>1.8616537837196389E-3</v>
      </c>
      <c r="JI37" s="12">
        <v>2.5834598340660372E-2</v>
      </c>
      <c r="JJ37" s="12">
        <v>-2.6613293488835564E-5</v>
      </c>
      <c r="JK37" s="12">
        <v>-1.7835763929609175E-5</v>
      </c>
      <c r="JL37" s="12">
        <v>1.5965672693664441E-5</v>
      </c>
      <c r="JM37" s="12">
        <v>0</v>
      </c>
      <c r="JN37" s="12">
        <v>1.7202763232857363E-3</v>
      </c>
      <c r="JO37" s="12">
        <v>7.2849576641302125E-5</v>
      </c>
      <c r="JP37" s="12">
        <v>2.6765008002901866E-3</v>
      </c>
      <c r="JQ37" s="12">
        <v>2.3961020584668761E-3</v>
      </c>
      <c r="JR37" s="12">
        <v>1.6492024274766817E-3</v>
      </c>
      <c r="JS37" s="12">
        <v>1.2063418523050029E-5</v>
      </c>
      <c r="JT37" s="12">
        <v>7.2180851844479932E-6</v>
      </c>
      <c r="JU37" s="12">
        <v>4.1018749048250639E-7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1.3003411007161029E-6</v>
      </c>
      <c r="KI37" s="12">
        <v>1.3340704681549E-6</v>
      </c>
      <c r="KJ37" s="12">
        <v>0</v>
      </c>
      <c r="KK37" s="12">
        <v>0</v>
      </c>
      <c r="KL37" s="12">
        <v>1.642153721721364E-4</v>
      </c>
      <c r="KM37" s="12">
        <v>7.3822698099297959E-4</v>
      </c>
      <c r="KN37" s="12">
        <v>1.9218479888485466E-3</v>
      </c>
      <c r="KO37" s="12">
        <v>6.134085821504569E-7</v>
      </c>
      <c r="KP37" s="12">
        <v>1.9215125285115353E-6</v>
      </c>
      <c r="KQ37" s="12">
        <v>0</v>
      </c>
      <c r="KR37" s="12">
        <v>0</v>
      </c>
      <c r="KS37" s="12">
        <v>1.2646298339436169E-8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2.0719230121566841E-5</v>
      </c>
      <c r="LE37" s="12">
        <v>6.9126968597842742E-6</v>
      </c>
      <c r="LF37" s="12">
        <v>2.9943713082001227E-4</v>
      </c>
      <c r="LG37" s="12">
        <v>3.5191887571030158E-4</v>
      </c>
      <c r="LH37" s="12">
        <v>1.9434264653516759E-3</v>
      </c>
      <c r="LI37" s="12">
        <v>9.3004509779069441E-5</v>
      </c>
      <c r="LJ37" s="12">
        <v>2.2370502996784162E-4</v>
      </c>
      <c r="LK37" s="12">
        <v>1.2835121049084621E-2</v>
      </c>
      <c r="LL37" s="12">
        <v>2.9322421663662366E-2</v>
      </c>
      <c r="LM37" s="12">
        <v>1.3607648680197932E-4</v>
      </c>
      <c r="LN37" s="12">
        <v>1.6644549871153881E-5</v>
      </c>
      <c r="LO37" s="12">
        <v>7.5118923646309062E-4</v>
      </c>
      <c r="LP37" s="12">
        <v>4.4828831755485821E-6</v>
      </c>
      <c r="LQ37" s="12">
        <v>2.6463849631015656E-5</v>
      </c>
      <c r="LR37" s="12">
        <v>5.9062626218124425E-5</v>
      </c>
      <c r="LS37" s="12">
        <v>2.1405709298541608E-4</v>
      </c>
      <c r="LT37" s="12">
        <v>1.9695564072017216E-4</v>
      </c>
      <c r="LU37" s="12">
        <v>0</v>
      </c>
      <c r="LV37" s="12">
        <v>0</v>
      </c>
      <c r="LW37" s="12">
        <v>2.3813330211068023E-3</v>
      </c>
      <c r="LX37" s="12">
        <v>2.5897051169232178E-4</v>
      </c>
      <c r="LY37" s="12">
        <v>2.1094670782461267E-4</v>
      </c>
      <c r="LZ37" s="12">
        <v>3.7339271062346237E-4</v>
      </c>
      <c r="MA37" s="12">
        <v>2.8355131675369071E-4</v>
      </c>
      <c r="MB37" s="12">
        <v>9.9321713127615147E-3</v>
      </c>
      <c r="MC37" s="12">
        <v>2.7887775240624673E-2</v>
      </c>
      <c r="MD37" s="12">
        <v>2.2858831412810799E-2</v>
      </c>
      <c r="ME37" s="12">
        <v>0</v>
      </c>
      <c r="MF37" s="12">
        <v>7.9219342911632743E-3</v>
      </c>
      <c r="MG37" s="12">
        <v>7.6793139198360295E-3</v>
      </c>
      <c r="MH37" s="12">
        <v>5.1556992593483203E-3</v>
      </c>
      <c r="MI37" s="12">
        <v>3.7321852248286829E-3</v>
      </c>
      <c r="MJ37" s="12">
        <v>2.8847410194543155E-3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1.9325071215199952E-5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4.9987754183756908E-7</v>
      </c>
      <c r="MW37" s="12">
        <v>3.2750414099727405E-3</v>
      </c>
      <c r="MX37" s="12">
        <v>8.34639578994552E-3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12">
        <v>0</v>
      </c>
      <c r="NF37" s="12">
        <v>0</v>
      </c>
      <c r="NG37" s="12">
        <v>6.9595071279018698E-5</v>
      </c>
      <c r="NH37" s="12">
        <v>1.2659238776491886E-4</v>
      </c>
      <c r="NI37" s="12">
        <v>1.6828427737684533E-3</v>
      </c>
      <c r="NJ37" s="12">
        <v>0</v>
      </c>
      <c r="NK37" s="12">
        <v>6.0714859691944232E-4</v>
      </c>
      <c r="NL37" s="12">
        <v>2.0507114718869853E-5</v>
      </c>
      <c r="NM37" s="12">
        <v>2.1331843883765035E-4</v>
      </c>
      <c r="NN37" s="12">
        <v>9.4232423364953302E-4</v>
      </c>
      <c r="NO37" s="12">
        <v>6.4595087438631081E-4</v>
      </c>
      <c r="NP37" s="12">
        <v>1.2578123204360567E-3</v>
      </c>
    </row>
    <row r="38" spans="1:381">
      <c r="A38" s="9">
        <v>35</v>
      </c>
      <c r="B38" s="29" t="s">
        <v>786</v>
      </c>
      <c r="C38" s="12">
        <v>0</v>
      </c>
      <c r="D38" s="12">
        <v>0</v>
      </c>
      <c r="E38" s="12">
        <v>0</v>
      </c>
      <c r="F38" s="12">
        <v>0</v>
      </c>
      <c r="G38" s="12">
        <v>8.0247058152493894E-5</v>
      </c>
      <c r="H38" s="12">
        <v>5.799142385966562E-6</v>
      </c>
      <c r="I38" s="12">
        <v>0</v>
      </c>
      <c r="J38" s="12">
        <v>0</v>
      </c>
      <c r="K38" s="12">
        <v>0</v>
      </c>
      <c r="L38" s="12">
        <v>0</v>
      </c>
      <c r="M38" s="12">
        <v>1.7216618103571001E-5</v>
      </c>
      <c r="N38" s="12">
        <v>3.171492923825093E-6</v>
      </c>
      <c r="O38" s="12">
        <v>0</v>
      </c>
      <c r="P38" s="12">
        <v>0</v>
      </c>
      <c r="Q38" s="12">
        <v>0</v>
      </c>
      <c r="R38" s="12">
        <v>1.1195417707098333E-5</v>
      </c>
      <c r="S38" s="12">
        <v>0</v>
      </c>
      <c r="T38" s="12">
        <v>1.6281505832199784E-5</v>
      </c>
      <c r="U38" s="12">
        <v>0</v>
      </c>
      <c r="V38" s="12">
        <v>0</v>
      </c>
      <c r="W38" s="12">
        <v>3.4584754043616409E-8</v>
      </c>
      <c r="X38" s="12">
        <v>0</v>
      </c>
      <c r="Y38" s="12">
        <v>1.8715548966303242E-5</v>
      </c>
      <c r="Z38" s="12">
        <v>0</v>
      </c>
      <c r="AA38" s="12">
        <v>3.9961714201598021E-5</v>
      </c>
      <c r="AB38" s="12">
        <v>4.6253094096478973E-5</v>
      </c>
      <c r="AC38" s="12">
        <v>0</v>
      </c>
      <c r="AD38" s="12">
        <v>2.5664089018096834E-3</v>
      </c>
      <c r="AE38" s="12">
        <v>1.0188642466447497E-3</v>
      </c>
      <c r="AF38" s="12">
        <v>-2.5649796513336259E-6</v>
      </c>
      <c r="AG38" s="12">
        <v>2.9922683857450301E-5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1.2231559713387401E-4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1.3155891562581666E-5</v>
      </c>
      <c r="CB38" s="12">
        <v>0</v>
      </c>
      <c r="CC38" s="12">
        <v>0</v>
      </c>
      <c r="CD38" s="12">
        <v>0</v>
      </c>
      <c r="CE38" s="12">
        <v>3.916179979943925E-4</v>
      </c>
      <c r="CF38" s="12">
        <v>1.1481428573027243E-3</v>
      </c>
      <c r="CG38" s="12">
        <v>1.827786915093263E-2</v>
      </c>
      <c r="CH38" s="12">
        <v>3.2565599460179285E-3</v>
      </c>
      <c r="CI38" s="12">
        <v>9.5934072786322579E-3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-1.878351062802935E-6</v>
      </c>
      <c r="CU38" s="12">
        <v>0</v>
      </c>
      <c r="CV38" s="12">
        <v>6.0427880284148327E-4</v>
      </c>
      <c r="CW38" s="12">
        <v>0</v>
      </c>
      <c r="CX38" s="12">
        <v>0</v>
      </c>
      <c r="CY38" s="12">
        <v>2.2106649544994653E-5</v>
      </c>
      <c r="CZ38" s="12">
        <v>0</v>
      </c>
      <c r="DA38" s="12">
        <v>0</v>
      </c>
      <c r="DB38" s="12">
        <v>0</v>
      </c>
      <c r="DC38" s="12">
        <v>9.9553009753529629E-7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3.5126526462540275E-6</v>
      </c>
      <c r="DP38" s="12">
        <v>0</v>
      </c>
      <c r="DQ38" s="12">
        <v>0</v>
      </c>
      <c r="DR38" s="12">
        <v>0</v>
      </c>
      <c r="DS38" s="12">
        <v>3.4391969552287139E-5</v>
      </c>
      <c r="DT38" s="12">
        <v>6.8693239761994722E-6</v>
      </c>
      <c r="DU38" s="12">
        <v>0</v>
      </c>
      <c r="DV38" s="12">
        <v>-4.4217551416209467E-6</v>
      </c>
      <c r="DW38" s="12">
        <v>0</v>
      </c>
      <c r="DX38" s="12">
        <v>4.8519353401337538E-4</v>
      </c>
      <c r="DY38" s="12">
        <v>1.8358167018806015E-4</v>
      </c>
      <c r="DZ38" s="12">
        <v>1.6535318981087481E-3</v>
      </c>
      <c r="EA38" s="12">
        <v>0</v>
      </c>
      <c r="EB38" s="12">
        <v>3.9027740588680375E-6</v>
      </c>
      <c r="EC38" s="12">
        <v>1.1987591194666112E-5</v>
      </c>
      <c r="ED38" s="12">
        <v>0</v>
      </c>
      <c r="EE38" s="12">
        <v>0</v>
      </c>
      <c r="EF38" s="12">
        <v>3.6230291570153397E-4</v>
      </c>
      <c r="EG38" s="12">
        <v>0</v>
      </c>
      <c r="EH38" s="12">
        <v>1.2412110009104183E-2</v>
      </c>
      <c r="EI38" s="12">
        <v>1.3249909493292619E-4</v>
      </c>
      <c r="EJ38" s="12">
        <v>-3.6234895493303858E-5</v>
      </c>
      <c r="EK38" s="12">
        <v>1.5965608435018156E-4</v>
      </c>
      <c r="EL38" s="12">
        <v>1.2736982144708465E-5</v>
      </c>
      <c r="EM38" s="12">
        <v>7.4000417977994401E-6</v>
      </c>
      <c r="EN38" s="12">
        <v>2.6406384333148196E-3</v>
      </c>
      <c r="EO38" s="12">
        <v>8.7431866841499023E-5</v>
      </c>
      <c r="EP38" s="12">
        <v>1.5252616073584276E-2</v>
      </c>
      <c r="EQ38" s="12">
        <v>8.0389544037783769E-2</v>
      </c>
      <c r="ER38" s="12">
        <v>0.1847902701770843</v>
      </c>
      <c r="ES38" s="3">
        <v>0</v>
      </c>
      <c r="ET38" s="12">
        <v>-7.3966477888777948E-4</v>
      </c>
      <c r="EU38" s="12">
        <v>0.22618185646096509</v>
      </c>
      <c r="EV38" s="12">
        <v>0.22939971655214228</v>
      </c>
      <c r="EW38" s="12">
        <v>0.15612369575895349</v>
      </c>
      <c r="EX38" s="12">
        <v>-1.7742234362674403E-2</v>
      </c>
      <c r="EY38" s="12">
        <v>1.1395417270790437E-2</v>
      </c>
      <c r="EZ38" s="12">
        <v>6.5324566224797806E-2</v>
      </c>
      <c r="FA38" s="12">
        <v>0.22881692029613854</v>
      </c>
      <c r="FB38" s="12">
        <v>0.11477272759928152</v>
      </c>
      <c r="FC38" s="12">
        <v>0</v>
      </c>
      <c r="FD38" s="12">
        <v>0</v>
      </c>
      <c r="FE38" s="12">
        <v>0</v>
      </c>
      <c r="FF38" s="12">
        <v>2.3279046305785711E-4</v>
      </c>
      <c r="FG38" s="3">
        <v>0</v>
      </c>
      <c r="FH38" s="12">
        <v>1.3316674695431315E-3</v>
      </c>
      <c r="FI38" s="12">
        <v>1.1669681489883126E-3</v>
      </c>
      <c r="FJ38" s="12">
        <v>0</v>
      </c>
      <c r="FK38" s="12">
        <v>0</v>
      </c>
      <c r="FL38" s="12">
        <v>3.1600215569796257E-4</v>
      </c>
      <c r="FM38" s="12">
        <v>2.9757309145172794E-3</v>
      </c>
      <c r="FN38" s="12">
        <v>0</v>
      </c>
      <c r="FO38" s="12">
        <v>8.7342778189790832E-2</v>
      </c>
      <c r="FP38" s="12">
        <v>4.5033548286026792E-2</v>
      </c>
      <c r="FQ38" s="12">
        <v>4.1265234698561387E-2</v>
      </c>
      <c r="FR38" s="12">
        <v>9.46859918867623E-2</v>
      </c>
      <c r="FS38" s="12">
        <v>7.8649127912227779E-2</v>
      </c>
      <c r="FT38" s="12">
        <v>2.3890231883697041E-2</v>
      </c>
      <c r="FU38" s="12">
        <v>3.1560464060673116E-2</v>
      </c>
      <c r="FV38" s="12">
        <v>9.8614414082302693E-3</v>
      </c>
      <c r="FW38" s="12">
        <v>1.8545299874746807E-2</v>
      </c>
      <c r="FX38" s="12">
        <v>4.4915936063642881E-3</v>
      </c>
      <c r="FY38" s="12">
        <v>2.0925240307939106E-2</v>
      </c>
      <c r="FZ38" s="12">
        <v>1.287899028140051E-2</v>
      </c>
      <c r="GA38" s="12">
        <v>3.6345569353315758E-3</v>
      </c>
      <c r="GB38" s="12">
        <v>6.9026437670616544E-2</v>
      </c>
      <c r="GC38" s="12">
        <v>2.6681075573506428E-2</v>
      </c>
      <c r="GD38" s="12">
        <v>2.2206266767766651E-2</v>
      </c>
      <c r="GE38" s="12">
        <v>1.1718962915265224E-2</v>
      </c>
      <c r="GF38" s="12">
        <v>1.326304789655872E-2</v>
      </c>
      <c r="GG38" s="12">
        <v>1.5997389414456026E-2</v>
      </c>
      <c r="GH38" s="12">
        <v>1.8356183605616631E-2</v>
      </c>
      <c r="GI38" s="12">
        <v>3.4465014941482686E-2</v>
      </c>
      <c r="GJ38" s="12">
        <v>8.2363752858760891E-3</v>
      </c>
      <c r="GK38" s="12">
        <v>2.380905541877279E-2</v>
      </c>
      <c r="GL38" s="12">
        <v>3.9843271811030416E-2</v>
      </c>
      <c r="GM38" s="12">
        <v>3.7539464865245856E-3</v>
      </c>
      <c r="GN38" s="12">
        <v>1.5041704271486029E-2</v>
      </c>
      <c r="GO38" s="12">
        <v>1.8686646441423208E-2</v>
      </c>
      <c r="GP38" s="12">
        <v>3.644929452225941E-3</v>
      </c>
      <c r="GQ38" s="12">
        <v>1.1338656495010096E-3</v>
      </c>
      <c r="GR38" s="12">
        <v>5.9394408484687968E-3</v>
      </c>
      <c r="GS38" s="12">
        <v>5.9171764027518394E-3</v>
      </c>
      <c r="GT38" s="12">
        <v>2.6975491999086661E-3</v>
      </c>
      <c r="GU38" s="12">
        <v>2.1492341152759385E-4</v>
      </c>
      <c r="GV38" s="12">
        <v>3.8313986136791298E-3</v>
      </c>
      <c r="GW38" s="12">
        <v>1.2551986520921096E-5</v>
      </c>
      <c r="GX38" s="12">
        <v>2.9716948851797573E-5</v>
      </c>
      <c r="GY38" s="12">
        <v>1.1504851134242805E-3</v>
      </c>
      <c r="GZ38" s="12">
        <v>5.0468289792006092E-3</v>
      </c>
      <c r="HA38" s="12">
        <v>2.1113371000815611E-3</v>
      </c>
      <c r="HB38" s="12">
        <v>1.7682173005275158E-2</v>
      </c>
      <c r="HC38" s="12">
        <v>1.807335152782678E-2</v>
      </c>
      <c r="HD38" s="12">
        <v>1.1006814639771483E-2</v>
      </c>
      <c r="HE38" s="12">
        <v>8.5538540236955105E-3</v>
      </c>
      <c r="HF38" s="12">
        <v>1.3165140719269107E-2</v>
      </c>
      <c r="HG38" s="12">
        <v>8.7108677912692469E-3</v>
      </c>
      <c r="HH38" s="12">
        <v>8.2664947283648833E-3</v>
      </c>
      <c r="HI38" s="12">
        <v>1.3695684866777079E-2</v>
      </c>
      <c r="HJ38" s="12">
        <v>1.2559152116622524E-3</v>
      </c>
      <c r="HK38" s="12">
        <v>1.4041254567589284E-3</v>
      </c>
      <c r="HL38" s="12">
        <v>0</v>
      </c>
      <c r="HM38" s="12">
        <v>1.8535676344200828E-2</v>
      </c>
      <c r="HN38" s="12">
        <v>3.9770921647791129E-3</v>
      </c>
      <c r="HO38" s="12">
        <v>5.9645070853466126E-3</v>
      </c>
      <c r="HP38" s="12">
        <v>1.347533130568784E-3</v>
      </c>
      <c r="HQ38" s="12">
        <v>3.8996536352450172E-4</v>
      </c>
      <c r="HR38" s="12">
        <v>5.4860629492143578E-4</v>
      </c>
      <c r="HS38" s="12">
        <v>1.7243830069311654E-3</v>
      </c>
      <c r="HT38" s="12">
        <v>4.9179311200845642E-3</v>
      </c>
      <c r="HU38" s="12">
        <v>6.685766738255482E-3</v>
      </c>
      <c r="HV38" s="12">
        <v>3.3125857300886196E-3</v>
      </c>
      <c r="HW38" s="12">
        <v>2.2427745886251732E-3</v>
      </c>
      <c r="HX38" s="12">
        <v>1.6380965207005824E-3</v>
      </c>
      <c r="HY38" s="12">
        <v>5.3171759649762128E-4</v>
      </c>
      <c r="HZ38" s="12">
        <v>1.5722213822865937E-2</v>
      </c>
      <c r="IA38" s="12">
        <v>2.4701187947487092E-2</v>
      </c>
      <c r="IB38" s="12">
        <v>-2.4249683064485658E-5</v>
      </c>
      <c r="IC38" s="12">
        <v>8.3901274614839264E-3</v>
      </c>
      <c r="ID38" s="12">
        <v>6.1579177641925423E-3</v>
      </c>
      <c r="IE38" s="12">
        <v>6.2003117437637617E-2</v>
      </c>
      <c r="IF38" s="12">
        <v>1.0077739586773613E-2</v>
      </c>
      <c r="IG38" s="12">
        <v>4.959043797668772E-3</v>
      </c>
      <c r="IH38" s="12">
        <v>2.2740611072825108E-2</v>
      </c>
      <c r="II38" s="12">
        <v>2.2286167631196244E-2</v>
      </c>
      <c r="IJ38" s="12">
        <v>4.9494085491384567E-3</v>
      </c>
      <c r="IK38" s="12">
        <v>5.9338368957792412E-4</v>
      </c>
      <c r="IL38" s="12">
        <v>0</v>
      </c>
      <c r="IM38" s="12">
        <v>1.2980532141081739E-3</v>
      </c>
      <c r="IN38" s="12">
        <v>1.62561739434289E-2</v>
      </c>
      <c r="IO38" s="12">
        <v>1.8299039547081813E-4</v>
      </c>
      <c r="IP38" s="12">
        <v>4.5335090355759526E-3</v>
      </c>
      <c r="IQ38" s="12">
        <v>1.3562868175380741E-3</v>
      </c>
      <c r="IR38" s="12">
        <v>3.8260585990547067E-3</v>
      </c>
      <c r="IS38" s="12">
        <v>6.8211643413614532E-3</v>
      </c>
      <c r="IT38" s="12">
        <v>3.5815908727395524E-3</v>
      </c>
      <c r="IU38" s="12">
        <v>0</v>
      </c>
      <c r="IV38" s="12">
        <v>0</v>
      </c>
      <c r="IW38" s="12">
        <v>1.0593040025828335E-3</v>
      </c>
      <c r="IX38" s="12">
        <v>2.3986914856406866E-3</v>
      </c>
      <c r="IY38" s="12">
        <v>1.4470521053306651E-2</v>
      </c>
      <c r="IZ38" s="12">
        <v>2.8338399931498292E-3</v>
      </c>
      <c r="JA38" s="12">
        <v>8.0529316507729244E-3</v>
      </c>
      <c r="JB38" s="12">
        <v>6.2361924493147883E-3</v>
      </c>
      <c r="JC38" s="12">
        <v>8.3277392855113028E-3</v>
      </c>
      <c r="JD38" s="12">
        <v>5.8889900011349309E-3</v>
      </c>
      <c r="JE38" s="12">
        <v>5.7944749593002885E-3</v>
      </c>
      <c r="JF38" s="12">
        <v>2.3741830911149221E-2</v>
      </c>
      <c r="JG38" s="12">
        <v>5.9941963280839596E-3</v>
      </c>
      <c r="JH38" s="12">
        <v>1.4444767269420516E-3</v>
      </c>
      <c r="JI38" s="12">
        <v>8.435461526795713E-3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3.7982450789119157E-5</v>
      </c>
      <c r="JP38" s="12">
        <v>2.9242770711756666E-6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5.5300177654009118E-3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1.2204387398274396E-5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1.3950943017247564E-4</v>
      </c>
      <c r="MQ38" s="12">
        <v>1.0137620643216463E-5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12">
        <v>0</v>
      </c>
      <c r="NF38" s="12">
        <v>0</v>
      </c>
      <c r="NG38" s="12">
        <v>0</v>
      </c>
      <c r="NH38" s="12">
        <v>0</v>
      </c>
      <c r="NI38" s="12">
        <v>0</v>
      </c>
      <c r="NJ38" s="12">
        <v>0</v>
      </c>
      <c r="NK38" s="12">
        <v>0</v>
      </c>
      <c r="NL38" s="12">
        <v>0</v>
      </c>
      <c r="NM38" s="12">
        <v>1.0982005877802098E-3</v>
      </c>
      <c r="NN38" s="12">
        <v>0</v>
      </c>
      <c r="NO38" s="12">
        <v>0</v>
      </c>
      <c r="NP38" s="12">
        <v>1.0515620382568086E-3</v>
      </c>
    </row>
    <row r="39" spans="1:381">
      <c r="A39" s="9">
        <v>36</v>
      </c>
      <c r="B39" s="29" t="s">
        <v>787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1.1254470475359886E-5</v>
      </c>
      <c r="AE39" s="12">
        <v>1.5063403343122533E-7</v>
      </c>
      <c r="AF39" s="12">
        <v>0</v>
      </c>
      <c r="AG39" s="12">
        <v>6.0653486345838812E-6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2.6883506341777804E-7</v>
      </c>
      <c r="BU39" s="12">
        <v>2.8234472301383883E-7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1.6529979310520344E-4</v>
      </c>
      <c r="CF39" s="12">
        <v>2.879453201470162E-5</v>
      </c>
      <c r="CG39" s="12">
        <v>3.4046510111697799E-4</v>
      </c>
      <c r="CH39" s="12">
        <v>1.0012865001773747E-4</v>
      </c>
      <c r="CI39" s="12">
        <v>1.9851105663942168E-4</v>
      </c>
      <c r="CJ39" s="12">
        <v>0</v>
      </c>
      <c r="CK39" s="12">
        <v>0</v>
      </c>
      <c r="CL39" s="12">
        <v>0</v>
      </c>
      <c r="CM39" s="12">
        <v>0</v>
      </c>
      <c r="CN39" s="12">
        <v>2.7148864511328767E-6</v>
      </c>
      <c r="CO39" s="12">
        <v>0</v>
      </c>
      <c r="CP39" s="12">
        <v>1.7038633655773602E-6</v>
      </c>
      <c r="CQ39" s="12">
        <v>0</v>
      </c>
      <c r="CR39" s="12">
        <v>2.2785586683794405E-8</v>
      </c>
      <c r="CS39" s="12">
        <v>-1.2082600500411879E-4</v>
      </c>
      <c r="CT39" s="12">
        <v>0</v>
      </c>
      <c r="CU39" s="12">
        <v>3.9452931997847427E-6</v>
      </c>
      <c r="CV39" s="12">
        <v>6.4337725113181032E-4</v>
      </c>
      <c r="CW39" s="12">
        <v>0</v>
      </c>
      <c r="CX39" s="12">
        <v>0</v>
      </c>
      <c r="CY39" s="12">
        <v>2.045013514756286E-4</v>
      </c>
      <c r="CZ39" s="12">
        <v>0</v>
      </c>
      <c r="DA39" s="12">
        <v>0</v>
      </c>
      <c r="DB39" s="12">
        <v>0</v>
      </c>
      <c r="DC39" s="12">
        <v>1.3807687755946039E-5</v>
      </c>
      <c r="DD39" s="12">
        <v>0</v>
      </c>
      <c r="DE39" s="12">
        <v>-1.0204550447423806E-5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9.4562543871556366E-6</v>
      </c>
      <c r="DP39" s="12">
        <v>0</v>
      </c>
      <c r="DQ39" s="12">
        <v>0</v>
      </c>
      <c r="DR39" s="12">
        <v>4.6935654167589552E-6</v>
      </c>
      <c r="DS39" s="12">
        <v>6.8380149325001494E-5</v>
      </c>
      <c r="DT39" s="12">
        <v>4.7104012444135418E-5</v>
      </c>
      <c r="DU39" s="12">
        <v>1.1523319697064534E-7</v>
      </c>
      <c r="DV39" s="12">
        <v>1.8526816736597505E-8</v>
      </c>
      <c r="DW39" s="12">
        <v>0</v>
      </c>
      <c r="DX39" s="12">
        <v>6.9531662895641302E-5</v>
      </c>
      <c r="DY39" s="12">
        <v>2.8339236160520028E-5</v>
      </c>
      <c r="DZ39" s="12">
        <v>1.8311488519979285E-7</v>
      </c>
      <c r="EA39" s="12">
        <v>0</v>
      </c>
      <c r="EB39" s="12">
        <v>1.1337810618329685E-5</v>
      </c>
      <c r="EC39" s="12">
        <v>8.403963531431329E-6</v>
      </c>
      <c r="ED39" s="12">
        <v>0</v>
      </c>
      <c r="EE39" s="12">
        <v>1.7302708563179747E-5</v>
      </c>
      <c r="EF39" s="12">
        <v>1.0277641502531585E-5</v>
      </c>
      <c r="EG39" s="12">
        <v>0</v>
      </c>
      <c r="EH39" s="12">
        <v>0</v>
      </c>
      <c r="EI39" s="12">
        <v>6.6233849517584344E-5</v>
      </c>
      <c r="EJ39" s="12">
        <v>5.566333541234609E-5</v>
      </c>
      <c r="EK39" s="12">
        <v>0</v>
      </c>
      <c r="EL39" s="12">
        <v>4.8606602068405976E-5</v>
      </c>
      <c r="EM39" s="12">
        <v>9.356450128902685E-5</v>
      </c>
      <c r="EN39" s="12">
        <v>3.6690155414165494E-5</v>
      </c>
      <c r="EO39" s="12">
        <v>5.6150726432034239E-7</v>
      </c>
      <c r="EP39" s="12">
        <v>7.4136873616057408E-5</v>
      </c>
      <c r="EQ39" s="12">
        <v>2.6364829660155383E-5</v>
      </c>
      <c r="ER39" s="12">
        <v>2.7157049763530764E-5</v>
      </c>
      <c r="ES39" s="3">
        <v>0</v>
      </c>
      <c r="ET39" s="12">
        <v>0</v>
      </c>
      <c r="EU39" s="12">
        <v>-7.7432229856475195E-4</v>
      </c>
      <c r="EV39" s="12">
        <v>6.1919703058671801E-5</v>
      </c>
      <c r="EW39" s="12">
        <v>1.2956131457855333E-4</v>
      </c>
      <c r="EX39" s="12">
        <v>0</v>
      </c>
      <c r="EY39" s="12">
        <v>1.0785210138278842E-5</v>
      </c>
      <c r="EZ39" s="12">
        <v>1.8838724650685647E-5</v>
      </c>
      <c r="FA39" s="12">
        <v>-5.766854288738622E-5</v>
      </c>
      <c r="FB39" s="12">
        <v>-3.0907316372475832E-5</v>
      </c>
      <c r="FC39" s="12">
        <v>3.2518149408780096E-4</v>
      </c>
      <c r="FD39" s="12">
        <v>2.5486303883816615E-2</v>
      </c>
      <c r="FE39" s="12">
        <v>5.2632429542242599E-2</v>
      </c>
      <c r="FF39" s="12">
        <v>2.3853092049913933E-2</v>
      </c>
      <c r="FG39" s="3">
        <v>0</v>
      </c>
      <c r="FH39" s="12">
        <v>2.458648939500209E-2</v>
      </c>
      <c r="FI39" s="12">
        <v>1.7434210982632994E-3</v>
      </c>
      <c r="FJ39" s="12">
        <v>5.6506019163853678E-2</v>
      </c>
      <c r="FK39" s="12">
        <v>5.1884093440522062E-2</v>
      </c>
      <c r="FL39" s="12">
        <v>1.5620851442600767E-3</v>
      </c>
      <c r="FM39" s="12">
        <v>1.371246873635329E-4</v>
      </c>
      <c r="FN39" s="12">
        <v>2.9934847282675511E-3</v>
      </c>
      <c r="FO39" s="12">
        <v>3.2778873800976464E-5</v>
      </c>
      <c r="FP39" s="12">
        <v>-4.1283462037530158E-4</v>
      </c>
      <c r="FQ39" s="12">
        <v>1.244210516019461E-3</v>
      </c>
      <c r="FR39" s="12">
        <v>2.7705073269583911E-3</v>
      </c>
      <c r="FS39" s="12">
        <v>-8.1868934078002664E-4</v>
      </c>
      <c r="FT39" s="12">
        <v>1.2696564690027419E-3</v>
      </c>
      <c r="FU39" s="12">
        <v>-4.3030978690045899E-4</v>
      </c>
      <c r="FV39" s="12">
        <v>5.3476635562890208E-4</v>
      </c>
      <c r="FW39" s="12">
        <v>1.5973924842422277E-3</v>
      </c>
      <c r="FX39" s="12">
        <v>3.2683621553126411E-4</v>
      </c>
      <c r="FY39" s="12">
        <v>1.3123507119459652E-4</v>
      </c>
      <c r="FZ39" s="12">
        <v>2.1113725677593631E-4</v>
      </c>
      <c r="GA39" s="12">
        <v>2.196727167874083E-3</v>
      </c>
      <c r="GB39" s="12">
        <v>4.1903036080221024E-4</v>
      </c>
      <c r="GC39" s="12">
        <v>1.4672320559145115E-3</v>
      </c>
      <c r="GD39" s="12">
        <v>2.3114883938011944E-5</v>
      </c>
      <c r="GE39" s="12">
        <v>8.2595012682783864E-5</v>
      </c>
      <c r="GF39" s="12">
        <v>5.740642041814891E-4</v>
      </c>
      <c r="GG39" s="12">
        <v>-3.4089788252389815E-6</v>
      </c>
      <c r="GH39" s="12">
        <v>7.2784197884407089E-5</v>
      </c>
      <c r="GI39" s="12">
        <v>2.1449145205076672E-4</v>
      </c>
      <c r="GJ39" s="12">
        <v>1.6925655944566572E-4</v>
      </c>
      <c r="GK39" s="12">
        <v>2.0820599939112958E-4</v>
      </c>
      <c r="GL39" s="12">
        <v>4.1279358531933695E-4</v>
      </c>
      <c r="GM39" s="12">
        <v>2.5897922567748245E-4</v>
      </c>
      <c r="GN39" s="12">
        <v>6.5402905134534614E-4</v>
      </c>
      <c r="GO39" s="12">
        <v>1.653865241922282E-4</v>
      </c>
      <c r="GP39" s="12">
        <v>-4.3189198141069973E-4</v>
      </c>
      <c r="GQ39" s="12">
        <v>9.9641693988899554E-5</v>
      </c>
      <c r="GR39" s="12">
        <v>2.4066703499736738E-4</v>
      </c>
      <c r="GS39" s="12">
        <v>4.4461292076266115E-4</v>
      </c>
      <c r="GT39" s="12">
        <v>2.5180818304262187E-4</v>
      </c>
      <c r="GU39" s="12">
        <v>2.8400877021903876E-4</v>
      </c>
      <c r="GV39" s="12">
        <v>3.1008693288825354E-3</v>
      </c>
      <c r="GW39" s="12">
        <v>-7.2307179526860362E-3</v>
      </c>
      <c r="GX39" s="12">
        <v>-4.6123732579374226E-3</v>
      </c>
      <c r="GY39" s="12">
        <v>-3.8215255280140943E-3</v>
      </c>
      <c r="GZ39" s="12">
        <v>3.9423367326577881E-4</v>
      </c>
      <c r="HA39" s="12">
        <v>5.70983299472868E-4</v>
      </c>
      <c r="HB39" s="12">
        <v>7.9362716084872028E-4</v>
      </c>
      <c r="HC39" s="12">
        <v>7.7229215749731147E-4</v>
      </c>
      <c r="HD39" s="12">
        <v>1.2066794886389756E-3</v>
      </c>
      <c r="HE39" s="12">
        <v>3.6779622853437008E-3</v>
      </c>
      <c r="HF39" s="12">
        <v>1.6798442066301187E-4</v>
      </c>
      <c r="HG39" s="12">
        <v>8.328102586781553E-4</v>
      </c>
      <c r="HH39" s="12">
        <v>3.2384789340358664E-3</v>
      </c>
      <c r="HI39" s="12">
        <v>5.8031659670159861E-4</v>
      </c>
      <c r="HJ39" s="12">
        <v>1.285702690300632E-4</v>
      </c>
      <c r="HK39" s="12">
        <v>3.1830851375423089E-4</v>
      </c>
      <c r="HL39" s="12">
        <v>2.9583500142679677E-4</v>
      </c>
      <c r="HM39" s="12">
        <v>5.5429364169631498E-4</v>
      </c>
      <c r="HN39" s="12">
        <v>4.7702458655432068E-4</v>
      </c>
      <c r="HO39" s="12">
        <v>8.9811094653539426E-5</v>
      </c>
      <c r="HP39" s="12">
        <v>8.0711662849529582E-4</v>
      </c>
      <c r="HQ39" s="12">
        <v>1.3382410999969853E-4</v>
      </c>
      <c r="HR39" s="12">
        <v>3.7819090501170575E-4</v>
      </c>
      <c r="HS39" s="12">
        <v>1.8158451927169139E-4</v>
      </c>
      <c r="HT39" s="12">
        <v>5.191060869914424E-5</v>
      </c>
      <c r="HU39" s="12">
        <v>2.258990987565815E-4</v>
      </c>
      <c r="HV39" s="12">
        <v>2.2821386034704136E-4</v>
      </c>
      <c r="HW39" s="12">
        <v>1.2977216673292955E-4</v>
      </c>
      <c r="HX39" s="12">
        <v>6.7091931264937112E-5</v>
      </c>
      <c r="HY39" s="12">
        <v>6.7128945768913474E-5</v>
      </c>
      <c r="HZ39" s="12">
        <v>6.144809286857371E-5</v>
      </c>
      <c r="IA39" s="12">
        <v>9.6412673424020813E-6</v>
      </c>
      <c r="IB39" s="12">
        <v>-2.4360516711244241E-3</v>
      </c>
      <c r="IC39" s="12">
        <v>4.2871199678834655E-4</v>
      </c>
      <c r="ID39" s="12">
        <v>1.0718959127479149E-4</v>
      </c>
      <c r="IE39" s="12">
        <v>1.8992807224430205E-4</v>
      </c>
      <c r="IF39" s="12">
        <v>2.8480817331814852E-4</v>
      </c>
      <c r="IG39" s="12">
        <v>9.7454447513147828E-5</v>
      </c>
      <c r="IH39" s="12">
        <v>5.936114904555265E-5</v>
      </c>
      <c r="II39" s="12">
        <v>4.8586410502926314E-4</v>
      </c>
      <c r="IJ39" s="12">
        <v>5.396393688450609E-4</v>
      </c>
      <c r="IK39" s="12">
        <v>7.4261646855544835E-5</v>
      </c>
      <c r="IL39" s="12">
        <v>1.2360415511110161E-6</v>
      </c>
      <c r="IM39" s="12">
        <v>1.7422205782611326E-4</v>
      </c>
      <c r="IN39" s="12">
        <v>7.7337728478211573E-5</v>
      </c>
      <c r="IO39" s="12">
        <v>5.5825656566731452E-5</v>
      </c>
      <c r="IP39" s="12">
        <v>6.0687065881673426E-4</v>
      </c>
      <c r="IQ39" s="12">
        <v>4.8773513808330823E-4</v>
      </c>
      <c r="IR39" s="12">
        <v>3.7955484173648893E-4</v>
      </c>
      <c r="IS39" s="12">
        <v>8.7686650606945055E-5</v>
      </c>
      <c r="IT39" s="12">
        <v>1.6368636830649074E-4</v>
      </c>
      <c r="IU39" s="12">
        <v>0</v>
      </c>
      <c r="IV39" s="12">
        <v>5.7530198351222328E-5</v>
      </c>
      <c r="IW39" s="12">
        <v>1.1318291801058189E-3</v>
      </c>
      <c r="IX39" s="12">
        <v>5.5113280844833763E-5</v>
      </c>
      <c r="IY39" s="12">
        <v>1.6453879659033828E-4</v>
      </c>
      <c r="IZ39" s="12">
        <v>8.7570915990516988E-5</v>
      </c>
      <c r="JA39" s="12">
        <v>1.6682885183104735E-4</v>
      </c>
      <c r="JB39" s="12">
        <v>1.4909291167306189E-4</v>
      </c>
      <c r="JC39" s="12">
        <v>2.859664791228629E-5</v>
      </c>
      <c r="JD39" s="12">
        <v>2.3670223295153369E-5</v>
      </c>
      <c r="JE39" s="12">
        <v>5.5194635884156703E-6</v>
      </c>
      <c r="JF39" s="12">
        <v>2.9102460830599279E-4</v>
      </c>
      <c r="JG39" s="12">
        <v>3.1225776028943506E-4</v>
      </c>
      <c r="JH39" s="12">
        <v>1.820605974007485E-4</v>
      </c>
      <c r="JI39" s="12">
        <v>2.429370798658788E-5</v>
      </c>
      <c r="JJ39" s="12">
        <v>2.8194706953154647E-6</v>
      </c>
      <c r="JK39" s="12">
        <v>3.6082882024403741E-6</v>
      </c>
      <c r="JL39" s="12">
        <v>0</v>
      </c>
      <c r="JM39" s="12">
        <v>0</v>
      </c>
      <c r="JN39" s="12">
        <v>3.4960508418540982E-6</v>
      </c>
      <c r="JO39" s="12">
        <v>0</v>
      </c>
      <c r="JP39" s="12">
        <v>0</v>
      </c>
      <c r="JQ39" s="12">
        <v>1.0157659970942461E-7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7.6050797930922473E-7</v>
      </c>
      <c r="LE39" s="12">
        <v>3.9130682127043414E-5</v>
      </c>
      <c r="LF39" s="12">
        <v>2.0133363421562374E-5</v>
      </c>
      <c r="LG39" s="12">
        <v>3.641082476967355E-6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9.8232849116213652E-7</v>
      </c>
      <c r="LX39" s="12">
        <v>1.9117139721232156E-5</v>
      </c>
      <c r="LY39" s="12">
        <v>1.0173076814534408E-5</v>
      </c>
      <c r="LZ39" s="12">
        <v>4.3356909974551578E-5</v>
      </c>
      <c r="MA39" s="12">
        <v>7.6497116509881655E-7</v>
      </c>
      <c r="MB39" s="12">
        <v>1.5541432455047049E-5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3.2119213480458588E-6</v>
      </c>
      <c r="MJ39" s="12">
        <v>1.1594607398373281E-6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4.5685792125873806E-5</v>
      </c>
      <c r="MQ39" s="12">
        <v>1.6221328622509636E-5</v>
      </c>
      <c r="MR39" s="12">
        <v>0</v>
      </c>
      <c r="MS39" s="12">
        <v>0</v>
      </c>
      <c r="MT39" s="12">
        <v>0</v>
      </c>
      <c r="MU39" s="12">
        <v>0</v>
      </c>
      <c r="MV39" s="12">
        <v>3.7577180166582301E-7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4.5881756316670272E-6</v>
      </c>
      <c r="NN39" s="12">
        <v>0</v>
      </c>
      <c r="NO39" s="12">
        <v>0</v>
      </c>
      <c r="NP39" s="12">
        <v>4.8044968977772717E-5</v>
      </c>
    </row>
    <row r="40" spans="1:381">
      <c r="A40" s="9">
        <v>37</v>
      </c>
      <c r="B40" s="29" t="s">
        <v>788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2.8364046950805129E-7</v>
      </c>
      <c r="BU40" s="12">
        <v>2.9789413918195751E-7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1.2200409827562293E-6</v>
      </c>
      <c r="CF40" s="12">
        <v>7.1427171690590883E-6</v>
      </c>
      <c r="CG40" s="12">
        <v>1.7124073523120133E-4</v>
      </c>
      <c r="CH40" s="12">
        <v>0</v>
      </c>
      <c r="CI40" s="12">
        <v>8.3253355266737521E-5</v>
      </c>
      <c r="CJ40" s="12">
        <v>0</v>
      </c>
      <c r="CK40" s="12">
        <v>0</v>
      </c>
      <c r="CL40" s="12">
        <v>0</v>
      </c>
      <c r="CM40" s="12">
        <v>0</v>
      </c>
      <c r="CN40" s="12">
        <v>8.6623306241783777E-5</v>
      </c>
      <c r="CO40" s="12">
        <v>0</v>
      </c>
      <c r="CP40" s="12">
        <v>1.7976992987662908E-6</v>
      </c>
      <c r="CQ40" s="12">
        <v>0</v>
      </c>
      <c r="CR40" s="12">
        <v>2.4040444809702059E-8</v>
      </c>
      <c r="CS40" s="12">
        <v>-8.5700224345817202E-6</v>
      </c>
      <c r="CT40" s="12">
        <v>0</v>
      </c>
      <c r="CU40" s="12">
        <v>1.2394951467135218E-4</v>
      </c>
      <c r="CV40" s="12">
        <v>1.0335370406722329E-3</v>
      </c>
      <c r="CW40" s="12">
        <v>0</v>
      </c>
      <c r="CX40" s="12">
        <v>0</v>
      </c>
      <c r="CY40" s="12">
        <v>3.3233547040177874E-3</v>
      </c>
      <c r="CZ40" s="12">
        <v>0</v>
      </c>
      <c r="DA40" s="12">
        <v>0</v>
      </c>
      <c r="DB40" s="12">
        <v>0</v>
      </c>
      <c r="DC40" s="12">
        <v>4.3856389901102512E-4</v>
      </c>
      <c r="DD40" s="12">
        <v>0</v>
      </c>
      <c r="DE40" s="12">
        <v>-6.9280240742836765E-7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5.9768937977580807E-6</v>
      </c>
      <c r="DP40" s="12">
        <v>0</v>
      </c>
      <c r="DQ40" s="12">
        <v>0</v>
      </c>
      <c r="DR40" s="12">
        <v>1.4975659637334033E-4</v>
      </c>
      <c r="DS40" s="12">
        <v>2.1817909229193758E-3</v>
      </c>
      <c r="DT40" s="12">
        <v>6.0632382743913314E-4</v>
      </c>
      <c r="DU40" s="12">
        <v>1.2157937166430706E-7</v>
      </c>
      <c r="DV40" s="12">
        <v>1.9547133959574965E-8</v>
      </c>
      <c r="DW40" s="12">
        <v>0</v>
      </c>
      <c r="DX40" s="12">
        <v>5.3702145493278539E-5</v>
      </c>
      <c r="DY40" s="12">
        <v>2.9899947379921585E-5</v>
      </c>
      <c r="DZ40" s="12">
        <v>7.0293926379306625E-6</v>
      </c>
      <c r="EA40" s="12">
        <v>0</v>
      </c>
      <c r="EB40" s="12">
        <v>8.3396112997599124E-6</v>
      </c>
      <c r="EC40" s="12">
        <v>1.095159867614866E-5</v>
      </c>
      <c r="ED40" s="12">
        <v>0</v>
      </c>
      <c r="EE40" s="12">
        <v>4.7056569347037329E-4</v>
      </c>
      <c r="EF40" s="12">
        <v>1.0843656419487404E-5</v>
      </c>
      <c r="EG40" s="12">
        <v>0</v>
      </c>
      <c r="EH40" s="12">
        <v>0</v>
      </c>
      <c r="EI40" s="12">
        <v>1.7075992448672432E-3</v>
      </c>
      <c r="EJ40" s="12">
        <v>1.2984301367384491E-3</v>
      </c>
      <c r="EK40" s="12">
        <v>0</v>
      </c>
      <c r="EL40" s="12">
        <v>1.6073806762137034E-4</v>
      </c>
      <c r="EM40" s="12">
        <v>9.3115967160122676E-4</v>
      </c>
      <c r="EN40" s="12">
        <v>2.302659762623955E-4</v>
      </c>
      <c r="EO40" s="12">
        <v>1.7915893202056667E-5</v>
      </c>
      <c r="EP40" s="12">
        <v>3.1505890290892623E-3</v>
      </c>
      <c r="EQ40" s="12">
        <v>2.2025652308042417E-3</v>
      </c>
      <c r="ER40" s="12">
        <v>1.2878161982082602E-2</v>
      </c>
      <c r="ES40" s="3">
        <v>0</v>
      </c>
      <c r="ET40" s="12">
        <v>0</v>
      </c>
      <c r="EU40" s="12">
        <v>-5.2569915287797686E-5</v>
      </c>
      <c r="EV40" s="12">
        <v>2.0417435782464168E-3</v>
      </c>
      <c r="EW40" s="12">
        <v>5.7264217650431154E-4</v>
      </c>
      <c r="EX40" s="12">
        <v>0</v>
      </c>
      <c r="EY40" s="12">
        <v>3.3274441985180279E-4</v>
      </c>
      <c r="EZ40" s="12">
        <v>3.9782794860590754E-4</v>
      </c>
      <c r="FA40" s="12">
        <v>-3.915204844261765E-6</v>
      </c>
      <c r="FB40" s="12">
        <v>1.4901642385192732E-5</v>
      </c>
      <c r="FC40" s="12">
        <v>0</v>
      </c>
      <c r="FD40" s="12">
        <v>4.8552443890611061E-3</v>
      </c>
      <c r="FE40" s="12">
        <v>8.7784718607420587E-3</v>
      </c>
      <c r="FF40" s="12">
        <v>5.2753207562738933E-3</v>
      </c>
      <c r="FG40" s="3">
        <v>0</v>
      </c>
      <c r="FH40" s="12">
        <v>1.4942368301268545E-3</v>
      </c>
      <c r="FI40" s="12">
        <v>1.0301068496157461E-3</v>
      </c>
      <c r="FJ40" s="12">
        <v>9.9883005412324186E-3</v>
      </c>
      <c r="FK40" s="12">
        <v>4.2417684462100948E-3</v>
      </c>
      <c r="FL40" s="12">
        <v>5.6657879544059894E-3</v>
      </c>
      <c r="FM40" s="12">
        <v>4.108911268760309E-3</v>
      </c>
      <c r="FN40" s="12">
        <v>3.7214803083134039E-2</v>
      </c>
      <c r="FO40" s="12">
        <v>3.3742050134657049E-5</v>
      </c>
      <c r="FP40" s="12">
        <v>-4.1328448585867807E-5</v>
      </c>
      <c r="FQ40" s="12">
        <v>2.9449429318446479E-4</v>
      </c>
      <c r="FR40" s="12">
        <v>1.5491722882297125E-4</v>
      </c>
      <c r="FS40" s="12">
        <v>-6.4184892234858486E-5</v>
      </c>
      <c r="FT40" s="12">
        <v>4.5062574860253116E-3</v>
      </c>
      <c r="FU40" s="12">
        <v>2.6501435302503232E-4</v>
      </c>
      <c r="FV40" s="12">
        <v>2.8056740709807852E-6</v>
      </c>
      <c r="FW40" s="12">
        <v>6.3491735698315696E-5</v>
      </c>
      <c r="FX40" s="12">
        <v>1.1052385929217875E-4</v>
      </c>
      <c r="FY40" s="12">
        <v>7.5287797612715253E-6</v>
      </c>
      <c r="FZ40" s="12">
        <v>1.0794500641064257E-5</v>
      </c>
      <c r="GA40" s="12">
        <v>8.8189212217774426E-6</v>
      </c>
      <c r="GB40" s="12">
        <v>1.8459995187895115E-5</v>
      </c>
      <c r="GC40" s="12">
        <v>4.1091889956538743E-4</v>
      </c>
      <c r="GD40" s="12">
        <v>6.45111183582502E-6</v>
      </c>
      <c r="GE40" s="12">
        <v>1.0598606700125384E-5</v>
      </c>
      <c r="GF40" s="12">
        <v>2.7774892170056279E-4</v>
      </c>
      <c r="GG40" s="12">
        <v>5.8233914792241149E-6</v>
      </c>
      <c r="GH40" s="12">
        <v>2.1906002253800868E-5</v>
      </c>
      <c r="GI40" s="12">
        <v>3.6104612608851056E-5</v>
      </c>
      <c r="GJ40" s="12">
        <v>1.0907520475336522E-4</v>
      </c>
      <c r="GK40" s="12">
        <v>9.4561209096435456E-5</v>
      </c>
      <c r="GL40" s="12">
        <v>7.0590695857856105E-5</v>
      </c>
      <c r="GM40" s="12">
        <v>4.1838510219706404E-6</v>
      </c>
      <c r="GN40" s="12">
        <v>1.647884943467826E-5</v>
      </c>
      <c r="GO40" s="12">
        <v>2.4691950014614652E-4</v>
      </c>
      <c r="GP40" s="12">
        <v>-2.2931200531477018E-5</v>
      </c>
      <c r="GQ40" s="12">
        <v>3.049985051320079E-6</v>
      </c>
      <c r="GR40" s="12">
        <v>5.0416688549266043E-6</v>
      </c>
      <c r="GS40" s="12">
        <v>4.9993804274130443E-4</v>
      </c>
      <c r="GT40" s="12">
        <v>4.8408113172751649E-3</v>
      </c>
      <c r="GU40" s="12">
        <v>9.2742365953796767E-4</v>
      </c>
      <c r="GV40" s="12">
        <v>9.576081344144939E-5</v>
      </c>
      <c r="GW40" s="12">
        <v>1.2499585333745275E-3</v>
      </c>
      <c r="GX40" s="12">
        <v>2.8393684529258636E-3</v>
      </c>
      <c r="GY40" s="12">
        <v>5.9553048897444442E-4</v>
      </c>
      <c r="GZ40" s="12">
        <v>1.3838053533520355E-3</v>
      </c>
      <c r="HA40" s="12">
        <v>1.5783764825885414E-3</v>
      </c>
      <c r="HB40" s="12">
        <v>1.2204790076822556E-4</v>
      </c>
      <c r="HC40" s="12">
        <v>2.4829708789696554E-3</v>
      </c>
      <c r="HD40" s="12">
        <v>5.7603439998715083E-4</v>
      </c>
      <c r="HE40" s="12">
        <v>4.0459267463513089E-3</v>
      </c>
      <c r="HF40" s="12">
        <v>4.6505834399661241E-4</v>
      </c>
      <c r="HG40" s="12">
        <v>4.7777253432076082E-4</v>
      </c>
      <c r="HH40" s="12">
        <v>1.1807637440205715E-4</v>
      </c>
      <c r="HI40" s="12">
        <v>1.1469239101682483E-4</v>
      </c>
      <c r="HJ40" s="12">
        <v>1.6154739492003618E-4</v>
      </c>
      <c r="HK40" s="12">
        <v>2.2701781757776649E-4</v>
      </c>
      <c r="HL40" s="12">
        <v>5.0846239118402542E-5</v>
      </c>
      <c r="HM40" s="12">
        <v>4.9662238583986965E-5</v>
      </c>
      <c r="HN40" s="12">
        <v>4.2195245261705053E-3</v>
      </c>
      <c r="HO40" s="12">
        <v>2.865110187628164E-3</v>
      </c>
      <c r="HP40" s="12">
        <v>1.9029741774458502E-4</v>
      </c>
      <c r="HQ40" s="12">
        <v>1.166150435775699E-4</v>
      </c>
      <c r="HR40" s="12">
        <v>1.2386672371980182E-4</v>
      </c>
      <c r="HS40" s="12">
        <v>1.322387151186735E-4</v>
      </c>
      <c r="HT40" s="12">
        <v>1.1153699780416532E-5</v>
      </c>
      <c r="HU40" s="12">
        <v>7.8103370423318044E-4</v>
      </c>
      <c r="HV40" s="12">
        <v>3.3654388275245467E-6</v>
      </c>
      <c r="HW40" s="12">
        <v>4.7340445427880646E-5</v>
      </c>
      <c r="HX40" s="12">
        <v>5.8093988447276659E-5</v>
      </c>
      <c r="HY40" s="12">
        <v>2.2498239149647446E-5</v>
      </c>
      <c r="HZ40" s="12">
        <v>3.343132224435409E-6</v>
      </c>
      <c r="IA40" s="12">
        <v>2.4016056067306636E-6</v>
      </c>
      <c r="IB40" s="12">
        <v>-1.6368668137361478E-4</v>
      </c>
      <c r="IC40" s="12">
        <v>1.0217076888957329E-3</v>
      </c>
      <c r="ID40" s="12">
        <v>3.2323199905150607E-4</v>
      </c>
      <c r="IE40" s="12">
        <v>3.1776598847384037E-5</v>
      </c>
      <c r="IF40" s="12">
        <v>2.5881564532354077E-4</v>
      </c>
      <c r="IG40" s="12">
        <v>4.5905507943242058E-6</v>
      </c>
      <c r="IH40" s="12">
        <v>1.7804400893856818E-4</v>
      </c>
      <c r="II40" s="12">
        <v>3.7139145164757491E-5</v>
      </c>
      <c r="IJ40" s="12">
        <v>3.4572050351153882E-4</v>
      </c>
      <c r="IK40" s="12">
        <v>7.5938957634228389E-5</v>
      </c>
      <c r="IL40" s="12">
        <v>0</v>
      </c>
      <c r="IM40" s="12">
        <v>5.0296189070888727E-5</v>
      </c>
      <c r="IN40" s="12">
        <v>1.3181451800810105E-5</v>
      </c>
      <c r="IO40" s="12">
        <v>5.0220450901540891E-6</v>
      </c>
      <c r="IP40" s="12">
        <v>5.9381408006316E-4</v>
      </c>
      <c r="IQ40" s="12">
        <v>4.3904430300085034E-3</v>
      </c>
      <c r="IR40" s="12">
        <v>4.7365734854559977E-4</v>
      </c>
      <c r="IS40" s="12">
        <v>1.7003836878382711E-5</v>
      </c>
      <c r="IT40" s="12">
        <v>1.2462880111708716E-4</v>
      </c>
      <c r="IU40" s="12">
        <v>0</v>
      </c>
      <c r="IV40" s="12">
        <v>1.9281968234481371E-5</v>
      </c>
      <c r="IW40" s="12">
        <v>1.0095142720875489E-3</v>
      </c>
      <c r="IX40" s="12">
        <v>1.4346260335197567E-6</v>
      </c>
      <c r="IY40" s="12">
        <v>9.6522016097252973E-7</v>
      </c>
      <c r="IZ40" s="12">
        <v>2.2546241956194646E-6</v>
      </c>
      <c r="JA40" s="12">
        <v>1.2684877176153928E-6</v>
      </c>
      <c r="JB40" s="12">
        <v>1.0397243967871023E-8</v>
      </c>
      <c r="JC40" s="12">
        <v>1.2719307735174907E-6</v>
      </c>
      <c r="JD40" s="12">
        <v>4.5365661442157036E-6</v>
      </c>
      <c r="JE40" s="12">
        <v>3.7855397142824981E-6</v>
      </c>
      <c r="JF40" s="12">
        <v>3.7081129836880032E-6</v>
      </c>
      <c r="JG40" s="12">
        <v>1.0782119711542094E-6</v>
      </c>
      <c r="JH40" s="12">
        <v>3.096287754763835E-6</v>
      </c>
      <c r="JI40" s="12">
        <v>2.6255212991452881E-6</v>
      </c>
      <c r="JJ40" s="12">
        <v>2.9747458594740171E-6</v>
      </c>
      <c r="JK40" s="12">
        <v>3.8070054807920153E-6</v>
      </c>
      <c r="JL40" s="12">
        <v>0</v>
      </c>
      <c r="JM40" s="12">
        <v>0</v>
      </c>
      <c r="JN40" s="12">
        <v>3.6885869335671581E-6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9.725798363245816E-6</v>
      </c>
      <c r="LF40" s="12">
        <v>0</v>
      </c>
      <c r="LG40" s="12">
        <v>1.2461177024149054E-6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8.7136754365790592E-6</v>
      </c>
      <c r="LX40" s="12">
        <v>2.0169967478366971E-5</v>
      </c>
      <c r="LY40" s="12">
        <v>1.07333330977435E-5</v>
      </c>
      <c r="LZ40" s="12">
        <v>4.5744681312232693E-5</v>
      </c>
      <c r="MA40" s="12">
        <v>8.0710000276846575E-7</v>
      </c>
      <c r="MB40" s="12">
        <v>1.6397337245873926E-5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3.388809731887131E-6</v>
      </c>
      <c r="MJ40" s="12">
        <v>1.2233150856238499E-6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4.8408577132999614E-6</v>
      </c>
      <c r="NN40" s="12">
        <v>0</v>
      </c>
      <c r="NO40" s="12">
        <v>0</v>
      </c>
      <c r="NP40" s="12">
        <v>1.0195938723999246E-4</v>
      </c>
    </row>
    <row r="41" spans="1:381">
      <c r="A41" s="9">
        <v>38</v>
      </c>
      <c r="B41" s="29" t="s">
        <v>789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4.567507632205854E-6</v>
      </c>
      <c r="AE41" s="12">
        <v>6.1133226913998586E-8</v>
      </c>
      <c r="AF41" s="12">
        <v>0</v>
      </c>
      <c r="AG41" s="12">
        <v>2.4615574976276571E-6</v>
      </c>
      <c r="AH41" s="12">
        <v>0</v>
      </c>
      <c r="AI41" s="12">
        <v>6.1075578160341631E-5</v>
      </c>
      <c r="AJ41" s="12">
        <v>9.216504466944594E-5</v>
      </c>
      <c r="AK41" s="12">
        <v>0</v>
      </c>
      <c r="AL41" s="12">
        <v>0</v>
      </c>
      <c r="AM41" s="12">
        <v>0</v>
      </c>
      <c r="AN41" s="12">
        <v>1.5070395108976667E-4</v>
      </c>
      <c r="AO41" s="12">
        <v>7.5487697213418351E-5</v>
      </c>
      <c r="AP41" s="12">
        <v>0</v>
      </c>
      <c r="AQ41" s="12">
        <v>0</v>
      </c>
      <c r="AR41" s="12">
        <v>1.1513401462250991E-4</v>
      </c>
      <c r="AS41" s="12">
        <v>3.2416688388907979E-4</v>
      </c>
      <c r="AT41" s="12">
        <v>5.1821658011526946E-4</v>
      </c>
      <c r="AU41" s="12">
        <v>0</v>
      </c>
      <c r="AV41" s="12">
        <v>0</v>
      </c>
      <c r="AW41" s="12">
        <v>0</v>
      </c>
      <c r="AX41" s="12">
        <v>0</v>
      </c>
      <c r="AY41" s="12">
        <v>1.9714527221104154E-5</v>
      </c>
      <c r="AZ41" s="12">
        <v>6.0720086993201029E-5</v>
      </c>
      <c r="BA41" s="12">
        <v>1.7475105319631935E-4</v>
      </c>
      <c r="BB41" s="12">
        <v>1.8489917382135562E-3</v>
      </c>
      <c r="BC41" s="12">
        <v>1.8247069825811618E-4</v>
      </c>
      <c r="BD41" s="12">
        <v>1.4467594622465102E-4</v>
      </c>
      <c r="BE41" s="12">
        <v>1.3732861308235684E-3</v>
      </c>
      <c r="BF41" s="12">
        <v>3.378253744514593E-4</v>
      </c>
      <c r="BG41" s="12">
        <v>1.5368172779618906E-4</v>
      </c>
      <c r="BH41" s="12">
        <v>6.1757300702864259E-5</v>
      </c>
      <c r="BI41" s="12">
        <v>1.3410046925316086E-4</v>
      </c>
      <c r="BJ41" s="12">
        <v>1.3012274011984723E-4</v>
      </c>
      <c r="BK41" s="12">
        <v>0</v>
      </c>
      <c r="BL41" s="12">
        <v>0</v>
      </c>
      <c r="BM41" s="12">
        <v>0</v>
      </c>
      <c r="BN41" s="12">
        <v>1.7480092762386275E-5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1.5251854885927127E-7</v>
      </c>
      <c r="BU41" s="12">
        <v>1.6018300174342454E-7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8.0837019976688881E-5</v>
      </c>
      <c r="CF41" s="12">
        <v>4.7535971400115482E-5</v>
      </c>
      <c r="CG41" s="12">
        <v>3.4919202393099329E-3</v>
      </c>
      <c r="CH41" s="12">
        <v>6.4093812648660757E-6</v>
      </c>
      <c r="CI41" s="12">
        <v>2.1773753650339693E-3</v>
      </c>
      <c r="CJ41" s="12">
        <v>0</v>
      </c>
      <c r="CK41" s="12">
        <v>3.9241752332620661E-7</v>
      </c>
      <c r="CL41" s="12">
        <v>1.4341839274728416E-7</v>
      </c>
      <c r="CM41" s="12">
        <v>0</v>
      </c>
      <c r="CN41" s="12">
        <v>1.7150357696539079E-5</v>
      </c>
      <c r="CO41" s="12">
        <v>0</v>
      </c>
      <c r="CP41" s="12">
        <v>6.6521542190395915E-5</v>
      </c>
      <c r="CQ41" s="12">
        <v>2.4343904292799005E-4</v>
      </c>
      <c r="CR41" s="12">
        <v>6.7493465559221348E-7</v>
      </c>
      <c r="CS41" s="12">
        <v>1.7193673363992559E-4</v>
      </c>
      <c r="CT41" s="12">
        <v>0</v>
      </c>
      <c r="CU41" s="12">
        <v>3.5529676498839835E-8</v>
      </c>
      <c r="CV41" s="12">
        <v>8.218216828334774E-5</v>
      </c>
      <c r="CW41" s="12">
        <v>0</v>
      </c>
      <c r="CX41" s="12">
        <v>7.2232052851884513E-5</v>
      </c>
      <c r="CY41" s="12">
        <v>3.3260718333696476E-4</v>
      </c>
      <c r="CZ41" s="12">
        <v>0</v>
      </c>
      <c r="DA41" s="12">
        <v>0</v>
      </c>
      <c r="DB41" s="12">
        <v>0</v>
      </c>
      <c r="DC41" s="12">
        <v>3.6687211024004914E-8</v>
      </c>
      <c r="DD41" s="12">
        <v>0</v>
      </c>
      <c r="DE41" s="12">
        <v>-4.5103264296306727E-6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1.1564054653197293E-4</v>
      </c>
      <c r="DM41" s="12">
        <v>2.7713805810820408E-5</v>
      </c>
      <c r="DN41" s="12">
        <v>0</v>
      </c>
      <c r="DO41" s="12">
        <v>8.3614176334597117E-4</v>
      </c>
      <c r="DP41" s="12">
        <v>1.4464911896558511E-4</v>
      </c>
      <c r="DQ41" s="12">
        <v>0</v>
      </c>
      <c r="DR41" s="12">
        <v>1.196773882327819E-3</v>
      </c>
      <c r="DS41" s="12">
        <v>0</v>
      </c>
      <c r="DT41" s="12">
        <v>5.8509512525977796E-3</v>
      </c>
      <c r="DU41" s="12">
        <v>6.5375400659939181E-8</v>
      </c>
      <c r="DV41" s="12">
        <v>1.0510843220091092E-8</v>
      </c>
      <c r="DW41" s="12">
        <v>0</v>
      </c>
      <c r="DX41" s="12">
        <v>4.0001678789742593E-5</v>
      </c>
      <c r="DY41" s="12">
        <v>1.6077735991847818E-5</v>
      </c>
      <c r="DZ41" s="12">
        <v>5.4823401222483514E-5</v>
      </c>
      <c r="EA41" s="12">
        <v>0</v>
      </c>
      <c r="EB41" s="12">
        <v>5.431368081086222E-6</v>
      </c>
      <c r="EC41" s="12">
        <v>4.7294941649621674E-6</v>
      </c>
      <c r="ED41" s="12">
        <v>5.3709955147239448E-3</v>
      </c>
      <c r="EE41" s="12">
        <v>5.0342213699410155E-3</v>
      </c>
      <c r="EF41" s="12">
        <v>5.8308278233258053E-6</v>
      </c>
      <c r="EG41" s="12">
        <v>0</v>
      </c>
      <c r="EH41" s="12">
        <v>0</v>
      </c>
      <c r="EI41" s="12">
        <v>1.4601882748819055E-2</v>
      </c>
      <c r="EJ41" s="12">
        <v>4.1841814054172768E-2</v>
      </c>
      <c r="EK41" s="12">
        <v>0</v>
      </c>
      <c r="EL41" s="12">
        <v>6.3817040770466653E-3</v>
      </c>
      <c r="EM41" s="12">
        <v>4.413292946367664E-2</v>
      </c>
      <c r="EN41" s="12">
        <v>3.122450777408037E-3</v>
      </c>
      <c r="EO41" s="12">
        <v>0</v>
      </c>
      <c r="EP41" s="12">
        <v>3.0762028279074016E-5</v>
      </c>
      <c r="EQ41" s="12">
        <v>4.5719270569581586E-3</v>
      </c>
      <c r="ER41" s="12">
        <v>1.0898446005637811E-2</v>
      </c>
      <c r="ES41" s="3">
        <v>0</v>
      </c>
      <c r="ET41" s="12">
        <v>0</v>
      </c>
      <c r="EU41" s="12">
        <v>-3.4224401616346175E-4</v>
      </c>
      <c r="EV41" s="12">
        <v>-9.1739697820799544E-7</v>
      </c>
      <c r="EW41" s="12">
        <v>5.0692060629444341E-3</v>
      </c>
      <c r="EX41" s="12">
        <v>0</v>
      </c>
      <c r="EY41" s="12">
        <v>0</v>
      </c>
      <c r="EZ41" s="12">
        <v>1.0189311797326069E-4</v>
      </c>
      <c r="FA41" s="12">
        <v>-2.5489016344559569E-5</v>
      </c>
      <c r="FB41" s="12">
        <v>-1.3660776789919968E-5</v>
      </c>
      <c r="FC41" s="12">
        <v>0</v>
      </c>
      <c r="FD41" s="12">
        <v>2.8207382036470684E-2</v>
      </c>
      <c r="FE41" s="12">
        <v>0.37193582205239267</v>
      </c>
      <c r="FF41" s="12">
        <v>1.0374841125810658E-2</v>
      </c>
      <c r="FG41" s="3">
        <v>0</v>
      </c>
      <c r="FH41" s="12">
        <v>9.2089173648051512E-2</v>
      </c>
      <c r="FI41" s="12">
        <v>1.4679216542443027E-3</v>
      </c>
      <c r="FJ41" s="12">
        <v>1.5497808668289927E-2</v>
      </c>
      <c r="FK41" s="12">
        <v>0.69601788461508463</v>
      </c>
      <c r="FL41" s="12">
        <v>0.84229362153319554</v>
      </c>
      <c r="FM41" s="12">
        <v>3.6852202061995556E-3</v>
      </c>
      <c r="FN41" s="12">
        <v>3.2873613879509413E-2</v>
      </c>
      <c r="FO41" s="12">
        <v>3.598146657751954E-3</v>
      </c>
      <c r="FP41" s="12">
        <v>1.4249567725831025E-2</v>
      </c>
      <c r="FQ41" s="12">
        <v>1.4439196332608688E-3</v>
      </c>
      <c r="FR41" s="12">
        <v>2.9466901945894367E-3</v>
      </c>
      <c r="FS41" s="12">
        <v>5.6995077064583913E-3</v>
      </c>
      <c r="FT41" s="12">
        <v>1.0379601599308287E-3</v>
      </c>
      <c r="FU41" s="12">
        <v>4.8527375094207195E-2</v>
      </c>
      <c r="FV41" s="12">
        <v>7.7847080986688982E-6</v>
      </c>
      <c r="FW41" s="12">
        <v>5.0578605923233296E-5</v>
      </c>
      <c r="FX41" s="12">
        <v>1.250538001580619E-4</v>
      </c>
      <c r="FY41" s="12">
        <v>4.7043931692233068E-4</v>
      </c>
      <c r="FZ41" s="12">
        <v>2.1317006258833937E-4</v>
      </c>
      <c r="GA41" s="12">
        <v>9.3893683019639169E-4</v>
      </c>
      <c r="GB41" s="12">
        <v>1.7827433362456828E-5</v>
      </c>
      <c r="GC41" s="12">
        <v>-4.7041035172905406E-5</v>
      </c>
      <c r="GD41" s="12">
        <v>2.101356753608818E-4</v>
      </c>
      <c r="GE41" s="12">
        <v>1.5005623387192721E-5</v>
      </c>
      <c r="GF41" s="12">
        <v>3.4278564507902711E-4</v>
      </c>
      <c r="GG41" s="12">
        <v>4.3469263923427221E-6</v>
      </c>
      <c r="GH41" s="12">
        <v>5.5559715155430163E-5</v>
      </c>
      <c r="GI41" s="12">
        <v>2.2647741000684553E-4</v>
      </c>
      <c r="GJ41" s="12">
        <v>9.012560932353151E-4</v>
      </c>
      <c r="GK41" s="12">
        <v>8.1548779167947246E-4</v>
      </c>
      <c r="GL41" s="12">
        <v>7.6115687057048975E-4</v>
      </c>
      <c r="GM41" s="12">
        <v>9.6991543671475278E-5</v>
      </c>
      <c r="GN41" s="12">
        <v>6.1073351108677384E-4</v>
      </c>
      <c r="GO41" s="12">
        <v>1.4983724361011425E-4</v>
      </c>
      <c r="GP41" s="12">
        <v>-8.8620929643364556E-5</v>
      </c>
      <c r="GQ41" s="12">
        <v>3.0607730422158914E-5</v>
      </c>
      <c r="GR41" s="12">
        <v>2.2961824204545728E-4</v>
      </c>
      <c r="GS41" s="12">
        <v>3.6904969626169899E-4</v>
      </c>
      <c r="GT41" s="12">
        <v>1.7253205445125593E-4</v>
      </c>
      <c r="GU41" s="12">
        <v>5.9703738124425526E-4</v>
      </c>
      <c r="GV41" s="12">
        <v>2.7497842222378352E-3</v>
      </c>
      <c r="GW41" s="12">
        <v>-3.2868433903531671E-3</v>
      </c>
      <c r="GX41" s="12">
        <v>-2.2028838883538424E-3</v>
      </c>
      <c r="GY41" s="12">
        <v>-1.6934735433298787E-3</v>
      </c>
      <c r="GZ41" s="12">
        <v>2.0613463438362011E-4</v>
      </c>
      <c r="HA41" s="12">
        <v>1.2285966361793473E-3</v>
      </c>
      <c r="HB41" s="12">
        <v>3.4572242931920987E-4</v>
      </c>
      <c r="HC41" s="12">
        <v>9.6333058640498618E-4</v>
      </c>
      <c r="HD41" s="12">
        <v>2.9957019688213021E-4</v>
      </c>
      <c r="HE41" s="12">
        <v>-6.6733879195707488E-5</v>
      </c>
      <c r="HF41" s="12">
        <v>8.6631328748552352E-4</v>
      </c>
      <c r="HG41" s="12">
        <v>2.054242979363274E-3</v>
      </c>
      <c r="HH41" s="12">
        <v>1.0966828448376977E-3</v>
      </c>
      <c r="HI41" s="12">
        <v>1.7913578712529905E-3</v>
      </c>
      <c r="HJ41" s="12">
        <v>8.6387862015767155E-5</v>
      </c>
      <c r="HK41" s="12">
        <v>1.9731437607456423E-4</v>
      </c>
      <c r="HL41" s="12">
        <v>9.8547947599679988E-5</v>
      </c>
      <c r="HM41" s="12">
        <v>2.4006133526298636E-4</v>
      </c>
      <c r="HN41" s="12">
        <v>1.9315195621522172E-4</v>
      </c>
      <c r="HO41" s="12">
        <v>7.9607279279880468E-4</v>
      </c>
      <c r="HP41" s="12">
        <v>3.3560557051721658E-4</v>
      </c>
      <c r="HQ41" s="12">
        <v>1.3993570057381228E-4</v>
      </c>
      <c r="HR41" s="12">
        <v>3.2316925205340283E-4</v>
      </c>
      <c r="HS41" s="12">
        <v>1.2043015258089143E-4</v>
      </c>
      <c r="HT41" s="12">
        <v>6.0256886645810246E-5</v>
      </c>
      <c r="HU41" s="12">
        <v>2.5517933801543836E-4</v>
      </c>
      <c r="HV41" s="12">
        <v>7.8593375431977022E-5</v>
      </c>
      <c r="HW41" s="12">
        <v>6.7784256075795592E-4</v>
      </c>
      <c r="HX41" s="12">
        <v>1.3542088152191086E-3</v>
      </c>
      <c r="HY41" s="12">
        <v>4.665851968680898E-4</v>
      </c>
      <c r="HZ41" s="12">
        <v>1.6799298682107086E-5</v>
      </c>
      <c r="IA41" s="12">
        <v>2.1497600081472619E-4</v>
      </c>
      <c r="IB41" s="12">
        <v>-1.0778791881680754E-3</v>
      </c>
      <c r="IC41" s="12">
        <v>6.0475417720817445E-4</v>
      </c>
      <c r="ID41" s="12">
        <v>3.407653051897194E-4</v>
      </c>
      <c r="IE41" s="12">
        <v>2.8672628880555212E-4</v>
      </c>
      <c r="IF41" s="12">
        <v>4.8109753652010928E-3</v>
      </c>
      <c r="IG41" s="12">
        <v>1.2053965100839544E-5</v>
      </c>
      <c r="IH41" s="12">
        <v>3.4503284147530241E-4</v>
      </c>
      <c r="II41" s="12">
        <v>1.0462078093607169E-3</v>
      </c>
      <c r="IJ41" s="12">
        <v>3.7498735367672887E-4</v>
      </c>
      <c r="IK41" s="12">
        <v>4.8924871476354844E-4</v>
      </c>
      <c r="IL41" s="12">
        <v>1.9537899025801161E-5</v>
      </c>
      <c r="IM41" s="12">
        <v>2.1481590502543321E-3</v>
      </c>
      <c r="IN41" s="12">
        <v>1.2430043604585392E-4</v>
      </c>
      <c r="IO41" s="12">
        <v>1.8299116760875022E-5</v>
      </c>
      <c r="IP41" s="12">
        <v>1.4478075542778536E-4</v>
      </c>
      <c r="IQ41" s="12">
        <v>6.8924863414470913E-4</v>
      </c>
      <c r="IR41" s="12">
        <v>1.8255029901090498E-4</v>
      </c>
      <c r="IS41" s="12">
        <v>-1.9154307129129147E-6</v>
      </c>
      <c r="IT41" s="12">
        <v>-1.5727965248661739E-4</v>
      </c>
      <c r="IU41" s="12">
        <v>0</v>
      </c>
      <c r="IV41" s="12">
        <v>5.7515288248714442E-5</v>
      </c>
      <c r="IW41" s="12">
        <v>6.3227706639083442E-3</v>
      </c>
      <c r="IX41" s="12">
        <v>7.9106736046794533E-6</v>
      </c>
      <c r="IY41" s="12">
        <v>1.2191746874976391E-5</v>
      </c>
      <c r="IZ41" s="12">
        <v>1.097909861458705E-5</v>
      </c>
      <c r="JA41" s="12">
        <v>1.1038455292652693E-5</v>
      </c>
      <c r="JB41" s="12">
        <v>1.3613271396060193E-5</v>
      </c>
      <c r="JC41" s="12">
        <v>2.9334049478883173E-5</v>
      </c>
      <c r="JD41" s="12">
        <v>7.56561092569624E-5</v>
      </c>
      <c r="JE41" s="12">
        <v>3.4126414767969263E-5</v>
      </c>
      <c r="JF41" s="12">
        <v>1.901035813951813E-4</v>
      </c>
      <c r="JG41" s="12">
        <v>1.4547499564130913E-4</v>
      </c>
      <c r="JH41" s="12">
        <v>1.198918667925899E-4</v>
      </c>
      <c r="JI41" s="12">
        <v>4.8409324125035314E-5</v>
      </c>
      <c r="JJ41" s="12">
        <v>1.59957400472158E-6</v>
      </c>
      <c r="JK41" s="12">
        <v>2.0470948748489812E-6</v>
      </c>
      <c r="JL41" s="12">
        <v>0</v>
      </c>
      <c r="JM41" s="12">
        <v>0</v>
      </c>
      <c r="JN41" s="12">
        <v>1.9834191059712763E-6</v>
      </c>
      <c r="JO41" s="12">
        <v>0</v>
      </c>
      <c r="JP41" s="12">
        <v>0</v>
      </c>
      <c r="JQ41" s="12">
        <v>4.1223787066843758E-8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2.0632750748161698E-5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3.0864410790835174E-7</v>
      </c>
      <c r="LE41" s="12">
        <v>4.060488432431328E-5</v>
      </c>
      <c r="LF41" s="12">
        <v>0</v>
      </c>
      <c r="LG41" s="12">
        <v>1.7260720299185564E-6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2.0743953461555159E-6</v>
      </c>
      <c r="LX41" s="12">
        <v>1.0845751932630695E-5</v>
      </c>
      <c r="LY41" s="12">
        <v>5.7715050018437426E-6</v>
      </c>
      <c r="LZ41" s="12">
        <v>2.4597732558659128E-5</v>
      </c>
      <c r="MA41" s="12">
        <v>4.3399209365314499E-7</v>
      </c>
      <c r="MB41" s="12">
        <v>8.8171412430474131E-6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1.8222235478739752E-6</v>
      </c>
      <c r="MJ41" s="12">
        <v>6.5779838110058075E-7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1.2099926039160476E-5</v>
      </c>
      <c r="MQ41" s="12">
        <v>6.5832544009995115E-6</v>
      </c>
      <c r="MR41" s="12">
        <v>0</v>
      </c>
      <c r="MS41" s="12">
        <v>0</v>
      </c>
      <c r="MT41" s="12">
        <v>0</v>
      </c>
      <c r="MU41" s="12">
        <v>0</v>
      </c>
      <c r="MV41" s="12">
        <v>1.5250300543540298E-7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0</v>
      </c>
      <c r="ND41" s="12">
        <v>0</v>
      </c>
      <c r="NE41" s="12">
        <v>0</v>
      </c>
      <c r="NF41" s="12">
        <v>0</v>
      </c>
      <c r="NG41" s="12">
        <v>0</v>
      </c>
      <c r="NH41" s="12">
        <v>0</v>
      </c>
      <c r="NI41" s="12">
        <v>0</v>
      </c>
      <c r="NJ41" s="12">
        <v>0</v>
      </c>
      <c r="NK41" s="12">
        <v>0</v>
      </c>
      <c r="NL41" s="12">
        <v>0</v>
      </c>
      <c r="NM41" s="12">
        <v>2.6030156942952129E-6</v>
      </c>
      <c r="NN41" s="12">
        <v>0</v>
      </c>
      <c r="NO41" s="12">
        <v>0</v>
      </c>
      <c r="NP41" s="12">
        <v>2.6767023511224661E-5</v>
      </c>
    </row>
    <row r="42" spans="1:381">
      <c r="A42" s="9">
        <v>39</v>
      </c>
      <c r="B42" s="29" t="s">
        <v>790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4.3102556997540713E-7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1.2968609075624749E-8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2.9601544127156607E-7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7.1035719091828048E-8</v>
      </c>
      <c r="BU42" s="12">
        <v>1.0934891087312798E-6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4.7355878633033518E-7</v>
      </c>
      <c r="CF42" s="12">
        <v>1.7754167985820744E-6</v>
      </c>
      <c r="CG42" s="12">
        <v>4.2635574012400303E-5</v>
      </c>
      <c r="CH42" s="12">
        <v>0</v>
      </c>
      <c r="CI42" s="12">
        <v>2.0745259997499372E-5</v>
      </c>
      <c r="CJ42" s="12">
        <v>3.7155977437799925E-8</v>
      </c>
      <c r="CK42" s="12">
        <v>1.6897549575456007E-7</v>
      </c>
      <c r="CL42" s="12">
        <v>8.5900618019325229E-8</v>
      </c>
      <c r="CM42" s="12">
        <v>2.6148030332603359E-10</v>
      </c>
      <c r="CN42" s="12">
        <v>9.3570318636990494E-8</v>
      </c>
      <c r="CO42" s="12">
        <v>0</v>
      </c>
      <c r="CP42" s="12">
        <v>4.4684193119875794E-7</v>
      </c>
      <c r="CQ42" s="12">
        <v>0</v>
      </c>
      <c r="CR42" s="12">
        <v>8.0089565490963905E-9</v>
      </c>
      <c r="CS42" s="12">
        <v>5.2307064135153851E-7</v>
      </c>
      <c r="CT42" s="12">
        <v>2.2446533934360532E-7</v>
      </c>
      <c r="CU42" s="12">
        <v>3.2604016196966916E-7</v>
      </c>
      <c r="CV42" s="12">
        <v>5.6676608405545137E-3</v>
      </c>
      <c r="CW42" s="12">
        <v>0</v>
      </c>
      <c r="CX42" s="12">
        <v>0</v>
      </c>
      <c r="CY42" s="12">
        <v>1.0838000807943493E-3</v>
      </c>
      <c r="CZ42" s="12">
        <v>-1.8785092297233669E-9</v>
      </c>
      <c r="DA42" s="12">
        <v>0</v>
      </c>
      <c r="DB42" s="12">
        <v>0</v>
      </c>
      <c r="DC42" s="12">
        <v>9.2836349375841075E-7</v>
      </c>
      <c r="DD42" s="12">
        <v>0</v>
      </c>
      <c r="DE42" s="12">
        <v>9.4500175306468344E-8</v>
      </c>
      <c r="DF42" s="12">
        <v>0</v>
      </c>
      <c r="DG42" s="12">
        <v>2.6715375692488367E-5</v>
      </c>
      <c r="DH42" s="12">
        <v>0</v>
      </c>
      <c r="DI42" s="12">
        <v>0</v>
      </c>
      <c r="DJ42" s="12">
        <v>1.5025363690705063E-8</v>
      </c>
      <c r="DK42" s="12">
        <v>0</v>
      </c>
      <c r="DL42" s="12">
        <v>4.3834036390101544E-9</v>
      </c>
      <c r="DM42" s="12">
        <v>1.1158601763401723E-9</v>
      </c>
      <c r="DN42" s="12">
        <v>9.2511419583509642E-10</v>
      </c>
      <c r="DO42" s="12">
        <v>1.4917024275249856E-6</v>
      </c>
      <c r="DP42" s="12">
        <v>4.5303584774692297E-9</v>
      </c>
      <c r="DQ42" s="12">
        <v>1.080977548205118E-7</v>
      </c>
      <c r="DR42" s="12">
        <v>7.6107381387386022E-9</v>
      </c>
      <c r="DS42" s="12">
        <v>0</v>
      </c>
      <c r="DT42" s="12">
        <v>1.4199180760212782E-6</v>
      </c>
      <c r="DU42" s="12">
        <v>-3.5494218658801299E-8</v>
      </c>
      <c r="DV42" s="12">
        <v>5.90580977480576E-9</v>
      </c>
      <c r="DW42" s="12">
        <v>2.5153400207135537E-8</v>
      </c>
      <c r="DX42" s="12">
        <v>2.1760954477797666E-6</v>
      </c>
      <c r="DY42" s="12">
        <v>7.4443454412094653E-6</v>
      </c>
      <c r="DZ42" s="12">
        <v>1.8585874656918729E-6</v>
      </c>
      <c r="EA42" s="12">
        <v>0</v>
      </c>
      <c r="EB42" s="12">
        <v>2.0767990391713071E-6</v>
      </c>
      <c r="EC42" s="12">
        <v>6.416700063046125E-6</v>
      </c>
      <c r="ED42" s="12">
        <v>3.1963572397770621E-6</v>
      </c>
      <c r="EE42" s="12">
        <v>3.8842127080020546E-4</v>
      </c>
      <c r="EF42" s="12">
        <v>8.1893319671375142E-6</v>
      </c>
      <c r="EG42" s="12">
        <v>2.4310119746662311E-8</v>
      </c>
      <c r="EH42" s="12">
        <v>9.9761746037009763E-8</v>
      </c>
      <c r="EI42" s="12">
        <v>1.4026520058141968E-4</v>
      </c>
      <c r="EJ42" s="12">
        <v>1.754400964612063E-5</v>
      </c>
      <c r="EK42" s="12">
        <v>1.4717656820832369E-6</v>
      </c>
      <c r="EL42" s="12">
        <v>1.5489793407896261E-5</v>
      </c>
      <c r="EM42" s="12">
        <v>9.9918577004376402E-6</v>
      </c>
      <c r="EN42" s="12">
        <v>6.9563545185807006E-5</v>
      </c>
      <c r="EO42" s="12">
        <v>2.2387155066746828E-5</v>
      </c>
      <c r="EP42" s="12">
        <v>3.5939843725151064E-6</v>
      </c>
      <c r="EQ42" s="12">
        <v>4.666604076298327E-7</v>
      </c>
      <c r="ER42" s="12">
        <v>6.5854818851638746E-8</v>
      </c>
      <c r="ES42" s="3">
        <v>0</v>
      </c>
      <c r="ET42" s="12">
        <v>0</v>
      </c>
      <c r="EU42" s="12">
        <v>1.8406057308053804E-4</v>
      </c>
      <c r="EV42" s="12">
        <v>7.5254362476408416E-4</v>
      </c>
      <c r="EW42" s="12">
        <v>1.8264189528694682E-3</v>
      </c>
      <c r="EX42" s="12">
        <v>0</v>
      </c>
      <c r="EY42" s="12">
        <v>2.3533630126496862E-8</v>
      </c>
      <c r="EZ42" s="12">
        <v>1.7297103169005996E-6</v>
      </c>
      <c r="FA42" s="12">
        <v>-1.1739331617798549E-7</v>
      </c>
      <c r="FB42" s="12">
        <v>-6.2916664466663676E-8</v>
      </c>
      <c r="FC42" s="12">
        <v>3.6006973285939257E-5</v>
      </c>
      <c r="FD42" s="12">
        <v>6.2374086620743088E-4</v>
      </c>
      <c r="FE42" s="12">
        <v>1.1445399258320914E-4</v>
      </c>
      <c r="FF42" s="12">
        <v>6.5911062280409142E-5</v>
      </c>
      <c r="FG42" s="3">
        <v>0</v>
      </c>
      <c r="FH42" s="12">
        <v>2.6847844608298399E-5</v>
      </c>
      <c r="FI42" s="12">
        <v>1.0150327846593099E-4</v>
      </c>
      <c r="FJ42" s="12">
        <v>4.0766409202500466E-3</v>
      </c>
      <c r="FK42" s="12">
        <v>1.0968073116276765E-4</v>
      </c>
      <c r="FL42" s="12">
        <v>8.2365044342878522E-4</v>
      </c>
      <c r="FM42" s="12">
        <v>1.7663798313831949E-6</v>
      </c>
      <c r="FN42" s="12">
        <v>2.1935494984969611E-3</v>
      </c>
      <c r="FO42" s="12">
        <v>7.1168558036728745E-5</v>
      </c>
      <c r="FP42" s="12">
        <v>3.2376224779809237E-5</v>
      </c>
      <c r="FQ42" s="12">
        <v>7.6626782835549187E-5</v>
      </c>
      <c r="FR42" s="12">
        <v>2.5554463763289916E-5</v>
      </c>
      <c r="FS42" s="12">
        <v>7.8981568782922272E-5</v>
      </c>
      <c r="FT42" s="12">
        <v>2.0790186588627222E-4</v>
      </c>
      <c r="FU42" s="12">
        <v>1.1002418409971047E-4</v>
      </c>
      <c r="FV42" s="12">
        <v>8.9067601120333398E-7</v>
      </c>
      <c r="FW42" s="12">
        <v>1.627269962053846E-5</v>
      </c>
      <c r="FX42" s="12">
        <v>2.7670724342680242E-5</v>
      </c>
      <c r="FY42" s="12">
        <v>4.9129896526203817E-6</v>
      </c>
      <c r="FZ42" s="12">
        <v>5.5154697467704062E-6</v>
      </c>
      <c r="GA42" s="12">
        <v>9.9528032961850927E-6</v>
      </c>
      <c r="GB42" s="12">
        <v>5.0571254215873572E-6</v>
      </c>
      <c r="GC42" s="12">
        <v>1.4708393814615413E-5</v>
      </c>
      <c r="GD42" s="12">
        <v>1.8427074823854773E-6</v>
      </c>
      <c r="GE42" s="12">
        <v>3.0197778941755488E-6</v>
      </c>
      <c r="GF42" s="12">
        <v>6.188242776210251E-6</v>
      </c>
      <c r="GG42" s="12">
        <v>2.8269177083673525E-6</v>
      </c>
      <c r="GH42" s="12">
        <v>5.5007080818754921E-6</v>
      </c>
      <c r="GI42" s="12">
        <v>9.046713571027595E-6</v>
      </c>
      <c r="GJ42" s="12">
        <v>8.4777823462211388E-5</v>
      </c>
      <c r="GK42" s="12">
        <v>2.253865157951707E-5</v>
      </c>
      <c r="GL42" s="12">
        <v>1.7402229718096254E-5</v>
      </c>
      <c r="GM42" s="12">
        <v>7.5244341718116853E-6</v>
      </c>
      <c r="GN42" s="12">
        <v>6.9156965004763503E-6</v>
      </c>
      <c r="GO42" s="12">
        <v>1.264015470419875E-4</v>
      </c>
      <c r="GP42" s="12">
        <v>1.9103906304924615E-5</v>
      </c>
      <c r="GQ42" s="12">
        <v>2.9256049567225688E-6</v>
      </c>
      <c r="GR42" s="12">
        <v>1.3971988512276508E-6</v>
      </c>
      <c r="GS42" s="12">
        <v>6.3158316227889353E-6</v>
      </c>
      <c r="GT42" s="12">
        <v>1.4724723447932145E-5</v>
      </c>
      <c r="GU42" s="12">
        <v>1.5471142476728818E-5</v>
      </c>
      <c r="GV42" s="12">
        <v>3.3143733091268941E-5</v>
      </c>
      <c r="GW42" s="12">
        <v>2.9093467064075015E-5</v>
      </c>
      <c r="GX42" s="12">
        <v>1.0154841607410152E-4</v>
      </c>
      <c r="GY42" s="12">
        <v>1.242900571694024E-4</v>
      </c>
      <c r="GZ42" s="12">
        <v>8.3708636411340679E-5</v>
      </c>
      <c r="HA42" s="12">
        <v>6.1351335253808753E-5</v>
      </c>
      <c r="HB42" s="12">
        <v>1.1059953254930292E-5</v>
      </c>
      <c r="HC42" s="12">
        <v>2.6143999152916772E-5</v>
      </c>
      <c r="HD42" s="12">
        <v>4.8289004704576617E-5</v>
      </c>
      <c r="HE42" s="12">
        <v>4.2809499736355151E-4</v>
      </c>
      <c r="HF42" s="12">
        <v>5.087222145026978E-4</v>
      </c>
      <c r="HG42" s="12">
        <v>2.386875837654956E-5</v>
      </c>
      <c r="HH42" s="12">
        <v>1.744539534425787E-5</v>
      </c>
      <c r="HI42" s="12">
        <v>1.1264834936645097E-5</v>
      </c>
      <c r="HJ42" s="12">
        <v>3.39952782870206E-5</v>
      </c>
      <c r="HK42" s="12">
        <v>2.6795216713936449E-5</v>
      </c>
      <c r="HL42" s="12">
        <v>1.6654822182488158E-5</v>
      </c>
      <c r="HM42" s="12">
        <v>1.3127197721103975E-5</v>
      </c>
      <c r="HN42" s="12">
        <v>8.4213955238548986E-3</v>
      </c>
      <c r="HO42" s="12">
        <v>2.5885434519598089E-4</v>
      </c>
      <c r="HP42" s="12">
        <v>3.233582327944449E-5</v>
      </c>
      <c r="HQ42" s="12">
        <v>7.5120360470420495E-6</v>
      </c>
      <c r="HR42" s="12">
        <v>1.5937013156961086E-5</v>
      </c>
      <c r="HS42" s="12">
        <v>2.6351213068358008E-6</v>
      </c>
      <c r="HT42" s="12">
        <v>3.5860427863908981E-6</v>
      </c>
      <c r="HU42" s="12">
        <v>4.5568602587731091E-5</v>
      </c>
      <c r="HV42" s="12">
        <v>2.7064857507935716E-7</v>
      </c>
      <c r="HW42" s="12">
        <v>2.4381017099753575E-5</v>
      </c>
      <c r="HX42" s="12">
        <v>2.8688850456897445E-5</v>
      </c>
      <c r="HY42" s="12">
        <v>7.6432064829384061E-6</v>
      </c>
      <c r="HZ42" s="12">
        <v>1.6025464150222359E-6</v>
      </c>
      <c r="IA42" s="12">
        <v>2.3998271646739174E-6</v>
      </c>
      <c r="IB42" s="12">
        <v>-3.7154372339853559E-6</v>
      </c>
      <c r="IC42" s="12">
        <v>7.9019138566246503E-6</v>
      </c>
      <c r="ID42" s="12">
        <v>6.4585409408122063E-6</v>
      </c>
      <c r="IE42" s="12">
        <v>7.8984938168678999E-6</v>
      </c>
      <c r="IF42" s="12">
        <v>6.4332050894268461E-5</v>
      </c>
      <c r="IG42" s="12">
        <v>1.332667934357919E-6</v>
      </c>
      <c r="IH42" s="12">
        <v>7.1665583500481039E-6</v>
      </c>
      <c r="II42" s="12">
        <v>9.2314256115470182E-6</v>
      </c>
      <c r="IJ42" s="12">
        <v>0</v>
      </c>
      <c r="IK42" s="12">
        <v>1.9474343966228201E-5</v>
      </c>
      <c r="IL42" s="12">
        <v>0</v>
      </c>
      <c r="IM42" s="12">
        <v>4.8928589809450896E-5</v>
      </c>
      <c r="IN42" s="12">
        <v>1.6443221596423094E-5</v>
      </c>
      <c r="IO42" s="12">
        <v>3.3858509268244046E-6</v>
      </c>
      <c r="IP42" s="12">
        <v>2.7549667348382389E-5</v>
      </c>
      <c r="IQ42" s="12">
        <v>9.4484642457870376E-5</v>
      </c>
      <c r="IR42" s="12">
        <v>2.4782411690017459E-5</v>
      </c>
      <c r="IS42" s="12">
        <v>1.11238430040721E-5</v>
      </c>
      <c r="IT42" s="12">
        <v>8.0054131508262613E-6</v>
      </c>
      <c r="IU42" s="12">
        <v>0</v>
      </c>
      <c r="IV42" s="12">
        <v>1.0226689120000915E-4</v>
      </c>
      <c r="IW42" s="12">
        <v>4.0867779482089823E-5</v>
      </c>
      <c r="IX42" s="12">
        <v>3.5659527030238986E-7</v>
      </c>
      <c r="IY42" s="12">
        <v>2.3991823385419937E-7</v>
      </c>
      <c r="IZ42" s="12">
        <v>5.6041665610563404E-7</v>
      </c>
      <c r="JA42" s="12">
        <v>1.9536918897780289E-5</v>
      </c>
      <c r="JB42" s="12">
        <v>2.5843724681522037E-9</v>
      </c>
      <c r="JC42" s="12">
        <v>3.1635443863683447E-7</v>
      </c>
      <c r="JD42" s="12">
        <v>1.1754209173490722E-6</v>
      </c>
      <c r="JE42" s="12">
        <v>9.4094595115013923E-7</v>
      </c>
      <c r="JF42" s="12">
        <v>9.8114189476421996E-7</v>
      </c>
      <c r="JG42" s="12">
        <v>2.7233304693190924E-7</v>
      </c>
      <c r="JH42" s="12">
        <v>7.7089303179618484E-7</v>
      </c>
      <c r="JI42" s="12">
        <v>6.8158888668375865E-7</v>
      </c>
      <c r="JJ42" s="12">
        <v>1.5268117783786931E-6</v>
      </c>
      <c r="JK42" s="12">
        <v>9.4578994255664904E-7</v>
      </c>
      <c r="JL42" s="12">
        <v>0</v>
      </c>
      <c r="JM42" s="12">
        <v>0</v>
      </c>
      <c r="JN42" s="12">
        <v>3.8676692432882552E-6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4.2655088939269927E-5</v>
      </c>
      <c r="LF42" s="12">
        <v>0</v>
      </c>
      <c r="LG42" s="12">
        <v>1.3037142883985181E-6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2.9512747102706725E-8</v>
      </c>
      <c r="LX42" s="12">
        <v>5.013512118759158E-6</v>
      </c>
      <c r="LY42" s="12">
        <v>2.6679118653974449E-6</v>
      </c>
      <c r="LZ42" s="12">
        <v>1.1370445409673138E-5</v>
      </c>
      <c r="MA42" s="12">
        <v>2.0061537775260033E-7</v>
      </c>
      <c r="MB42" s="12">
        <v>4.0757749900063647E-6</v>
      </c>
      <c r="MC42" s="12">
        <v>0</v>
      </c>
      <c r="MD42" s="12">
        <v>0</v>
      </c>
      <c r="ME42" s="12">
        <v>0</v>
      </c>
      <c r="MF42" s="12">
        <v>0</v>
      </c>
      <c r="MG42" s="12">
        <v>0</v>
      </c>
      <c r="MH42" s="12">
        <v>0</v>
      </c>
      <c r="MI42" s="12">
        <v>8.4233346817278364E-7</v>
      </c>
      <c r="MJ42" s="12">
        <v>3.0407114009549338E-7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-2.6804283350834056E-9</v>
      </c>
      <c r="MX42" s="12">
        <v>-1.5685797642969582E-9</v>
      </c>
      <c r="MY42" s="12">
        <v>0</v>
      </c>
      <c r="MZ42" s="12">
        <v>0</v>
      </c>
      <c r="NA42" s="12">
        <v>0</v>
      </c>
      <c r="NB42" s="12">
        <v>0</v>
      </c>
      <c r="NC42" s="12">
        <v>0</v>
      </c>
      <c r="ND42" s="12">
        <v>0</v>
      </c>
      <c r="NE42" s="12">
        <v>0</v>
      </c>
      <c r="NF42" s="12">
        <v>0</v>
      </c>
      <c r="NG42" s="12">
        <v>0</v>
      </c>
      <c r="NH42" s="12">
        <v>0</v>
      </c>
      <c r="NI42" s="12">
        <v>3.113235559608889E-8</v>
      </c>
      <c r="NJ42" s="12">
        <v>0</v>
      </c>
      <c r="NK42" s="12">
        <v>0</v>
      </c>
      <c r="NL42" s="12">
        <v>3.9297161806396617E-10</v>
      </c>
      <c r="NM42" s="12">
        <v>1.3982918450532983E-5</v>
      </c>
      <c r="NN42" s="12">
        <v>1.8057473414209851E-8</v>
      </c>
      <c r="NO42" s="12">
        <v>0</v>
      </c>
      <c r="NP42" s="12">
        <v>4.2505200622388027E-6</v>
      </c>
    </row>
    <row r="43" spans="1:381">
      <c r="A43" s="9">
        <v>40</v>
      </c>
      <c r="B43" s="29" t="s">
        <v>791</v>
      </c>
      <c r="C43" s="12">
        <v>1.8927241729075687E-8</v>
      </c>
      <c r="D43" s="12">
        <v>7.7569759151476886E-8</v>
      </c>
      <c r="E43" s="12">
        <v>6.7495526260275471E-9</v>
      </c>
      <c r="F43" s="12">
        <v>4.3528255465606563E-8</v>
      </c>
      <c r="G43" s="12">
        <v>7.9052026046312605E-9</v>
      </c>
      <c r="H43" s="12">
        <v>4.2609575486711929E-9</v>
      </c>
      <c r="I43" s="12">
        <v>1.8226958772843719E-8</v>
      </c>
      <c r="J43" s="12">
        <v>2.4411075847602875E-8</v>
      </c>
      <c r="K43" s="12">
        <v>5.4268351126078951E-9</v>
      </c>
      <c r="L43" s="12">
        <v>0</v>
      </c>
      <c r="M43" s="12">
        <v>1.2217325088307447E-9</v>
      </c>
      <c r="N43" s="12">
        <v>3.7509457270241585E-11</v>
      </c>
      <c r="O43" s="12">
        <v>3.6524801021245677E-9</v>
      </c>
      <c r="P43" s="12">
        <v>9.3751127979190001E-11</v>
      </c>
      <c r="Q43" s="12">
        <v>0</v>
      </c>
      <c r="R43" s="12">
        <v>1.2137486913693993E-10</v>
      </c>
      <c r="S43" s="12">
        <v>1.4165867904419218E-9</v>
      </c>
      <c r="T43" s="12">
        <v>1.6367808242995857E-9</v>
      </c>
      <c r="U43" s="12">
        <v>2.6532177409088133E-9</v>
      </c>
      <c r="V43" s="12">
        <v>0</v>
      </c>
      <c r="W43" s="12">
        <v>6.1618980299290257E-10</v>
      </c>
      <c r="X43" s="12">
        <v>5.483695397669255E-9</v>
      </c>
      <c r="Y43" s="12">
        <v>1.3834377474228705E-9</v>
      </c>
      <c r="Z43" s="12">
        <v>1.6957046405713676E-9</v>
      </c>
      <c r="AA43" s="12">
        <v>1.3205833924537533E-10</v>
      </c>
      <c r="AB43" s="12">
        <v>6.7047272185969163E-9</v>
      </c>
      <c r="AC43" s="12">
        <v>1.9123707535442192E-10</v>
      </c>
      <c r="AD43" s="12">
        <v>1.7727843761719972E-8</v>
      </c>
      <c r="AE43" s="12">
        <v>8.2572075005049349E-8</v>
      </c>
      <c r="AF43" s="12">
        <v>1.3016202293805913E-7</v>
      </c>
      <c r="AG43" s="12">
        <v>9.242120810012404E-9</v>
      </c>
      <c r="AH43" s="12">
        <v>2.5949587330236373E-8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3.2411614767072533E-9</v>
      </c>
      <c r="AR43" s="12">
        <v>0</v>
      </c>
      <c r="AS43" s="12">
        <v>2.1457413618776801E-9</v>
      </c>
      <c r="AT43" s="12">
        <v>5.4147155812134711E-10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3.9217870721934232E-9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3.7457071083355222E-10</v>
      </c>
      <c r="BO43" s="12">
        <v>1.6767301951607679E-9</v>
      </c>
      <c r="BP43" s="12">
        <v>0</v>
      </c>
      <c r="BQ43" s="12">
        <v>0</v>
      </c>
      <c r="BR43" s="12">
        <v>0</v>
      </c>
      <c r="BS43" s="12">
        <v>2.9031879318243657E-9</v>
      </c>
      <c r="BT43" s="12">
        <v>3.1707846686182074E-7</v>
      </c>
      <c r="BU43" s="12">
        <v>1.3268915380573922E-6</v>
      </c>
      <c r="BV43" s="12">
        <v>3.4268696399382708E-8</v>
      </c>
      <c r="BW43" s="12">
        <v>2.4836176046856117E-8</v>
      </c>
      <c r="BX43" s="12">
        <v>2.180492541449795E-8</v>
      </c>
      <c r="BY43" s="12">
        <v>0</v>
      </c>
      <c r="BZ43" s="12">
        <v>0</v>
      </c>
      <c r="CA43" s="12">
        <v>0</v>
      </c>
      <c r="CB43" s="12">
        <v>6.8394220899803577E-9</v>
      </c>
      <c r="CC43" s="12">
        <v>1.7756895983643028E-9</v>
      </c>
      <c r="CD43" s="12">
        <v>5.8256815698589114E-9</v>
      </c>
      <c r="CE43" s="12">
        <v>1.253337364271618E-6</v>
      </c>
      <c r="CF43" s="12">
        <v>8.0137439331313562E-6</v>
      </c>
      <c r="CG43" s="12">
        <v>1.8964272137987598E-4</v>
      </c>
      <c r="CH43" s="12">
        <v>1.47153690682418E-8</v>
      </c>
      <c r="CI43" s="12">
        <v>9.1787669062201469E-5</v>
      </c>
      <c r="CJ43" s="12">
        <v>0</v>
      </c>
      <c r="CK43" s="12">
        <v>0</v>
      </c>
      <c r="CL43" s="12">
        <v>1.0144650377131217E-8</v>
      </c>
      <c r="CM43" s="12">
        <v>0</v>
      </c>
      <c r="CN43" s="12">
        <v>0</v>
      </c>
      <c r="CO43" s="12">
        <v>0</v>
      </c>
      <c r="CP43" s="12">
        <v>2.0096276759096451E-6</v>
      </c>
      <c r="CQ43" s="12">
        <v>0</v>
      </c>
      <c r="CR43" s="12">
        <v>2.6874540844462149E-8</v>
      </c>
      <c r="CS43" s="12">
        <v>-6.702652788507092E-5</v>
      </c>
      <c r="CT43" s="12">
        <v>0</v>
      </c>
      <c r="CU43" s="12">
        <v>7.3864427878496588E-8</v>
      </c>
      <c r="CV43" s="12">
        <v>5.6269485522943506E-3</v>
      </c>
      <c r="CW43" s="12">
        <v>0</v>
      </c>
      <c r="CX43" s="12">
        <v>0</v>
      </c>
      <c r="CY43" s="12">
        <v>1.0908013244033078E-3</v>
      </c>
      <c r="CZ43" s="12">
        <v>0</v>
      </c>
      <c r="DA43" s="12">
        <v>3.0740093922027085E-10</v>
      </c>
      <c r="DB43" s="12">
        <v>0</v>
      </c>
      <c r="DC43" s="12">
        <v>9.6420314271918432E-7</v>
      </c>
      <c r="DD43" s="12">
        <v>0</v>
      </c>
      <c r="DE43" s="12">
        <v>-4.6583510808899434E-6</v>
      </c>
      <c r="DF43" s="12">
        <v>5.0795666610741214E-10</v>
      </c>
      <c r="DG43" s="12">
        <v>2.6020029368028224E-5</v>
      </c>
      <c r="DH43" s="12">
        <v>3.0333093083346055E-10</v>
      </c>
      <c r="DI43" s="12">
        <v>2.1056617579676135E-10</v>
      </c>
      <c r="DJ43" s="12">
        <v>1.3154017796912862E-9</v>
      </c>
      <c r="DK43" s="12">
        <v>0</v>
      </c>
      <c r="DL43" s="12">
        <v>2.2765231973920101E-9</v>
      </c>
      <c r="DM43" s="12">
        <v>2.2207840546253743E-10</v>
      </c>
      <c r="DN43" s="12">
        <v>0</v>
      </c>
      <c r="DO43" s="12">
        <v>6.6817010421122633E-6</v>
      </c>
      <c r="DP43" s="12">
        <v>0</v>
      </c>
      <c r="DQ43" s="12">
        <v>0</v>
      </c>
      <c r="DR43" s="12">
        <v>9.1687353394909794E-10</v>
      </c>
      <c r="DS43" s="12">
        <v>1.600826276868966E-8</v>
      </c>
      <c r="DT43" s="12">
        <v>1.4771681874524197E-6</v>
      </c>
      <c r="DU43" s="12">
        <v>1.3619877147267822E-7</v>
      </c>
      <c r="DV43" s="12">
        <v>2.2570435842744872E-8</v>
      </c>
      <c r="DW43" s="12">
        <v>3.1556006840668858E-10</v>
      </c>
      <c r="DX43" s="12">
        <v>8.6900985092404443E-6</v>
      </c>
      <c r="DY43" s="12">
        <v>3.3424812372218754E-5</v>
      </c>
      <c r="DZ43" s="12">
        <v>5.2226323071654376E-6</v>
      </c>
      <c r="EA43" s="12">
        <v>1.9367307181949257E-9</v>
      </c>
      <c r="EB43" s="12">
        <v>9.3234937630975597E-6</v>
      </c>
      <c r="EC43" s="12">
        <v>1.1188844786655233E-5</v>
      </c>
      <c r="ED43" s="12">
        <v>0</v>
      </c>
      <c r="EE43" s="12">
        <v>3.7868663185539444E-4</v>
      </c>
      <c r="EF43" s="12">
        <v>1.2122000639157062E-5</v>
      </c>
      <c r="EG43" s="12">
        <v>0</v>
      </c>
      <c r="EH43" s="12">
        <v>6.5269455725933725E-9</v>
      </c>
      <c r="EI43" s="12">
        <v>1.4671393450513279E-4</v>
      </c>
      <c r="EJ43" s="12">
        <v>4.6658263967118976E-5</v>
      </c>
      <c r="EK43" s="12">
        <v>0</v>
      </c>
      <c r="EL43" s="12">
        <v>5.6639630071190295E-5</v>
      </c>
      <c r="EM43" s="12">
        <v>3.3433501045008892E-5</v>
      </c>
      <c r="EN43" s="12">
        <v>8.1095413719238523E-5</v>
      </c>
      <c r="EO43" s="12">
        <v>4.7676796752555429E-10</v>
      </c>
      <c r="EP43" s="12">
        <v>6.1466705402515639E-6</v>
      </c>
      <c r="EQ43" s="12">
        <v>5.2873863216481659E-11</v>
      </c>
      <c r="ER43" s="12">
        <v>2.1026343727124531E-10</v>
      </c>
      <c r="ES43" s="3">
        <v>0</v>
      </c>
      <c r="ET43" s="12">
        <v>2.5864720782098506E-10</v>
      </c>
      <c r="EU43" s="12">
        <v>-1.7249431268607937E-4</v>
      </c>
      <c r="EV43" s="12">
        <v>7.3273120261944209E-4</v>
      </c>
      <c r="EW43" s="12">
        <v>1.8686788628606377E-3</v>
      </c>
      <c r="EX43" s="12">
        <v>1.374885030995929E-9</v>
      </c>
      <c r="EY43" s="12">
        <v>6.8781039136873463E-10</v>
      </c>
      <c r="EZ43" s="12">
        <v>4.558720460229951E-6</v>
      </c>
      <c r="FA43" s="12">
        <v>-2.6325123283624181E-5</v>
      </c>
      <c r="FB43" s="12">
        <v>-1.4104623825652513E-5</v>
      </c>
      <c r="FC43" s="12">
        <v>9.8329845873117905E-10</v>
      </c>
      <c r="FD43" s="12">
        <v>1.2122612649588554E-2</v>
      </c>
      <c r="FE43" s="12">
        <v>2.3971918529334956E-2</v>
      </c>
      <c r="FF43" s="12">
        <v>1.0715333607558639E-2</v>
      </c>
      <c r="FG43" s="3">
        <v>0</v>
      </c>
      <c r="FH43" s="12">
        <v>1.4771973780902917E-3</v>
      </c>
      <c r="FI43" s="12">
        <v>3.7627333522687766E-4</v>
      </c>
      <c r="FJ43" s="12">
        <v>1.9735641984141444E-2</v>
      </c>
      <c r="FK43" s="12">
        <v>2.3682214032002383E-2</v>
      </c>
      <c r="FL43" s="12">
        <v>1.0384036332983159E-3</v>
      </c>
      <c r="FM43" s="12">
        <v>7.9441197154286854E-6</v>
      </c>
      <c r="FN43" s="12">
        <v>2.8704662914697619E-3</v>
      </c>
      <c r="FO43" s="12">
        <v>8.8403460082847634E-5</v>
      </c>
      <c r="FP43" s="12">
        <v>-3.5494413365574706E-4</v>
      </c>
      <c r="FQ43" s="12">
        <v>-1.4572327406738746E-4</v>
      </c>
      <c r="FR43" s="12">
        <v>-2.2513973243998474E-5</v>
      </c>
      <c r="FS43" s="12">
        <v>-4.6911368831274974E-4</v>
      </c>
      <c r="FT43" s="12">
        <v>4.2953863383820602E-4</v>
      </c>
      <c r="FU43" s="12">
        <v>-4.4683233027325577E-4</v>
      </c>
      <c r="FV43" s="12">
        <v>-1.7258782060582975E-6</v>
      </c>
      <c r="FW43" s="12">
        <v>5.8476900169124062E-5</v>
      </c>
      <c r="FX43" s="12">
        <v>1.1847980706585137E-4</v>
      </c>
      <c r="FY43" s="12">
        <v>-6.9429660063278966E-5</v>
      </c>
      <c r="FZ43" s="12">
        <v>1.345899654200817E-5</v>
      </c>
      <c r="GA43" s="12">
        <v>1.3747286113526911E-5</v>
      </c>
      <c r="GB43" s="12">
        <v>8.7414593024260568E-6</v>
      </c>
      <c r="GC43" s="12">
        <v>-2.5394737016586858E-4</v>
      </c>
      <c r="GD43" s="12">
        <v>1.0923426267412169E-6</v>
      </c>
      <c r="GE43" s="12">
        <v>1.9792019767032406E-6</v>
      </c>
      <c r="GF43" s="12">
        <v>2.3398858482440333E-5</v>
      </c>
      <c r="GG43" s="12">
        <v>-5.7197035835977169E-6</v>
      </c>
      <c r="GH43" s="12">
        <v>2.3094613014527391E-5</v>
      </c>
      <c r="GI43" s="12">
        <v>3.8625575039261085E-5</v>
      </c>
      <c r="GJ43" s="12">
        <v>7.9653620563591702E-5</v>
      </c>
      <c r="GK43" s="12">
        <v>2.7207732341263518E-5</v>
      </c>
      <c r="GL43" s="12">
        <v>4.1809735986543817E-5</v>
      </c>
      <c r="GM43" s="12">
        <v>6.4889854123792286E-6</v>
      </c>
      <c r="GN43" s="12">
        <v>6.4278665928543537E-6</v>
      </c>
      <c r="GO43" s="12">
        <v>1.3105505475819154E-4</v>
      </c>
      <c r="GP43" s="12">
        <v>-2.5580273636216473E-4</v>
      </c>
      <c r="GQ43" s="12">
        <v>-2.5163185980457396E-5</v>
      </c>
      <c r="GR43" s="12">
        <v>1.9611735122562991E-6</v>
      </c>
      <c r="GS43" s="12">
        <v>2.1403848089571581E-5</v>
      </c>
      <c r="GT43" s="12">
        <v>5.89319971487694E-5</v>
      </c>
      <c r="GU43" s="12">
        <v>4.3011947369918628E-6</v>
      </c>
      <c r="GV43" s="12">
        <v>-1.3251762037718419E-4</v>
      </c>
      <c r="GW43" s="12">
        <v>-3.3582212345634722E-3</v>
      </c>
      <c r="GX43" s="12">
        <v>-2.1661326985840568E-3</v>
      </c>
      <c r="GY43" s="12">
        <v>-1.6214461794347697E-3</v>
      </c>
      <c r="GZ43" s="12">
        <v>1.6437348507964807E-4</v>
      </c>
      <c r="HA43" s="12">
        <v>6.8734863654821267E-5</v>
      </c>
      <c r="HB43" s="12">
        <v>4.9362771414254948E-6</v>
      </c>
      <c r="HC43" s="12">
        <v>1.4285943180860795E-5</v>
      </c>
      <c r="HD43" s="12">
        <v>5.7755303301272022E-5</v>
      </c>
      <c r="HE43" s="12">
        <v>2.1547743533903917E-4</v>
      </c>
      <c r="HF43" s="12">
        <v>3.8696072796300991E-4</v>
      </c>
      <c r="HG43" s="12">
        <v>6.5353594116481837E-5</v>
      </c>
      <c r="HH43" s="12">
        <v>1.5969585034761825E-5</v>
      </c>
      <c r="HI43" s="12">
        <v>2.7146277162732741E-5</v>
      </c>
      <c r="HJ43" s="12">
        <v>1.3674286784509513E-4</v>
      </c>
      <c r="HK43" s="12">
        <v>1.1304023452239783E-4</v>
      </c>
      <c r="HL43" s="12">
        <v>4.8914719888181089E-5</v>
      </c>
      <c r="HM43" s="12">
        <v>4.3666793286700657E-5</v>
      </c>
      <c r="HN43" s="12">
        <v>8.4455409351320235E-3</v>
      </c>
      <c r="HO43" s="12">
        <v>2.1095803281385712E-4</v>
      </c>
      <c r="HP43" s="12">
        <v>1.3153977073972824E-4</v>
      </c>
      <c r="HQ43" s="12">
        <v>1.3626763226684609E-5</v>
      </c>
      <c r="HR43" s="12">
        <v>2.6742310010210258E-5</v>
      </c>
      <c r="HS43" s="12">
        <v>8.6388151875228678E-6</v>
      </c>
      <c r="HT43" s="12">
        <v>1.0113989673659929E-5</v>
      </c>
      <c r="HU43" s="12">
        <v>8.280432682549683E-5</v>
      </c>
      <c r="HV43" s="12">
        <v>-7.5880880023830431E-5</v>
      </c>
      <c r="HW43" s="12">
        <v>4.6412649600702767E-5</v>
      </c>
      <c r="HX43" s="12">
        <v>6.3406191495079677E-5</v>
      </c>
      <c r="HY43" s="12">
        <v>2.073910318628317E-5</v>
      </c>
      <c r="HZ43" s="12">
        <v>4.4913406501535802E-6</v>
      </c>
      <c r="IA43" s="12">
        <v>-2.2305964857248474E-5</v>
      </c>
      <c r="IB43" s="12">
        <v>-1.1312002718569187E-3</v>
      </c>
      <c r="IC43" s="12">
        <v>2.1093772871628708E-5</v>
      </c>
      <c r="ID43" s="12">
        <v>1.996775902490663E-6</v>
      </c>
      <c r="IE43" s="12">
        <v>3.5541235283352714E-5</v>
      </c>
      <c r="IF43" s="12">
        <v>2.8943655335147246E-4</v>
      </c>
      <c r="IG43" s="12">
        <v>2.666561123738199E-7</v>
      </c>
      <c r="IH43" s="12">
        <v>3.2281601835382987E-5</v>
      </c>
      <c r="II43" s="12">
        <v>4.1548395233623643E-5</v>
      </c>
      <c r="IJ43" s="12">
        <v>2.050584383859386E-8</v>
      </c>
      <c r="IK43" s="12">
        <v>6.9536150255181039E-5</v>
      </c>
      <c r="IL43" s="12">
        <v>5.4534879999923229E-10</v>
      </c>
      <c r="IM43" s="12">
        <v>8.3362459579150092E-5</v>
      </c>
      <c r="IN43" s="12">
        <v>2.6061415042205119E-5</v>
      </c>
      <c r="IO43" s="12">
        <v>-1.9034763147364932E-6</v>
      </c>
      <c r="IP43" s="12">
        <v>1.0410735370878082E-4</v>
      </c>
      <c r="IQ43" s="12">
        <v>4.7539959651444322E-5</v>
      </c>
      <c r="IR43" s="12">
        <v>6.1703635275756671E-5</v>
      </c>
      <c r="IS43" s="12">
        <v>1.1635582447242058E-5</v>
      </c>
      <c r="IT43" s="12">
        <v>-1.6463630346588983E-4</v>
      </c>
      <c r="IU43" s="12">
        <v>1.190311379847721E-10</v>
      </c>
      <c r="IV43" s="12">
        <v>1.1078676695377227E-4</v>
      </c>
      <c r="IW43" s="12">
        <v>9.4176533833105095E-5</v>
      </c>
      <c r="IX43" s="12">
        <v>1.6186013187189279E-6</v>
      </c>
      <c r="IY43" s="12">
        <v>1.1003088192751483E-6</v>
      </c>
      <c r="IZ43" s="12">
        <v>2.5429517288996954E-6</v>
      </c>
      <c r="JA43" s="12">
        <v>2.0177056402684806E-5</v>
      </c>
      <c r="JB43" s="12">
        <v>1.2290394176753078E-7</v>
      </c>
      <c r="JC43" s="12">
        <v>1.4266129064010272E-6</v>
      </c>
      <c r="JD43" s="12">
        <v>4.28020684671316E-6</v>
      </c>
      <c r="JE43" s="12">
        <v>4.2346157787115072E-6</v>
      </c>
      <c r="JF43" s="12">
        <v>2.6302452107545871E-6</v>
      </c>
      <c r="JG43" s="12">
        <v>1.1036716639389891E-6</v>
      </c>
      <c r="JH43" s="12">
        <v>3.4706322676080698E-6</v>
      </c>
      <c r="JI43" s="12">
        <v>2.202690358003611E-6</v>
      </c>
      <c r="JJ43" s="12">
        <v>4.0938669436170719E-6</v>
      </c>
      <c r="JK43" s="12">
        <v>4.2561870479453287E-6</v>
      </c>
      <c r="JL43" s="12">
        <v>2.8228109970579527E-9</v>
      </c>
      <c r="JM43" s="12">
        <v>0</v>
      </c>
      <c r="JN43" s="12">
        <v>7.00485297810238E-6</v>
      </c>
      <c r="JO43" s="12">
        <v>4.9007058653396174E-10</v>
      </c>
      <c r="JP43" s="12">
        <v>1.4394305118343519E-9</v>
      </c>
      <c r="JQ43" s="12">
        <v>0</v>
      </c>
      <c r="JR43" s="12">
        <v>0</v>
      </c>
      <c r="JS43" s="12">
        <v>5.2384119321295695E-11</v>
      </c>
      <c r="JT43" s="12">
        <v>3.409962544413662E-11</v>
      </c>
      <c r="JU43" s="12">
        <v>0</v>
      </c>
      <c r="JV43" s="12">
        <v>6.021979749445333E-12</v>
      </c>
      <c r="JW43" s="12">
        <v>0</v>
      </c>
      <c r="JX43" s="12">
        <v>1.1054528576623439E-10</v>
      </c>
      <c r="JY43" s="12">
        <v>9.2514660588099179E-12</v>
      </c>
      <c r="JZ43" s="12">
        <v>5.3397388614819587E-10</v>
      </c>
      <c r="KA43" s="12">
        <v>1.5365801778162619E-9</v>
      </c>
      <c r="KB43" s="12">
        <v>1.0421920066039483E-9</v>
      </c>
      <c r="KC43" s="12">
        <v>3.5713904732531271E-10</v>
      </c>
      <c r="KD43" s="12">
        <v>2.4911316987303543E-9</v>
      </c>
      <c r="KE43" s="12">
        <v>6.6528443378152688E-10</v>
      </c>
      <c r="KF43" s="12">
        <v>5.206835078573698E-9</v>
      </c>
      <c r="KG43" s="12">
        <v>3.4685081141850815E-11</v>
      </c>
      <c r="KH43" s="12">
        <v>2.617050715026859E-8</v>
      </c>
      <c r="KI43" s="12">
        <v>1.2471491847084642E-8</v>
      </c>
      <c r="KJ43" s="12">
        <v>2.9230253255993603E-10</v>
      </c>
      <c r="KK43" s="12">
        <v>3.3821430478564753E-10</v>
      </c>
      <c r="KL43" s="12">
        <v>1.7522249696016617E-8</v>
      </c>
      <c r="KM43" s="12">
        <v>3.5475760304985159E-9</v>
      </c>
      <c r="KN43" s="12">
        <v>2.1236908780566507E-9</v>
      </c>
      <c r="KO43" s="12">
        <v>3.86663736300701E-9</v>
      </c>
      <c r="KP43" s="12">
        <v>1.3036125398560509E-8</v>
      </c>
      <c r="KQ43" s="12">
        <v>2.6321248696539215E-9</v>
      </c>
      <c r="KR43" s="12">
        <v>3.686908277180795E-9</v>
      </c>
      <c r="KS43" s="12">
        <v>4.1871070014230591E-9</v>
      </c>
      <c r="KT43" s="12">
        <v>0</v>
      </c>
      <c r="KU43" s="12">
        <v>3.3863754067576173E-11</v>
      </c>
      <c r="KV43" s="12">
        <v>4.7792666050624305E-10</v>
      </c>
      <c r="KW43" s="12">
        <v>9.8567535699964269E-10</v>
      </c>
      <c r="KX43" s="12">
        <v>1.0304181057824107E-9</v>
      </c>
      <c r="KY43" s="12">
        <v>0</v>
      </c>
      <c r="KZ43" s="12">
        <v>0</v>
      </c>
      <c r="LA43" s="12">
        <v>0</v>
      </c>
      <c r="LB43" s="12">
        <v>1.2718043405157767E-11</v>
      </c>
      <c r="LC43" s="12">
        <v>5.2816827901389363E-10</v>
      </c>
      <c r="LD43" s="12">
        <v>1.0845902131677491E-9</v>
      </c>
      <c r="LE43" s="12">
        <v>4.2644207559698236E-5</v>
      </c>
      <c r="LF43" s="12">
        <v>2.4868141919714463E-10</v>
      </c>
      <c r="LG43" s="12">
        <v>2.3623247440931501E-6</v>
      </c>
      <c r="LH43" s="12">
        <v>5.5519797504009932E-10</v>
      </c>
      <c r="LI43" s="12">
        <v>3.1700661258784241E-11</v>
      </c>
      <c r="LJ43" s="12">
        <v>4.8235154517300409E-11</v>
      </c>
      <c r="LK43" s="12">
        <v>1.8115622995647628E-9</v>
      </c>
      <c r="LL43" s="12">
        <v>5.6630378888368921E-9</v>
      </c>
      <c r="LM43" s="12">
        <v>3.789972627764167E-11</v>
      </c>
      <c r="LN43" s="12">
        <v>0</v>
      </c>
      <c r="LO43" s="12">
        <v>1.4714416880645532E-10</v>
      </c>
      <c r="LP43" s="12">
        <v>0</v>
      </c>
      <c r="LQ43" s="12">
        <v>1.0563073782056933E-11</v>
      </c>
      <c r="LR43" s="12">
        <v>2.6966742005364646E-11</v>
      </c>
      <c r="LS43" s="12">
        <v>4.968082315315715E-11</v>
      </c>
      <c r="LT43" s="12">
        <v>5.5302574041896529E-11</v>
      </c>
      <c r="LU43" s="12">
        <v>0</v>
      </c>
      <c r="LV43" s="12">
        <v>0</v>
      </c>
      <c r="LW43" s="12">
        <v>1.3283961951897411E-7</v>
      </c>
      <c r="LX43" s="12">
        <v>2.2547987025468359E-5</v>
      </c>
      <c r="LY43" s="12">
        <v>1.1999496691354741E-5</v>
      </c>
      <c r="LZ43" s="12">
        <v>5.1137937447372897E-5</v>
      </c>
      <c r="MA43" s="12">
        <v>9.0229924013857557E-7</v>
      </c>
      <c r="MB43" s="12">
        <v>1.833186778698381E-5</v>
      </c>
      <c r="MC43" s="12">
        <v>6.2076462419662995E-11</v>
      </c>
      <c r="MD43" s="12">
        <v>0</v>
      </c>
      <c r="ME43" s="12">
        <v>2.4766897963985367E-10</v>
      </c>
      <c r="MF43" s="12">
        <v>8.96862842597204E-10</v>
      </c>
      <c r="MG43" s="12">
        <v>1.1251467126288271E-9</v>
      </c>
      <c r="MH43" s="12">
        <v>1.141545520142894E-9</v>
      </c>
      <c r="MI43" s="12">
        <v>3.7890664936119764E-6</v>
      </c>
      <c r="MJ43" s="12">
        <v>1.3685946689449962E-6</v>
      </c>
      <c r="MK43" s="12">
        <v>2.8984560357163907E-9</v>
      </c>
      <c r="ML43" s="12">
        <v>1.9948841899177115E-9</v>
      </c>
      <c r="MM43" s="12">
        <v>1.015388235061922E-9</v>
      </c>
      <c r="MN43" s="12">
        <v>1.5866400975056577E-8</v>
      </c>
      <c r="MO43" s="12">
        <v>0</v>
      </c>
      <c r="MP43" s="12">
        <v>1.9894531363258787E-9</v>
      </c>
      <c r="MQ43" s="12">
        <v>8.6889329034257348E-9</v>
      </c>
      <c r="MR43" s="12">
        <v>0</v>
      </c>
      <c r="MS43" s="12">
        <v>0</v>
      </c>
      <c r="MT43" s="12">
        <v>0</v>
      </c>
      <c r="MU43" s="12">
        <v>0</v>
      </c>
      <c r="MV43" s="12">
        <v>6.1184299445547081E-11</v>
      </c>
      <c r="MW43" s="12">
        <v>1.9782181062174555E-9</v>
      </c>
      <c r="MX43" s="12">
        <v>9.400519585667571E-10</v>
      </c>
      <c r="MY43" s="12">
        <v>0</v>
      </c>
      <c r="MZ43" s="12">
        <v>1.6159036764950777E-8</v>
      </c>
      <c r="NA43" s="12">
        <v>4.2543373604728428E-8</v>
      </c>
      <c r="NB43" s="12">
        <v>1.737651612586674E-11</v>
      </c>
      <c r="NC43" s="12">
        <v>3.9097810274702588E-8</v>
      </c>
      <c r="ND43" s="12">
        <v>0</v>
      </c>
      <c r="NE43" s="12">
        <v>0</v>
      </c>
      <c r="NF43" s="12">
        <v>0</v>
      </c>
      <c r="NG43" s="12">
        <v>5.4463839668864962E-11</v>
      </c>
      <c r="NH43" s="12">
        <v>1.7932987556579476E-12</v>
      </c>
      <c r="NI43" s="12">
        <v>0</v>
      </c>
      <c r="NJ43" s="12">
        <v>0</v>
      </c>
      <c r="NK43" s="12">
        <v>7.29977812370018E-9</v>
      </c>
      <c r="NL43" s="12">
        <v>1.7712079191886551E-8</v>
      </c>
      <c r="NM43" s="12">
        <v>1.7888635489415687E-5</v>
      </c>
      <c r="NN43" s="12">
        <v>3.880126026642587E-9</v>
      </c>
      <c r="NO43" s="12">
        <v>2.563043745766549E-9</v>
      </c>
      <c r="NP43" s="12">
        <v>5.8631692166255391E-6</v>
      </c>
    </row>
    <row r="44" spans="1:381">
      <c r="A44" s="9">
        <v>41</v>
      </c>
      <c r="B44" s="29" t="s">
        <v>792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2.5611388927180913E-8</v>
      </c>
      <c r="BU44" s="12">
        <v>2.689842768540583E-8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1.1483293116064863E-7</v>
      </c>
      <c r="CF44" s="12">
        <v>6.4495347836262209E-7</v>
      </c>
      <c r="CG44" s="12">
        <v>1.5459952479388295E-5</v>
      </c>
      <c r="CH44" s="12">
        <v>0</v>
      </c>
      <c r="CI44" s="12">
        <v>7.5157425005690659E-6</v>
      </c>
      <c r="CJ44" s="12">
        <v>0</v>
      </c>
      <c r="CK44" s="12">
        <v>0</v>
      </c>
      <c r="CL44" s="12">
        <v>0</v>
      </c>
      <c r="CM44" s="12">
        <v>0</v>
      </c>
      <c r="CN44" s="12">
        <v>9.0685851485102601E-6</v>
      </c>
      <c r="CO44" s="12">
        <v>0</v>
      </c>
      <c r="CP44" s="12">
        <v>1.6232371915995911E-7</v>
      </c>
      <c r="CQ44" s="12">
        <v>0</v>
      </c>
      <c r="CR44" s="12">
        <v>2.1707381287007425E-9</v>
      </c>
      <c r="CS44" s="12">
        <v>-8.2355760119415983E-7</v>
      </c>
      <c r="CT44" s="12">
        <v>0</v>
      </c>
      <c r="CU44" s="12">
        <v>1.2975310999705854E-5</v>
      </c>
      <c r="CV44" s="12">
        <v>1.0725146095335176E-4</v>
      </c>
      <c r="CW44" s="12">
        <v>0</v>
      </c>
      <c r="CX44" s="12">
        <v>0</v>
      </c>
      <c r="CY44" s="12">
        <v>3.4788130342783063E-4</v>
      </c>
      <c r="CZ44" s="12">
        <v>0</v>
      </c>
      <c r="DA44" s="12">
        <v>0</v>
      </c>
      <c r="DB44" s="12">
        <v>0</v>
      </c>
      <c r="DC44" s="12">
        <v>4.5912228013302002E-5</v>
      </c>
      <c r="DD44" s="12">
        <v>0</v>
      </c>
      <c r="DE44" s="12">
        <v>-6.7377201165720272E-8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5.3968515810291466E-7</v>
      </c>
      <c r="DP44" s="12">
        <v>0</v>
      </c>
      <c r="DQ44" s="12">
        <v>0</v>
      </c>
      <c r="DR44" s="12">
        <v>1.5678002891877999E-5</v>
      </c>
      <c r="DS44" s="12">
        <v>2.2841147052866991E-4</v>
      </c>
      <c r="DT44" s="12">
        <v>7.1716740268338683E-5</v>
      </c>
      <c r="DU44" s="12">
        <v>1.0978040540609313E-8</v>
      </c>
      <c r="DV44" s="12">
        <v>1.7650134732842475E-9</v>
      </c>
      <c r="DW44" s="12">
        <v>0</v>
      </c>
      <c r="DX44" s="12">
        <v>5.4970014687226765E-6</v>
      </c>
      <c r="DY44" s="12">
        <v>2.6998234158108336E-6</v>
      </c>
      <c r="DZ44" s="12">
        <v>6.3144959280411655E-7</v>
      </c>
      <c r="EA44" s="12">
        <v>0</v>
      </c>
      <c r="EB44" s="12">
        <v>7.530273408097041E-7</v>
      </c>
      <c r="EC44" s="12">
        <v>1.019913769474408E-6</v>
      </c>
      <c r="ED44" s="12">
        <v>0</v>
      </c>
      <c r="EE44" s="12">
        <v>4.9223350678066114E-5</v>
      </c>
      <c r="EF44" s="12">
        <v>9.7913073699918799E-7</v>
      </c>
      <c r="EG44" s="12">
        <v>0</v>
      </c>
      <c r="EH44" s="12">
        <v>0</v>
      </c>
      <c r="EI44" s="12">
        <v>1.7856867267773387E-4</v>
      </c>
      <c r="EJ44" s="12">
        <v>1.3513111689443505E-4</v>
      </c>
      <c r="EK44" s="12">
        <v>0</v>
      </c>
      <c r="EL44" s="12">
        <v>1.614332582521142E-5</v>
      </c>
      <c r="EM44" s="12">
        <v>9.7079964144817894E-5</v>
      </c>
      <c r="EN44" s="12">
        <v>2.3850381600685625E-5</v>
      </c>
      <c r="EO44" s="12">
        <v>1.8756130429953137E-6</v>
      </c>
      <c r="EP44" s="12">
        <v>3.0453652294057682E-2</v>
      </c>
      <c r="EQ44" s="12">
        <v>5.1214078462464063E-2</v>
      </c>
      <c r="ER44" s="12">
        <v>0.29949539539474279</v>
      </c>
      <c r="ES44" s="3">
        <v>0</v>
      </c>
      <c r="ET44" s="12">
        <v>0</v>
      </c>
      <c r="EU44" s="12">
        <v>-5.1125886971994161E-6</v>
      </c>
      <c r="EV44" s="12">
        <v>2.1375097616911811E-4</v>
      </c>
      <c r="EW44" s="12">
        <v>5.8473354195427695E-5</v>
      </c>
      <c r="EX44" s="12">
        <v>0</v>
      </c>
      <c r="EY44" s="12">
        <v>5.3284064265079762E-4</v>
      </c>
      <c r="EZ44" s="12">
        <v>5.0302225870823888E-3</v>
      </c>
      <c r="FA44" s="12">
        <v>-3.8076591762435894E-7</v>
      </c>
      <c r="FB44" s="12">
        <v>4.2354022544908532E-4</v>
      </c>
      <c r="FC44" s="12">
        <v>0</v>
      </c>
      <c r="FD44" s="12">
        <v>4.9520867469996757E-4</v>
      </c>
      <c r="FE44" s="12">
        <v>8.9212824527762889E-4</v>
      </c>
      <c r="FF44" s="12">
        <v>5.4042146059763037E-4</v>
      </c>
      <c r="FG44" s="3">
        <v>0</v>
      </c>
      <c r="FH44" s="12">
        <v>1.5481964657381667E-4</v>
      </c>
      <c r="FI44" s="12">
        <v>1.0753373042924648E-4</v>
      </c>
      <c r="FJ44" s="12">
        <v>1.028098735868638E-3</v>
      </c>
      <c r="FK44" s="12">
        <v>4.1775455344698767E-4</v>
      </c>
      <c r="FL44" s="12">
        <v>6.1879507021377978E-4</v>
      </c>
      <c r="FM44" s="12">
        <v>4.3005921064712745E-4</v>
      </c>
      <c r="FN44" s="12">
        <v>3.886057760107961E-3</v>
      </c>
      <c r="FO44" s="12">
        <v>3.197717832474852E-6</v>
      </c>
      <c r="FP44" s="12">
        <v>-4.1506532247840896E-6</v>
      </c>
      <c r="FQ44" s="12">
        <v>3.046689519080827E-5</v>
      </c>
      <c r="FR44" s="12">
        <v>1.5683221809411081E-5</v>
      </c>
      <c r="FS44" s="12">
        <v>-6.3445135496738578E-6</v>
      </c>
      <c r="FT44" s="12">
        <v>5.1655651087167585E-4</v>
      </c>
      <c r="FU44" s="12">
        <v>2.7641192079404145E-5</v>
      </c>
      <c r="FV44" s="12">
        <v>2.471862465847202E-7</v>
      </c>
      <c r="FW44" s="12">
        <v>5.7173732621082028E-6</v>
      </c>
      <c r="FX44" s="12">
        <v>9.9734596766613381E-6</v>
      </c>
      <c r="FY44" s="12">
        <v>5.8299172757418365E-7</v>
      </c>
      <c r="FZ44" s="12">
        <v>9.7302413098348542E-7</v>
      </c>
      <c r="GA44" s="12">
        <v>7.9189649995913818E-7</v>
      </c>
      <c r="GB44" s="12">
        <v>1.6519673653961739E-6</v>
      </c>
      <c r="GC44" s="12">
        <v>4.2474383274281562E-5</v>
      </c>
      <c r="GD44" s="12">
        <v>5.7489057459254666E-7</v>
      </c>
      <c r="GE44" s="12">
        <v>9.4473722038021229E-7</v>
      </c>
      <c r="GF44" s="12">
        <v>2.8736937894888805E-5</v>
      </c>
      <c r="GG44" s="12">
        <v>5.0957384953176788E-7</v>
      </c>
      <c r="GH44" s="12">
        <v>1.9762356209124513E-6</v>
      </c>
      <c r="GI44" s="12">
        <v>3.2577694935311792E-6</v>
      </c>
      <c r="GJ44" s="12">
        <v>1.1369424660315575E-5</v>
      </c>
      <c r="GK44" s="12">
        <v>9.6292189313580995E-6</v>
      </c>
      <c r="GL44" s="12">
        <v>6.8891275932068864E-6</v>
      </c>
      <c r="GM44" s="12">
        <v>3.7227504564769467E-7</v>
      </c>
      <c r="GN44" s="12">
        <v>1.4702523184170006E-6</v>
      </c>
      <c r="GO44" s="12">
        <v>2.5710862011768758E-5</v>
      </c>
      <c r="GP44" s="12">
        <v>-2.3747020998864293E-6</v>
      </c>
      <c r="GQ44" s="12">
        <v>2.3870825813970901E-7</v>
      </c>
      <c r="GR44" s="12">
        <v>4.5065412875275778E-7</v>
      </c>
      <c r="GS44" s="12">
        <v>5.1978765293167429E-5</v>
      </c>
      <c r="GT44" s="12">
        <v>5.0594304163960335E-4</v>
      </c>
      <c r="GU44" s="12">
        <v>9.6335497025308231E-5</v>
      </c>
      <c r="GV44" s="12">
        <v>8.3494059545348321E-6</v>
      </c>
      <c r="GW44" s="12">
        <v>1.3443157689073995E-4</v>
      </c>
      <c r="GX44" s="12">
        <v>2.9902753198433885E-4</v>
      </c>
      <c r="GY44" s="12">
        <v>6.3924298253691662E-5</v>
      </c>
      <c r="GZ44" s="12">
        <v>1.4350997773066531E-4</v>
      </c>
      <c r="HA44" s="12">
        <v>1.6389857999641059E-4</v>
      </c>
      <c r="HB44" s="12">
        <v>1.2179847144462069E-5</v>
      </c>
      <c r="HC44" s="12">
        <v>2.5986249077216566E-4</v>
      </c>
      <c r="HD44" s="12">
        <v>6.0018660847535501E-5</v>
      </c>
      <c r="HE44" s="12">
        <v>4.2339899332961362E-4</v>
      </c>
      <c r="HF44" s="12">
        <v>4.8468339283770821E-5</v>
      </c>
      <c r="HG44" s="12">
        <v>4.9103464682518796E-5</v>
      </c>
      <c r="HH44" s="12">
        <v>1.2294107453548554E-5</v>
      </c>
      <c r="HI44" s="12">
        <v>1.148035455787059E-5</v>
      </c>
      <c r="HJ44" s="12">
        <v>1.5075234140945893E-5</v>
      </c>
      <c r="HK44" s="12">
        <v>2.2254581207465172E-5</v>
      </c>
      <c r="HL44" s="12">
        <v>4.6010317506733902E-6</v>
      </c>
      <c r="HM44" s="12">
        <v>4.5762073657048448E-6</v>
      </c>
      <c r="HN44" s="12">
        <v>4.3777776925240546E-4</v>
      </c>
      <c r="HO44" s="12">
        <v>2.9775221180369576E-4</v>
      </c>
      <c r="HP44" s="12">
        <v>1.8250659406838323E-5</v>
      </c>
      <c r="HQ44" s="12">
        <v>1.210482702537882E-5</v>
      </c>
      <c r="HR44" s="12">
        <v>1.2779999686790551E-5</v>
      </c>
      <c r="HS44" s="12">
        <v>1.3744286188671507E-5</v>
      </c>
      <c r="HT44" s="12">
        <v>1.05890461735898E-6</v>
      </c>
      <c r="HU44" s="12">
        <v>8.029896882024073E-5</v>
      </c>
      <c r="HV44" s="12">
        <v>4.3578333839267366E-7</v>
      </c>
      <c r="HW44" s="12">
        <v>4.252118959865213E-6</v>
      </c>
      <c r="HX44" s="12">
        <v>5.227157201502209E-6</v>
      </c>
      <c r="HY44" s="12">
        <v>2.0238141803494026E-6</v>
      </c>
      <c r="HZ44" s="12">
        <v>3.0186898147330946E-7</v>
      </c>
      <c r="IA44" s="12">
        <v>1.8486319076418186E-7</v>
      </c>
      <c r="IB44" s="12">
        <v>-1.5957002892235686E-5</v>
      </c>
      <c r="IC44" s="12">
        <v>1.0670896204167967E-4</v>
      </c>
      <c r="ID44" s="12">
        <v>3.3822842441376542E-5</v>
      </c>
      <c r="IE44" s="12">
        <v>2.8692761412886455E-6</v>
      </c>
      <c r="IF44" s="12">
        <v>2.3369825061696131E-5</v>
      </c>
      <c r="IG44" s="12">
        <v>4.0840507828388852E-7</v>
      </c>
      <c r="IH44" s="12">
        <v>1.8224383876657096E-5</v>
      </c>
      <c r="II44" s="12">
        <v>3.353488636115216E-6</v>
      </c>
      <c r="IJ44" s="12">
        <v>3.6193444463193792E-5</v>
      </c>
      <c r="IK44" s="12">
        <v>6.8378693004298034E-6</v>
      </c>
      <c r="IL44" s="12">
        <v>0</v>
      </c>
      <c r="IM44" s="12">
        <v>4.5846167046027187E-6</v>
      </c>
      <c r="IN44" s="12">
        <v>1.2104437949092612E-6</v>
      </c>
      <c r="IO44" s="12">
        <v>5.1682748886501138E-7</v>
      </c>
      <c r="IP44" s="12">
        <v>6.0831832211594099E-5</v>
      </c>
      <c r="IQ44" s="12">
        <v>4.5947223303967457E-4</v>
      </c>
      <c r="IR44" s="12">
        <v>4.8798814703784303E-5</v>
      </c>
      <c r="IS44" s="12">
        <v>1.5184761902252148E-6</v>
      </c>
      <c r="IT44" s="12">
        <v>1.3195736064201565E-5</v>
      </c>
      <c r="IU44" s="12">
        <v>0</v>
      </c>
      <c r="IV44" s="12">
        <v>1.8363936945288525E-6</v>
      </c>
      <c r="IW44" s="12">
        <v>1.0477475613831916E-4</v>
      </c>
      <c r="IX44" s="12">
        <v>1.2953992557289293E-7</v>
      </c>
      <c r="IY44" s="12">
        <v>8.7154801943105364E-8</v>
      </c>
      <c r="IZ44" s="12">
        <v>2.0358186988899843E-7</v>
      </c>
      <c r="JA44" s="12">
        <v>1.1453842373603066E-7</v>
      </c>
      <c r="JB44" s="12">
        <v>9.3882181020847502E-10</v>
      </c>
      <c r="JC44" s="12">
        <v>1.1484931535160159E-7</v>
      </c>
      <c r="JD44" s="12">
        <v>4.0862968733064418E-7</v>
      </c>
      <c r="JE44" s="12">
        <v>3.4181627921408549E-7</v>
      </c>
      <c r="JF44" s="12">
        <v>3.3293285939277834E-7</v>
      </c>
      <c r="JG44" s="12">
        <v>9.721961806406806E-8</v>
      </c>
      <c r="JH44" s="12">
        <v>2.7958009678683516E-7</v>
      </c>
      <c r="JI44" s="12">
        <v>2.3615120237344841E-7</v>
      </c>
      <c r="JJ44" s="12">
        <v>2.6860544018507024E-7</v>
      </c>
      <c r="JK44" s="12">
        <v>3.4375453610545516E-7</v>
      </c>
      <c r="JL44" s="12">
        <v>0</v>
      </c>
      <c r="JM44" s="12">
        <v>0</v>
      </c>
      <c r="JN44" s="12">
        <v>3.330619030181253E-7</v>
      </c>
      <c r="JO44" s="12">
        <v>0</v>
      </c>
      <c r="JP44" s="12">
        <v>0</v>
      </c>
      <c r="JQ44" s="12">
        <v>0</v>
      </c>
      <c r="JR44" s="12">
        <v>0</v>
      </c>
      <c r="JS44" s="12">
        <v>0</v>
      </c>
      <c r="JT44" s="12">
        <v>0</v>
      </c>
      <c r="JU44" s="12">
        <v>0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0</v>
      </c>
      <c r="KC44" s="12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0</v>
      </c>
      <c r="KL44" s="12">
        <v>0</v>
      </c>
      <c r="KM44" s="12">
        <v>0</v>
      </c>
      <c r="KN44" s="12">
        <v>0</v>
      </c>
      <c r="KO44" s="12">
        <v>0</v>
      </c>
      <c r="KP44" s="12">
        <v>0</v>
      </c>
      <c r="KQ44" s="12">
        <v>0</v>
      </c>
      <c r="KR44" s="12">
        <v>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0</v>
      </c>
      <c r="LA44" s="12">
        <v>0</v>
      </c>
      <c r="LB44" s="12">
        <v>0</v>
      </c>
      <c r="LC44" s="12">
        <v>0</v>
      </c>
      <c r="LD44" s="12">
        <v>0</v>
      </c>
      <c r="LE44" s="12">
        <v>1.000788117095774E-6</v>
      </c>
      <c r="LF44" s="12">
        <v>0</v>
      </c>
      <c r="LG44" s="12">
        <v>1.1251851747723647E-7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9.1052467379364175E-7</v>
      </c>
      <c r="LX44" s="12">
        <v>1.8212523855746316E-6</v>
      </c>
      <c r="LY44" s="12">
        <v>9.6916906437249161E-7</v>
      </c>
      <c r="LZ44" s="12">
        <v>4.1305277292395678E-6</v>
      </c>
      <c r="MA44" s="12">
        <v>7.2877301711860311E-8</v>
      </c>
      <c r="MB44" s="12">
        <v>1.4806017713290588E-6</v>
      </c>
      <c r="MC44" s="12">
        <v>0</v>
      </c>
      <c r="MD44" s="12">
        <v>0</v>
      </c>
      <c r="ME44" s="12">
        <v>0</v>
      </c>
      <c r="MF44" s="12">
        <v>0</v>
      </c>
      <c r="MG44" s="12">
        <v>0</v>
      </c>
      <c r="MH44" s="12">
        <v>0</v>
      </c>
      <c r="MI44" s="12">
        <v>3.0599344372158906E-7</v>
      </c>
      <c r="MJ44" s="12">
        <v>1.1045954934689141E-7</v>
      </c>
      <c r="MK44" s="12">
        <v>0</v>
      </c>
      <c r="ML44" s="12">
        <v>0</v>
      </c>
      <c r="MM44" s="12">
        <v>0</v>
      </c>
      <c r="MN44" s="12">
        <v>0</v>
      </c>
      <c r="MO44" s="12">
        <v>0</v>
      </c>
      <c r="MP44" s="12">
        <v>0</v>
      </c>
      <c r="MQ44" s="12">
        <v>0</v>
      </c>
      <c r="MR44" s="12">
        <v>0</v>
      </c>
      <c r="MS44" s="12">
        <v>0</v>
      </c>
      <c r="MT44" s="12">
        <v>0</v>
      </c>
      <c r="MU44" s="12">
        <v>0</v>
      </c>
      <c r="MV44" s="12">
        <v>0</v>
      </c>
      <c r="MW44" s="12">
        <v>0</v>
      </c>
      <c r="MX44" s="12">
        <v>0</v>
      </c>
      <c r="MY44" s="12">
        <v>0</v>
      </c>
      <c r="MZ44" s="12">
        <v>0</v>
      </c>
      <c r="NA44" s="12">
        <v>0</v>
      </c>
      <c r="NB44" s="12">
        <v>0</v>
      </c>
      <c r="NC44" s="12">
        <v>0</v>
      </c>
      <c r="ND44" s="12">
        <v>0</v>
      </c>
      <c r="NE44" s="12">
        <v>0</v>
      </c>
      <c r="NF44" s="12">
        <v>0</v>
      </c>
      <c r="NG44" s="12">
        <v>0</v>
      </c>
      <c r="NH44" s="12">
        <v>0</v>
      </c>
      <c r="NI44" s="12">
        <v>0</v>
      </c>
      <c r="NJ44" s="12">
        <v>0</v>
      </c>
      <c r="NK44" s="12">
        <v>0</v>
      </c>
      <c r="NL44" s="12">
        <v>0</v>
      </c>
      <c r="NM44" s="12">
        <v>4.3710648854693732E-7</v>
      </c>
      <c r="NN44" s="12">
        <v>0</v>
      </c>
      <c r="NO44" s="12">
        <v>0</v>
      </c>
      <c r="NP44" s="12">
        <v>1.0645941063485671E-5</v>
      </c>
    </row>
    <row r="45" spans="1:381">
      <c r="A45" s="9">
        <v>42</v>
      </c>
      <c r="B45" s="29" t="s">
        <v>793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4.0510411597986456E-10</v>
      </c>
      <c r="BU45" s="12">
        <v>4.2546164910174819E-10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1.2950164537128556E-9</v>
      </c>
      <c r="CF45" s="12">
        <v>1.0201450200263992E-8</v>
      </c>
      <c r="CG45" s="12">
        <v>2.0885860605455443E-7</v>
      </c>
      <c r="CH45" s="12">
        <v>0</v>
      </c>
      <c r="CI45" s="12">
        <v>9.3136008727027632E-8</v>
      </c>
      <c r="CJ45" s="12">
        <v>0</v>
      </c>
      <c r="CK45" s="12">
        <v>0</v>
      </c>
      <c r="CL45" s="12">
        <v>0</v>
      </c>
      <c r="CM45" s="12">
        <v>0</v>
      </c>
      <c r="CN45" s="12">
        <v>4.2126910864550467E-9</v>
      </c>
      <c r="CO45" s="12">
        <v>0</v>
      </c>
      <c r="CP45" s="12">
        <v>2.5675298961655001E-9</v>
      </c>
      <c r="CQ45" s="12">
        <v>0</v>
      </c>
      <c r="CR45" s="12">
        <v>3.4335308918675416E-11</v>
      </c>
      <c r="CS45" s="12">
        <v>-1.1182272039032341E-6</v>
      </c>
      <c r="CT45" s="12">
        <v>0</v>
      </c>
      <c r="CU45" s="12">
        <v>6.11910755879342E-9</v>
      </c>
      <c r="CV45" s="12">
        <v>9.6545055737690427E-7</v>
      </c>
      <c r="CW45" s="12">
        <v>0</v>
      </c>
      <c r="CX45" s="12">
        <v>0</v>
      </c>
      <c r="CY45" s="12">
        <v>7.6229138144210044E-7</v>
      </c>
      <c r="CZ45" s="12">
        <v>0</v>
      </c>
      <c r="DA45" s="12">
        <v>0</v>
      </c>
      <c r="DB45" s="12">
        <v>0</v>
      </c>
      <c r="DC45" s="12">
        <v>2.1422500225094349E-8</v>
      </c>
      <c r="DD45" s="12">
        <v>0</v>
      </c>
      <c r="DE45" s="12">
        <v>-7.6706076541489551E-8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8.5363851020476242E-9</v>
      </c>
      <c r="DP45" s="12">
        <v>0</v>
      </c>
      <c r="DQ45" s="12">
        <v>0</v>
      </c>
      <c r="DR45" s="12">
        <v>7.2830085348959492E-9</v>
      </c>
      <c r="DS45" s="12">
        <v>1.0610552254651178E-7</v>
      </c>
      <c r="DT45" s="12">
        <v>2.961764580657431E-8</v>
      </c>
      <c r="DU45" s="12">
        <v>1.736434295320416E-10</v>
      </c>
      <c r="DV45" s="12">
        <v>2.791782299742961E-11</v>
      </c>
      <c r="DW45" s="12">
        <v>0</v>
      </c>
      <c r="DX45" s="12">
        <v>-3.7268064381073658E-9</v>
      </c>
      <c r="DY45" s="12">
        <v>4.2704032228531402E-8</v>
      </c>
      <c r="DZ45" s="12">
        <v>-4.1342848022369207E-8</v>
      </c>
      <c r="EA45" s="12">
        <v>0</v>
      </c>
      <c r="EB45" s="12">
        <v>1.1910891520749756E-8</v>
      </c>
      <c r="EC45" s="12">
        <v>1.2666853349409923E-8</v>
      </c>
      <c r="ED45" s="12">
        <v>0</v>
      </c>
      <c r="EE45" s="12">
        <v>2.6730230084617958E-8</v>
      </c>
      <c r="EF45" s="12">
        <v>1.5487246426522842E-8</v>
      </c>
      <c r="EG45" s="12">
        <v>0</v>
      </c>
      <c r="EH45" s="12">
        <v>0</v>
      </c>
      <c r="EI45" s="12">
        <v>1.0218579613384224E-7</v>
      </c>
      <c r="EJ45" s="12">
        <v>-1.3874680508965047E-7</v>
      </c>
      <c r="EK45" s="12">
        <v>0</v>
      </c>
      <c r="EL45" s="12">
        <v>7.3403654022192239E-8</v>
      </c>
      <c r="EM45" s="12">
        <v>8.3912965081607122E-8</v>
      </c>
      <c r="EN45" s="12">
        <v>3.8146667757940017E-8</v>
      </c>
      <c r="EO45" s="12">
        <v>8.712911902429653E-10</v>
      </c>
      <c r="EP45" s="12">
        <v>1.95319570067472E-7</v>
      </c>
      <c r="EQ45" s="12">
        <v>7.2246689419406102E-9</v>
      </c>
      <c r="ER45" s="12">
        <v>4.2139611925759614E-8</v>
      </c>
      <c r="ES45" s="3">
        <v>0</v>
      </c>
      <c r="ET45" s="12">
        <v>0</v>
      </c>
      <c r="EU45" s="12">
        <v>-5.8204646846039775E-6</v>
      </c>
      <c r="EV45" s="12">
        <v>8.3699592504125519E-8</v>
      </c>
      <c r="EW45" s="12">
        <v>1.3857500342715225E-7</v>
      </c>
      <c r="EX45" s="12">
        <v>0</v>
      </c>
      <c r="EY45" s="12">
        <v>1.5206393575311336E-8</v>
      </c>
      <c r="EZ45" s="12">
        <v>5.710625601990868E-8</v>
      </c>
      <c r="FA45" s="12">
        <v>-4.3348579514081033E-7</v>
      </c>
      <c r="FB45" s="12">
        <v>-2.3232566565023748E-7</v>
      </c>
      <c r="FC45" s="12">
        <v>0</v>
      </c>
      <c r="FD45" s="12">
        <v>1.9053392829175309E-4</v>
      </c>
      <c r="FE45" s="12">
        <v>3.9449720388540086E-4</v>
      </c>
      <c r="FF45" s="12">
        <v>1.7662156910066299E-4</v>
      </c>
      <c r="FG45" s="3">
        <v>0</v>
      </c>
      <c r="FH45" s="12">
        <v>2.4059414622417361E-5</v>
      </c>
      <c r="FI45" s="12">
        <v>4.634344718035254E-6</v>
      </c>
      <c r="FJ45" s="12">
        <v>2.609690534633736E-4</v>
      </c>
      <c r="FK45" s="12">
        <v>3.8980495640425603E-4</v>
      </c>
      <c r="FL45" s="12">
        <v>4.1439447046728726E-6</v>
      </c>
      <c r="FM45" s="12">
        <v>2.0962975338634264E-7</v>
      </c>
      <c r="FN45" s="12">
        <v>4.9893150280877955E-6</v>
      </c>
      <c r="FO45" s="12">
        <v>9.8551276138720179E-9</v>
      </c>
      <c r="FP45" s="12">
        <v>-6.6387198491578014E-6</v>
      </c>
      <c r="FQ45" s="12">
        <v>-4.2242293513018465E-6</v>
      </c>
      <c r="FR45" s="12">
        <v>-1.3506111432989765E-6</v>
      </c>
      <c r="FS45" s="12">
        <v>-9.2572285632613906E-6</v>
      </c>
      <c r="FT45" s="12">
        <v>-1.7694968882741021E-6</v>
      </c>
      <c r="FU45" s="12">
        <v>-9.8488594230941203E-6</v>
      </c>
      <c r="FV45" s="12">
        <v>-9.2637763276253667E-8</v>
      </c>
      <c r="FW45" s="12">
        <v>-1.5481525466697939E-7</v>
      </c>
      <c r="FX45" s="12">
        <v>5.8574140226154777E-8</v>
      </c>
      <c r="FY45" s="12">
        <v>-1.510062596644608E-6</v>
      </c>
      <c r="FZ45" s="12">
        <v>-1.0784098721800612E-8</v>
      </c>
      <c r="GA45" s="12">
        <v>-5.6678309647616876E-8</v>
      </c>
      <c r="GB45" s="12">
        <v>-2.0740286932895916E-7</v>
      </c>
      <c r="GC45" s="12">
        <v>-5.23729731505434E-6</v>
      </c>
      <c r="GD45" s="12">
        <v>-1.1038623524290177E-7</v>
      </c>
      <c r="GE45" s="12">
        <v>-1.7754097136371477E-7</v>
      </c>
      <c r="GF45" s="12">
        <v>-1.3151630359158115E-8</v>
      </c>
      <c r="GG45" s="12">
        <v>-2.4694088627754697E-7</v>
      </c>
      <c r="GH45" s="12">
        <v>3.4458758928643484E-9</v>
      </c>
      <c r="GI45" s="12">
        <v>1.5348148816435434E-8</v>
      </c>
      <c r="GJ45" s="12">
        <v>-9.6306873335622041E-8</v>
      </c>
      <c r="GK45" s="12">
        <v>-1.674967947625317E-7</v>
      </c>
      <c r="GL45" s="12">
        <v>-5.0025936632464692E-8</v>
      </c>
      <c r="GM45" s="12">
        <v>-8.0523066697918065E-8</v>
      </c>
      <c r="GN45" s="12">
        <v>-2.5463705856302802E-7</v>
      </c>
      <c r="GO45" s="12">
        <v>1.3542003958443153E-8</v>
      </c>
      <c r="GP45" s="12">
        <v>-4.8097507574181938E-6</v>
      </c>
      <c r="GQ45" s="12">
        <v>-5.7196423576526489E-7</v>
      </c>
      <c r="GR45" s="12">
        <v>-6.4812477772230443E-8</v>
      </c>
      <c r="GS45" s="12">
        <v>-5.8124536786081386E-8</v>
      </c>
      <c r="GT45" s="12">
        <v>2.0037163313479416E-7</v>
      </c>
      <c r="GU45" s="12">
        <v>-8.8275720570022564E-7</v>
      </c>
      <c r="GV45" s="12">
        <v>-4.5336999074662257E-6</v>
      </c>
      <c r="GW45" s="12">
        <v>-5.6107216578214716E-5</v>
      </c>
      <c r="GX45" s="12">
        <v>-3.8031626406463669E-5</v>
      </c>
      <c r="GY45" s="12">
        <v>-2.9127913740811473E-5</v>
      </c>
      <c r="GZ45" s="12">
        <v>1.976860860249816E-7</v>
      </c>
      <c r="HA45" s="12">
        <v>-1.076407963022541E-6</v>
      </c>
      <c r="HB45" s="12">
        <v>-6.8047437700170963E-7</v>
      </c>
      <c r="HC45" s="12">
        <v>-1.5423016787734606E-7</v>
      </c>
      <c r="HD45" s="12">
        <v>-6.3436987343661311E-8</v>
      </c>
      <c r="HE45" s="12">
        <v>-3.5240206285612308E-6</v>
      </c>
      <c r="HF45" s="12">
        <v>-2.110944061796787E-6</v>
      </c>
      <c r="HG45" s="12">
        <v>-1.2766231137493237E-7</v>
      </c>
      <c r="HH45" s="12">
        <v>-7.8264781257046646E-8</v>
      </c>
      <c r="HI45" s="12">
        <v>-2.2368675886751691E-7</v>
      </c>
      <c r="HJ45" s="12">
        <v>4.0393202234709456E-8</v>
      </c>
      <c r="HK45" s="12">
        <v>6.69104076977415E-8</v>
      </c>
      <c r="HL45" s="12">
        <v>-1.2641557500633303E-7</v>
      </c>
      <c r="HM45" s="12">
        <v>-6.1624686498264269E-8</v>
      </c>
      <c r="HN45" s="12">
        <v>4.8329473894757466E-7</v>
      </c>
      <c r="HO45" s="12">
        <v>-2.7323958380978292E-6</v>
      </c>
      <c r="HP45" s="12">
        <v>1.4013506502737857E-7</v>
      </c>
      <c r="HQ45" s="12">
        <v>1.5599446776001551E-8</v>
      </c>
      <c r="HR45" s="12">
        <v>2.0324555865591057E-8</v>
      </c>
      <c r="HS45" s="12">
        <v>1.5993285550671804E-8</v>
      </c>
      <c r="HT45" s="12">
        <v>1.0967556421773847E-8</v>
      </c>
      <c r="HU45" s="12">
        <v>-7.1791112645123145E-7</v>
      </c>
      <c r="HV45" s="12">
        <v>-1.2601489857161851E-6</v>
      </c>
      <c r="HW45" s="12">
        <v>-2.8578377353841775E-7</v>
      </c>
      <c r="HX45" s="12">
        <v>-2.0689937883724911E-7</v>
      </c>
      <c r="HY45" s="12">
        <v>-8.8344803991220985E-8</v>
      </c>
      <c r="HZ45" s="12">
        <v>4.7747651339480723E-9</v>
      </c>
      <c r="IA45" s="12">
        <v>-4.9905714429857942E-7</v>
      </c>
      <c r="IB45" s="12">
        <v>-1.8719423618943975E-5</v>
      </c>
      <c r="IC45" s="12">
        <v>3.8172758237473213E-8</v>
      </c>
      <c r="ID45" s="12">
        <v>-7.62461877193078E-8</v>
      </c>
      <c r="IE45" s="12">
        <v>4.5384324060819145E-8</v>
      </c>
      <c r="IF45" s="12">
        <v>3.6964853210967838E-7</v>
      </c>
      <c r="IG45" s="12">
        <v>-8.9257148106731893E-8</v>
      </c>
      <c r="IH45" s="12">
        <v>4.8435189137971305E-8</v>
      </c>
      <c r="II45" s="12">
        <v>5.3043279036702752E-8</v>
      </c>
      <c r="IJ45" s="12">
        <v>1.6813185119979771E-8</v>
      </c>
      <c r="IK45" s="12">
        <v>-1.9089945588290188E-7</v>
      </c>
      <c r="IL45" s="12">
        <v>0</v>
      </c>
      <c r="IM45" s="12">
        <v>-3.3678622175721331E-8</v>
      </c>
      <c r="IN45" s="12">
        <v>1.1933832893068596E-8</v>
      </c>
      <c r="IO45" s="12">
        <v>-9.9868760584847949E-8</v>
      </c>
      <c r="IP45" s="12">
        <v>8.75824440245255E-8</v>
      </c>
      <c r="IQ45" s="12">
        <v>-7.2743938436317919E-7</v>
      </c>
      <c r="IR45" s="12">
        <v>-8.5020968057500653E-8</v>
      </c>
      <c r="IS45" s="12">
        <v>-2.4100722171811383E-7</v>
      </c>
      <c r="IT45" s="12">
        <v>-2.886410682533134E-6</v>
      </c>
      <c r="IU45" s="12">
        <v>0</v>
      </c>
      <c r="IV45" s="12">
        <v>1.8403200409432387E-8</v>
      </c>
      <c r="IW45" s="12">
        <v>1.1846610131627892E-7</v>
      </c>
      <c r="IX45" s="12">
        <v>2.0489773976143541E-9</v>
      </c>
      <c r="IY45" s="12">
        <v>1.3785573712908411E-9</v>
      </c>
      <c r="IZ45" s="12">
        <v>3.2201242058912551E-9</v>
      </c>
      <c r="JA45" s="12">
        <v>1.8116935018728464E-9</v>
      </c>
      <c r="JB45" s="12">
        <v>1.4849666317139593E-11</v>
      </c>
      <c r="JC45" s="12">
        <v>1.8166109811024775E-9</v>
      </c>
      <c r="JD45" s="12">
        <v>-9.2394167233765308E-9</v>
      </c>
      <c r="JE45" s="12">
        <v>5.4066252327140152E-9</v>
      </c>
      <c r="JF45" s="12">
        <v>-2.442483408385673E-8</v>
      </c>
      <c r="JG45" s="12">
        <v>-6.2468002305193617E-10</v>
      </c>
      <c r="JH45" s="12">
        <v>4.422214206204022E-9</v>
      </c>
      <c r="JI45" s="12">
        <v>-1.0715386782303284E-8</v>
      </c>
      <c r="JJ45" s="12">
        <v>4.2486243015923978E-9</v>
      </c>
      <c r="JK45" s="12">
        <v>5.4372833062278208E-9</v>
      </c>
      <c r="JL45" s="12">
        <v>0</v>
      </c>
      <c r="JM45" s="12">
        <v>0</v>
      </c>
      <c r="JN45" s="12">
        <v>5.2681542641967296E-9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12">
        <v>0</v>
      </c>
      <c r="LD45" s="12">
        <v>0</v>
      </c>
      <c r="LE45" s="12">
        <v>2.1410766754471804E-9</v>
      </c>
      <c r="LF45" s="12">
        <v>0</v>
      </c>
      <c r="LG45" s="12">
        <v>1.779743952332306E-9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5.875705183682082E-10</v>
      </c>
      <c r="LX45" s="12">
        <v>2.8807373146851079E-8</v>
      </c>
      <c r="LY45" s="12">
        <v>1.5329679236606179E-8</v>
      </c>
      <c r="LZ45" s="12">
        <v>6.5333972672918005E-8</v>
      </c>
      <c r="MA45" s="12">
        <v>1.152725257069089E-9</v>
      </c>
      <c r="MB45" s="12">
        <v>2.3419185636430873E-8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4.8400031668299359E-9</v>
      </c>
      <c r="MJ45" s="12">
        <v>1.7471765477824914E-9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P45" s="12">
        <v>0</v>
      </c>
      <c r="MQ45" s="12">
        <v>0</v>
      </c>
      <c r="MR45" s="12">
        <v>0</v>
      </c>
      <c r="MS45" s="12">
        <v>0</v>
      </c>
      <c r="MT45" s="12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0</v>
      </c>
      <c r="ND45" s="12">
        <v>0</v>
      </c>
      <c r="NE45" s="12">
        <v>0</v>
      </c>
      <c r="NF45" s="12">
        <v>0</v>
      </c>
      <c r="NG45" s="12">
        <v>0</v>
      </c>
      <c r="NH45" s="12">
        <v>0</v>
      </c>
      <c r="NI45" s="12">
        <v>0</v>
      </c>
      <c r="NJ45" s="12">
        <v>0</v>
      </c>
      <c r="NK45" s="12">
        <v>0</v>
      </c>
      <c r="NL45" s="12">
        <v>0</v>
      </c>
      <c r="NM45" s="12">
        <v>6.9138631307865045E-9</v>
      </c>
      <c r="NN45" s="12">
        <v>0</v>
      </c>
      <c r="NO45" s="12">
        <v>0</v>
      </c>
      <c r="NP45" s="12">
        <v>7.6590210766849576E-9</v>
      </c>
    </row>
    <row r="46" spans="1:381">
      <c r="A46" s="9">
        <v>43</v>
      </c>
      <c r="B46" s="29" t="s">
        <v>794</v>
      </c>
      <c r="C46" s="12">
        <v>3.2551030847160981E-5</v>
      </c>
      <c r="D46" s="12">
        <v>1.6307782776381452E-4</v>
      </c>
      <c r="E46" s="12">
        <v>3.6557896880015875E-5</v>
      </c>
      <c r="F46" s="12">
        <v>1.0049116710748502E-4</v>
      </c>
      <c r="G46" s="12">
        <v>2.335768604055743E-6</v>
      </c>
      <c r="H46" s="12">
        <v>2.2272869933477051E-5</v>
      </c>
      <c r="I46" s="12">
        <v>9.6020347323252887E-5</v>
      </c>
      <c r="J46" s="12">
        <v>6.7344341310099565E-5</v>
      </c>
      <c r="K46" s="12">
        <v>2.3330345812878407E-4</v>
      </c>
      <c r="L46" s="12">
        <v>8.5370531043250922E-5</v>
      </c>
      <c r="M46" s="12">
        <v>1.7363021417072124E-6</v>
      </c>
      <c r="N46" s="12">
        <v>2.1323080305009133E-6</v>
      </c>
      <c r="O46" s="12">
        <v>2.5089024583622772E-5</v>
      </c>
      <c r="P46" s="12">
        <v>3.9689789586640332E-7</v>
      </c>
      <c r="Q46" s="12">
        <v>2.293933203340228E-7</v>
      </c>
      <c r="R46" s="12">
        <v>3.4212387256765005E-8</v>
      </c>
      <c r="S46" s="12">
        <v>7.5081788864333353E-8</v>
      </c>
      <c r="T46" s="12">
        <v>1.1941225181112846E-7</v>
      </c>
      <c r="U46" s="12">
        <v>4.0188619132034104E-7</v>
      </c>
      <c r="V46" s="12">
        <v>0</v>
      </c>
      <c r="W46" s="12">
        <v>0</v>
      </c>
      <c r="X46" s="12">
        <v>1.812399936750569E-6</v>
      </c>
      <c r="Y46" s="12">
        <v>0</v>
      </c>
      <c r="Z46" s="12">
        <v>0</v>
      </c>
      <c r="AA46" s="12">
        <v>7.9022613371955523E-7</v>
      </c>
      <c r="AB46" s="12">
        <v>5.3105146107908677E-5</v>
      </c>
      <c r="AC46" s="12">
        <v>5.6168354226268223E-6</v>
      </c>
      <c r="AD46" s="12">
        <v>0</v>
      </c>
      <c r="AE46" s="12">
        <v>7.3573544942926608E-7</v>
      </c>
      <c r="AF46" s="12">
        <v>2.0714859958464799E-6</v>
      </c>
      <c r="AG46" s="12">
        <v>1.0321471241652011E-4</v>
      </c>
      <c r="AH46" s="12">
        <v>0</v>
      </c>
      <c r="AI46" s="12">
        <v>1.7983540616575375E-5</v>
      </c>
      <c r="AJ46" s="12">
        <v>2.2429171808916823E-4</v>
      </c>
      <c r="AK46" s="12">
        <v>4.7701452118610252E-6</v>
      </c>
      <c r="AL46" s="12">
        <v>3.551765027786883E-5</v>
      </c>
      <c r="AM46" s="12">
        <v>4.6543145739022084E-8</v>
      </c>
      <c r="AN46" s="12">
        <v>7.9522657853190693E-5</v>
      </c>
      <c r="AO46" s="12">
        <v>5.3918565174567432E-5</v>
      </c>
      <c r="AP46" s="12">
        <v>0</v>
      </c>
      <c r="AQ46" s="12">
        <v>0</v>
      </c>
      <c r="AR46" s="12">
        <v>9.2659499095968243E-5</v>
      </c>
      <c r="AS46" s="12">
        <v>2.134743963596552E-4</v>
      </c>
      <c r="AT46" s="12">
        <v>6.7902736870288109E-5</v>
      </c>
      <c r="AU46" s="12">
        <v>1.4851370835692343E-5</v>
      </c>
      <c r="AV46" s="12">
        <v>3.0145367858351905E-4</v>
      </c>
      <c r="AW46" s="12">
        <v>9.3446972081272423E-5</v>
      </c>
      <c r="AX46" s="12">
        <v>1.2607040299903339E-4</v>
      </c>
      <c r="AY46" s="12">
        <v>2.5068119179515155E-5</v>
      </c>
      <c r="AZ46" s="12">
        <v>6.9606803513698093E-5</v>
      </c>
      <c r="BA46" s="12">
        <v>3.7622816556402743E-6</v>
      </c>
      <c r="BB46" s="12">
        <v>1.4049381518710473E-6</v>
      </c>
      <c r="BC46" s="12">
        <v>1.9918297374338019E-6</v>
      </c>
      <c r="BD46" s="12">
        <v>3.6553382108475985E-5</v>
      </c>
      <c r="BE46" s="12">
        <v>1.1215337446366096E-5</v>
      </c>
      <c r="BF46" s="12">
        <v>1.260311710823855E-5</v>
      </c>
      <c r="BG46" s="12">
        <v>1.4633564897403448E-6</v>
      </c>
      <c r="BH46" s="12">
        <v>6.5650842710434054E-7</v>
      </c>
      <c r="BI46" s="12">
        <v>2.3624251857112854E-4</v>
      </c>
      <c r="BJ46" s="12">
        <v>5.6748315659844772E-5</v>
      </c>
      <c r="BK46" s="12">
        <v>5.2211552236820988E-5</v>
      </c>
      <c r="BL46" s="12">
        <v>3.283489281272271E-5</v>
      </c>
      <c r="BM46" s="12">
        <v>1.0918115969955878E-4</v>
      </c>
      <c r="BN46" s="12">
        <v>2.729910284466031E-8</v>
      </c>
      <c r="BO46" s="12">
        <v>1.015449895654156E-6</v>
      </c>
      <c r="BP46" s="12">
        <v>4.1556174087102291E-8</v>
      </c>
      <c r="BQ46" s="12">
        <v>0</v>
      </c>
      <c r="BR46" s="12">
        <v>1.5193020000278259E-6</v>
      </c>
      <c r="BS46" s="12">
        <v>1.875345118116177E-7</v>
      </c>
      <c r="BT46" s="12">
        <v>9.5579348917657298E-4</v>
      </c>
      <c r="BU46" s="12">
        <v>3.123009319734705E-6</v>
      </c>
      <c r="BV46" s="12">
        <v>6.0716513458113379E-9</v>
      </c>
      <c r="BW46" s="12">
        <v>1.3159853373821173E-5</v>
      </c>
      <c r="BX46" s="12">
        <v>2.8343070506622685E-6</v>
      </c>
      <c r="BY46" s="12">
        <v>0</v>
      </c>
      <c r="BZ46" s="12">
        <v>0</v>
      </c>
      <c r="CA46" s="12">
        <v>2.9642001460105767E-6</v>
      </c>
      <c r="CB46" s="12">
        <v>0</v>
      </c>
      <c r="CC46" s="12">
        <v>0</v>
      </c>
      <c r="CD46" s="12">
        <v>0</v>
      </c>
      <c r="CE46" s="12">
        <v>1.611497267489835E-5</v>
      </c>
      <c r="CF46" s="12">
        <v>5.0623089578269728E-5</v>
      </c>
      <c r="CG46" s="12">
        <v>1.211516964041193E-3</v>
      </c>
      <c r="CH46" s="12">
        <v>0</v>
      </c>
      <c r="CI46" s="12">
        <v>5.8943224971281594E-4</v>
      </c>
      <c r="CJ46" s="12">
        <v>3.71119949562201E-4</v>
      </c>
      <c r="CK46" s="12">
        <v>1.4983526078075177E-4</v>
      </c>
      <c r="CL46" s="12">
        <v>5.1713398878828924E-5</v>
      </c>
      <c r="CM46" s="12">
        <v>1.8090460903153765E-6</v>
      </c>
      <c r="CN46" s="12">
        <v>6.9303263751794219E-5</v>
      </c>
      <c r="CO46" s="12">
        <v>4.7936488423295335E-8</v>
      </c>
      <c r="CP46" s="12">
        <v>2.5083229119684986E-5</v>
      </c>
      <c r="CQ46" s="12">
        <v>9.5060360419544434E-6</v>
      </c>
      <c r="CR46" s="12">
        <v>2.7887844842035705E-5</v>
      </c>
      <c r="CS46" s="12">
        <v>-5.2853755652245357E-5</v>
      </c>
      <c r="CT46" s="12">
        <v>1.5483046075972914E-3</v>
      </c>
      <c r="CU46" s="12">
        <v>7.5090431649798011E-4</v>
      </c>
      <c r="CV46" s="12">
        <v>2.9659504622356072E-3</v>
      </c>
      <c r="CW46" s="12">
        <v>6.5776692168383944E-4</v>
      </c>
      <c r="CX46" s="12">
        <v>3.9389445024258443E-5</v>
      </c>
      <c r="CY46" s="12">
        <v>3.9050775361750521E-3</v>
      </c>
      <c r="CZ46" s="12">
        <v>2.0394768670839851E-5</v>
      </c>
      <c r="DA46" s="12">
        <v>3.7563743185148397E-6</v>
      </c>
      <c r="DB46" s="12">
        <v>1.2641213290956363E-4</v>
      </c>
      <c r="DC46" s="12">
        <v>1.9028838490434941E-4</v>
      </c>
      <c r="DD46" s="12">
        <v>5.4207211615935595E-5</v>
      </c>
      <c r="DE46" s="12">
        <v>3.6156373720574301E-3</v>
      </c>
      <c r="DF46" s="12">
        <v>2.1336898374233414E-3</v>
      </c>
      <c r="DG46" s="12">
        <v>2.9281513613064162E-4</v>
      </c>
      <c r="DH46" s="12">
        <v>2.9211549180048366E-4</v>
      </c>
      <c r="DI46" s="12">
        <v>2.5454825402676512E-4</v>
      </c>
      <c r="DJ46" s="12">
        <v>1.9882584285032805E-4</v>
      </c>
      <c r="DK46" s="12">
        <v>1.693302764937211E-4</v>
      </c>
      <c r="DL46" s="12">
        <v>3.5044568624988359E-4</v>
      </c>
      <c r="DM46" s="12">
        <v>6.4229193620399597E-4</v>
      </c>
      <c r="DN46" s="12">
        <v>1.2206089479019068E-4</v>
      </c>
      <c r="DO46" s="12">
        <v>7.7446746443538201E-4</v>
      </c>
      <c r="DP46" s="12">
        <v>2.5671675695943409E-4</v>
      </c>
      <c r="DQ46" s="12">
        <v>8.6609646114905396E-4</v>
      </c>
      <c r="DR46" s="12">
        <v>2.0555607321869301E-4</v>
      </c>
      <c r="DS46" s="12">
        <v>2.357306304245015E-3</v>
      </c>
      <c r="DT46" s="12">
        <v>8.1873131519528183E-4</v>
      </c>
      <c r="DU46" s="12">
        <v>-1.3048265100865406E-5</v>
      </c>
      <c r="DV46" s="12">
        <v>1.7903178031445256E-6</v>
      </c>
      <c r="DW46" s="12">
        <v>9.3285099440343372E-6</v>
      </c>
      <c r="DX46" s="12">
        <v>1.1004203274537957E-4</v>
      </c>
      <c r="DY46" s="12">
        <v>2.9979316614917549E-4</v>
      </c>
      <c r="DZ46" s="12">
        <v>1.085422701173848E-4</v>
      </c>
      <c r="EA46" s="12">
        <v>5.5048869856631803E-6</v>
      </c>
      <c r="EB46" s="12">
        <v>8.8425163597058597E-5</v>
      </c>
      <c r="EC46" s="12">
        <v>8.1316740011463039E-4</v>
      </c>
      <c r="ED46" s="12">
        <v>7.346744069893689E-4</v>
      </c>
      <c r="EE46" s="12">
        <v>1.6370325134293724E-3</v>
      </c>
      <c r="EF46" s="12">
        <v>1.2891328688472543E-3</v>
      </c>
      <c r="EG46" s="12">
        <v>2.0469921708629647E-5</v>
      </c>
      <c r="EH46" s="12">
        <v>4.3705279137824884E-5</v>
      </c>
      <c r="EI46" s="12">
        <v>1.2354237432226159E-3</v>
      </c>
      <c r="EJ46" s="12">
        <v>1.6788506817148917E-3</v>
      </c>
      <c r="EK46" s="12">
        <v>3.8137544184479978E-4</v>
      </c>
      <c r="EL46" s="12">
        <v>3.8968831527026434E-4</v>
      </c>
      <c r="EM46" s="12">
        <v>6.5506423850926812E-4</v>
      </c>
      <c r="EN46" s="12">
        <v>7.6476762674075821E-4</v>
      </c>
      <c r="EO46" s="12">
        <v>4.9454320993645995E-3</v>
      </c>
      <c r="EP46" s="12">
        <v>1.5132951538220711E-2</v>
      </c>
      <c r="EQ46" s="12">
        <v>2.327843761865693E-2</v>
      </c>
      <c r="ER46" s="12">
        <v>0.13553986454541259</v>
      </c>
      <c r="ES46" s="3">
        <v>0</v>
      </c>
      <c r="ET46" s="12">
        <v>2.9257211917982274E-6</v>
      </c>
      <c r="EU46" s="12">
        <v>-2.726879616359186E-4</v>
      </c>
      <c r="EV46" s="12">
        <v>6.3359232884419286E-4</v>
      </c>
      <c r="EW46" s="12">
        <v>8.9855621798987019E-4</v>
      </c>
      <c r="EX46" s="12">
        <v>2.6211651629769772E-6</v>
      </c>
      <c r="EY46" s="12">
        <v>3.2324875922528284E-4</v>
      </c>
      <c r="EZ46" s="12">
        <v>2.3377163861643215E-3</v>
      </c>
      <c r="FA46" s="12">
        <v>-2.097025494132834E-5</v>
      </c>
      <c r="FB46" s="12">
        <v>1.8019706558143508E-4</v>
      </c>
      <c r="FC46" s="12">
        <v>7.95049238926669E-3</v>
      </c>
      <c r="FD46" s="12">
        <v>1.3331179775641756E-2</v>
      </c>
      <c r="FE46" s="12">
        <v>2.0994308091490867E-2</v>
      </c>
      <c r="FF46" s="12">
        <v>1.3589567971195959E-2</v>
      </c>
      <c r="FG46" s="3">
        <v>0</v>
      </c>
      <c r="FH46" s="12">
        <v>1.541563661807832E-3</v>
      </c>
      <c r="FI46" s="12">
        <v>1.0323417684665738E-3</v>
      </c>
      <c r="FJ46" s="12">
        <v>1.480169858004351E-2</v>
      </c>
      <c r="FK46" s="12">
        <v>1.9139447222475417E-2</v>
      </c>
      <c r="FL46" s="12">
        <v>1.8065133156531519E-3</v>
      </c>
      <c r="FM46" s="12">
        <v>1.5873339545569209E-3</v>
      </c>
      <c r="FN46" s="12">
        <v>1.5242440911998417E-2</v>
      </c>
      <c r="FO46" s="12">
        <v>1.6716383417218723E-4</v>
      </c>
      <c r="FP46" s="12">
        <v>-1.8380333079403216E-4</v>
      </c>
      <c r="FQ46" s="12">
        <v>1.9490911186771816E-4</v>
      </c>
      <c r="FR46" s="12">
        <v>2.7929052255887954E-4</v>
      </c>
      <c r="FS46" s="12">
        <v>-3.2565289697962833E-4</v>
      </c>
      <c r="FT46" s="12">
        <v>4.1688330454490137E-3</v>
      </c>
      <c r="FU46" s="12">
        <v>-8.4198353923204054E-6</v>
      </c>
      <c r="FV46" s="12">
        <v>2.1328539738162631E-5</v>
      </c>
      <c r="FW46" s="12">
        <v>4.5714471360740617E-4</v>
      </c>
      <c r="FX46" s="12">
        <v>7.8263111258988836E-4</v>
      </c>
      <c r="FY46" s="12">
        <v>7.7482331679352211E-5</v>
      </c>
      <c r="FZ46" s="12">
        <v>7.7465161543607583E-5</v>
      </c>
      <c r="GA46" s="12">
        <v>6.4465470999204049E-5</v>
      </c>
      <c r="GB46" s="12">
        <v>1.5867182862600333E-4</v>
      </c>
      <c r="GC46" s="12">
        <v>3.1622323599383946E-4</v>
      </c>
      <c r="GD46" s="12">
        <v>4.7622136507283808E-5</v>
      </c>
      <c r="GE46" s="12">
        <v>7.7938715357849114E-5</v>
      </c>
      <c r="GF46" s="12">
        <v>2.479718540264768E-4</v>
      </c>
      <c r="GG46" s="12">
        <v>4.5183252707951073E-5</v>
      </c>
      <c r="GH46" s="12">
        <v>1.5595381379756367E-4</v>
      </c>
      <c r="GI46" s="12">
        <v>2.576867831336613E-4</v>
      </c>
      <c r="GJ46" s="12">
        <v>5.331357059724357E-5</v>
      </c>
      <c r="GK46" s="12">
        <v>1.7741033707492935E-4</v>
      </c>
      <c r="GL46" s="12">
        <v>2.550999924318007E-4</v>
      </c>
      <c r="GM46" s="12">
        <v>3.1282336026280528E-5</v>
      </c>
      <c r="GN46" s="12">
        <v>1.3571192459564855E-4</v>
      </c>
      <c r="GO46" s="12">
        <v>1.3597964230147142E-4</v>
      </c>
      <c r="GP46" s="12">
        <v>-8.0820837912413962E-5</v>
      </c>
      <c r="GQ46" s="12">
        <v>3.2923925862890753E-5</v>
      </c>
      <c r="GR46" s="12">
        <v>4.8627122834099412E-5</v>
      </c>
      <c r="GS46" s="12">
        <v>3.0927172417518538E-4</v>
      </c>
      <c r="GT46" s="12">
        <v>1.7769550492570002E-3</v>
      </c>
      <c r="GU46" s="12">
        <v>6.0489767902230233E-4</v>
      </c>
      <c r="GV46" s="12">
        <v>7.494544668970426E-4</v>
      </c>
      <c r="GW46" s="12">
        <v>-2.1088085648637484E-3</v>
      </c>
      <c r="GX46" s="12">
        <v>-4.8487298860357624E-4</v>
      </c>
      <c r="GY46" s="12">
        <v>-7.6596822967908056E-4</v>
      </c>
      <c r="GZ46" s="12">
        <v>1.0546593982891084E-3</v>
      </c>
      <c r="HA46" s="12">
        <v>1.071876838195482E-3</v>
      </c>
      <c r="HB46" s="12">
        <v>3.0553860396331751E-4</v>
      </c>
      <c r="HC46" s="12">
        <v>7.3576511171318849E-4</v>
      </c>
      <c r="HD46" s="12">
        <v>3.0550725680855603E-4</v>
      </c>
      <c r="HE46" s="12">
        <v>1.1785197318347996E-3</v>
      </c>
      <c r="HF46" s="12">
        <v>2.1148440996875568E-4</v>
      </c>
      <c r="HG46" s="12">
        <v>5.6317923994052494E-4</v>
      </c>
      <c r="HH46" s="12">
        <v>6.5698133946288028E-5</v>
      </c>
      <c r="HI46" s="12">
        <v>2.7932203850870261E-4</v>
      </c>
      <c r="HJ46" s="12">
        <v>9.231355285897598E-4</v>
      </c>
      <c r="HK46" s="12">
        <v>7.7680886302552239E-4</v>
      </c>
      <c r="HL46" s="12">
        <v>4.1909388237479947E-4</v>
      </c>
      <c r="HM46" s="12">
        <v>3.2294511125298549E-4</v>
      </c>
      <c r="HN46" s="12">
        <v>3.4318224446504091E-3</v>
      </c>
      <c r="HO46" s="12">
        <v>1.8263827202979303E-3</v>
      </c>
      <c r="HP46" s="12">
        <v>8.6284093558445293E-4</v>
      </c>
      <c r="HQ46" s="12">
        <v>9.2102072033143075E-5</v>
      </c>
      <c r="HR46" s="12">
        <v>1.4812742879623725E-4</v>
      </c>
      <c r="HS46" s="12">
        <v>8.5868155036842656E-5</v>
      </c>
      <c r="HT46" s="12">
        <v>6.282259572564968E-5</v>
      </c>
      <c r="HU46" s="12">
        <v>9.045556005304456E-4</v>
      </c>
      <c r="HV46" s="12">
        <v>-5.0141035444939667E-5</v>
      </c>
      <c r="HW46" s="12">
        <v>3.5231337692852289E-4</v>
      </c>
      <c r="HX46" s="12">
        <v>4.214149475295372E-4</v>
      </c>
      <c r="HY46" s="12">
        <v>1.686235594178303E-4</v>
      </c>
      <c r="HZ46" s="12">
        <v>2.5963522325952867E-5</v>
      </c>
      <c r="IA46" s="12">
        <v>2.4987109522450608E-5</v>
      </c>
      <c r="IB46" s="12">
        <v>-8.6740683116297388E-4</v>
      </c>
      <c r="IC46" s="12">
        <v>4.1052412671239297E-4</v>
      </c>
      <c r="ID46" s="12">
        <v>9.9432714663968107E-5</v>
      </c>
      <c r="IE46" s="12">
        <v>2.244610767000703E-4</v>
      </c>
      <c r="IF46" s="12">
        <v>1.8282019008754927E-3</v>
      </c>
      <c r="IG46" s="12">
        <v>3.4848236464682195E-5</v>
      </c>
      <c r="IH46" s="12">
        <v>2.6993779836570052E-4</v>
      </c>
      <c r="II46" s="12">
        <v>2.6558513915563269E-4</v>
      </c>
      <c r="IJ46" s="12">
        <v>9.7712516335198517E-5</v>
      </c>
      <c r="IK46" s="12">
        <v>5.4945492928450016E-4</v>
      </c>
      <c r="IL46" s="12">
        <v>0</v>
      </c>
      <c r="IM46" s="12">
        <v>3.5042388813019302E-4</v>
      </c>
      <c r="IN46" s="12">
        <v>8.398101715799415E-5</v>
      </c>
      <c r="IO46" s="12">
        <v>1.961201548131589E-5</v>
      </c>
      <c r="IP46" s="12">
        <v>8.9165561936780226E-4</v>
      </c>
      <c r="IQ46" s="12">
        <v>1.3560779722647392E-3</v>
      </c>
      <c r="IR46" s="12">
        <v>5.0362776857938317E-4</v>
      </c>
      <c r="IS46" s="12">
        <v>1.2425547251058929E-4</v>
      </c>
      <c r="IT46" s="12">
        <v>-5.8264435527259334E-5</v>
      </c>
      <c r="IU46" s="12">
        <v>0</v>
      </c>
      <c r="IV46" s="12">
        <v>9.1297114874368159E-5</v>
      </c>
      <c r="IW46" s="12">
        <v>8.0060015202358279E-4</v>
      </c>
      <c r="IX46" s="12">
        <v>1.1232203437688045E-5</v>
      </c>
      <c r="IY46" s="12">
        <v>7.3111961385267331E-6</v>
      </c>
      <c r="IZ46" s="12">
        <v>1.6616362248782371E-5</v>
      </c>
      <c r="JA46" s="12">
        <v>9.4903160148453705E-6</v>
      </c>
      <c r="JB46" s="12">
        <v>6.5491614396607063E-6</v>
      </c>
      <c r="JC46" s="12">
        <v>1.1631629609662111E-5</v>
      </c>
      <c r="JD46" s="12">
        <v>4.1165622459001155E-5</v>
      </c>
      <c r="JE46" s="12">
        <v>3.2487816469426962E-5</v>
      </c>
      <c r="JF46" s="12">
        <v>5.0436373553623807E-5</v>
      </c>
      <c r="JG46" s="12">
        <v>1.3005297524001819E-5</v>
      </c>
      <c r="JH46" s="12">
        <v>3.5563067397988467E-5</v>
      </c>
      <c r="JI46" s="12">
        <v>2.0407163856196792E-5</v>
      </c>
      <c r="JJ46" s="12">
        <v>2.0882484816361618E-5</v>
      </c>
      <c r="JK46" s="12">
        <v>2.6783148734479195E-5</v>
      </c>
      <c r="JL46" s="12">
        <v>2.5652227181052578E-7</v>
      </c>
      <c r="JM46" s="12">
        <v>0</v>
      </c>
      <c r="JN46" s="12">
        <v>1.1927062707795422E-4</v>
      </c>
      <c r="JO46" s="12">
        <v>1.8192207090925071E-5</v>
      </c>
      <c r="JP46" s="12">
        <v>1.1779539742241562E-4</v>
      </c>
      <c r="JQ46" s="12">
        <v>1.5008136888585159E-4</v>
      </c>
      <c r="JR46" s="12">
        <v>1.0051950725026433E-4</v>
      </c>
      <c r="JS46" s="12">
        <v>1.7261659962647493E-7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1.5179733491257499E-7</v>
      </c>
      <c r="KC46" s="12">
        <v>3.9548188382750503E-8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0</v>
      </c>
      <c r="KK46" s="12">
        <v>0</v>
      </c>
      <c r="KL46" s="12">
        <v>9.5349953423553968E-6</v>
      </c>
      <c r="KM46" s="12">
        <v>4.2346930908989072E-5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0</v>
      </c>
      <c r="LC46" s="12">
        <v>0</v>
      </c>
      <c r="LD46" s="12">
        <v>0</v>
      </c>
      <c r="LE46" s="12">
        <v>1.1316613757234477E-5</v>
      </c>
      <c r="LF46" s="12">
        <v>1.7164661922878593E-5</v>
      </c>
      <c r="LG46" s="12">
        <v>9.0873248287428895E-6</v>
      </c>
      <c r="LH46" s="12">
        <v>4.4756894865437443E-7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1.4172752654845221E-4</v>
      </c>
      <c r="LX46" s="12">
        <v>1.4631221919790766E-4</v>
      </c>
      <c r="LY46" s="12">
        <v>7.8833283295176918E-5</v>
      </c>
      <c r="LZ46" s="12">
        <v>3.3103994024257438E-4</v>
      </c>
      <c r="MA46" s="12">
        <v>6.7093175968456685E-6</v>
      </c>
      <c r="MB46" s="12">
        <v>1.9918538923448787E-4</v>
      </c>
      <c r="MC46" s="12">
        <v>1.9631967791881652E-4</v>
      </c>
      <c r="MD46" s="12">
        <v>1.543443360455587E-4</v>
      </c>
      <c r="ME46" s="12">
        <v>0</v>
      </c>
      <c r="MF46" s="12">
        <v>6.7781909647564449E-6</v>
      </c>
      <c r="MG46" s="12">
        <v>3.8839641720640285E-6</v>
      </c>
      <c r="MH46" s="12">
        <v>3.6817916327218747E-6</v>
      </c>
      <c r="MI46" s="12">
        <v>2.7336305657494937E-5</v>
      </c>
      <c r="MJ46" s="12">
        <v>1.3557574558366346E-5</v>
      </c>
      <c r="MK46" s="12">
        <v>0</v>
      </c>
      <c r="ML46" s="12">
        <v>0</v>
      </c>
      <c r="MM46" s="12">
        <v>0</v>
      </c>
      <c r="MN46" s="12">
        <v>0</v>
      </c>
      <c r="MO46" s="12">
        <v>0</v>
      </c>
      <c r="MP46" s="12">
        <v>0</v>
      </c>
      <c r="MQ46" s="12">
        <v>0</v>
      </c>
      <c r="MR46" s="12">
        <v>0</v>
      </c>
      <c r="MS46" s="12">
        <v>0</v>
      </c>
      <c r="MT46" s="12">
        <v>0</v>
      </c>
      <c r="MU46" s="12">
        <v>0</v>
      </c>
      <c r="MV46" s="12">
        <v>0</v>
      </c>
      <c r="MW46" s="12">
        <v>-5.8725364332176648E-7</v>
      </c>
      <c r="MX46" s="12">
        <v>-3.4613307463019921E-7</v>
      </c>
      <c r="MY46" s="12">
        <v>3.2439880730670596E-5</v>
      </c>
      <c r="MZ46" s="12">
        <v>0</v>
      </c>
      <c r="NA46" s="12">
        <v>0</v>
      </c>
      <c r="NB46" s="12">
        <v>2.7881770723133066E-6</v>
      </c>
      <c r="NC46" s="12">
        <v>0</v>
      </c>
      <c r="ND46" s="12">
        <v>0</v>
      </c>
      <c r="NE46" s="12">
        <v>0</v>
      </c>
      <c r="NF46" s="12">
        <v>0</v>
      </c>
      <c r="NG46" s="12">
        <v>1.1556662685655881E-5</v>
      </c>
      <c r="NH46" s="12">
        <v>0</v>
      </c>
      <c r="NI46" s="12">
        <v>6.8698692972013067E-6</v>
      </c>
      <c r="NJ46" s="12">
        <v>0</v>
      </c>
      <c r="NK46" s="12">
        <v>0</v>
      </c>
      <c r="NL46" s="12">
        <v>8.6715688611378786E-8</v>
      </c>
      <c r="NM46" s="12">
        <v>4.6794223540531896E-5</v>
      </c>
      <c r="NN46" s="12">
        <v>3.9846802408004635E-6</v>
      </c>
      <c r="NO46" s="12">
        <v>0</v>
      </c>
      <c r="NP46" s="12">
        <v>4.6598710689486593E-5</v>
      </c>
    </row>
    <row r="47" spans="1:381">
      <c r="A47" s="9">
        <v>44</v>
      </c>
      <c r="B47" s="29" t="s">
        <v>795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-1.5765605831482252E-6</v>
      </c>
      <c r="CH47" s="12">
        <v>0</v>
      </c>
      <c r="CI47" s="12">
        <v>-1.1375893623414621E-6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-4.873750759373458E-5</v>
      </c>
      <c r="CT47" s="12">
        <v>0</v>
      </c>
      <c r="CU47" s="12">
        <v>0</v>
      </c>
      <c r="CV47" s="12">
        <v>3.6163863311802531E-5</v>
      </c>
      <c r="CW47" s="12">
        <v>0</v>
      </c>
      <c r="CX47" s="12">
        <v>0</v>
      </c>
      <c r="CY47" s="12">
        <v>2.6186352366216659E-5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-3.3425565971365815E-6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-8.0407929319563403E-7</v>
      </c>
      <c r="DY47" s="12">
        <v>0</v>
      </c>
      <c r="DZ47" s="12">
        <v>-2.2683102693453085E-6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-1.2228760879306518E-5</v>
      </c>
      <c r="EK47" s="12">
        <v>0</v>
      </c>
      <c r="EL47" s="12">
        <v>0</v>
      </c>
      <c r="EM47" s="12">
        <v>0</v>
      </c>
      <c r="EN47" s="12">
        <v>1.0528704248698202E-7</v>
      </c>
      <c r="EO47" s="12">
        <v>0</v>
      </c>
      <c r="EP47" s="12">
        <v>4.4083710791002089E-6</v>
      </c>
      <c r="EQ47" s="12">
        <v>0</v>
      </c>
      <c r="ER47" s="12">
        <v>0</v>
      </c>
      <c r="ES47" s="3">
        <v>0</v>
      </c>
      <c r="ET47" s="12">
        <v>0</v>
      </c>
      <c r="EU47" s="12">
        <v>-2.5363352562297176E-4</v>
      </c>
      <c r="EV47" s="12">
        <v>-6.7987347912496783E-7</v>
      </c>
      <c r="EW47" s="12">
        <v>-1.3506960520287088E-6</v>
      </c>
      <c r="EX47" s="12">
        <v>0</v>
      </c>
      <c r="EY47" s="12">
        <v>0</v>
      </c>
      <c r="EZ47" s="12">
        <v>2.0722163201508313E-6</v>
      </c>
      <c r="FA47" s="12">
        <v>-1.8889648247478661E-5</v>
      </c>
      <c r="FB47" s="12">
        <v>-1.012386138643546E-5</v>
      </c>
      <c r="FC47" s="12">
        <v>0</v>
      </c>
      <c r="FD47" s="12">
        <v>8.2948360219110544E-3</v>
      </c>
      <c r="FE47" s="12">
        <v>1.7177899962493481E-2</v>
      </c>
      <c r="FF47" s="12">
        <v>7.6886882114565657E-3</v>
      </c>
      <c r="FG47" s="3">
        <v>0</v>
      </c>
      <c r="FH47" s="12">
        <v>1.045709725121422E-3</v>
      </c>
      <c r="FI47" s="12">
        <v>1.9985173838611844E-4</v>
      </c>
      <c r="FJ47" s="12">
        <v>1.1355550185934784E-2</v>
      </c>
      <c r="FK47" s="12">
        <v>1.6984105814170262E-2</v>
      </c>
      <c r="FL47" s="12">
        <v>1.685402321463792E-4</v>
      </c>
      <c r="FM47" s="12">
        <v>0</v>
      </c>
      <c r="FN47" s="12">
        <v>9.7639726817502618E-5</v>
      </c>
      <c r="FO47" s="12">
        <v>-1.0472385486200298E-6</v>
      </c>
      <c r="FP47" s="12">
        <v>-2.9046468968220153E-4</v>
      </c>
      <c r="FQ47" s="12">
        <v>-1.8750812840847639E-4</v>
      </c>
      <c r="FR47" s="12">
        <v>-6.1842594488142452E-5</v>
      </c>
      <c r="FS47" s="12">
        <v>-4.0447381600444465E-4</v>
      </c>
      <c r="FT47" s="12">
        <v>-1.130461139430533E-4</v>
      </c>
      <c r="FU47" s="12">
        <v>-4.3314649237322626E-4</v>
      </c>
      <c r="FV47" s="12">
        <v>-4.2664503912290139E-6</v>
      </c>
      <c r="FW47" s="12">
        <v>-1.0837580349273405E-5</v>
      </c>
      <c r="FX47" s="12">
        <v>-4.3827542383663087E-6</v>
      </c>
      <c r="FY47" s="12">
        <v>-6.7137351899337284E-5</v>
      </c>
      <c r="FZ47" s="12">
        <v>-1.1566657422390008E-6</v>
      </c>
      <c r="GA47" s="12">
        <v>-3.0581339026374583E-6</v>
      </c>
      <c r="GB47" s="12">
        <v>-1.0319835402032369E-5</v>
      </c>
      <c r="GC47" s="12">
        <v>-2.3296898791257725E-4</v>
      </c>
      <c r="GD47" s="12">
        <v>-5.2798132415920988E-6</v>
      </c>
      <c r="GE47" s="12">
        <v>-8.505901412336786E-6</v>
      </c>
      <c r="GF47" s="12">
        <v>-2.6019452329356768E-6</v>
      </c>
      <c r="GG47" s="12">
        <v>-1.1268526159085471E-5</v>
      </c>
      <c r="GH47" s="12">
        <v>-1.2290564764085432E-6</v>
      </c>
      <c r="GI47" s="12">
        <v>-1.5988477465227642E-6</v>
      </c>
      <c r="GJ47" s="12">
        <v>-4.6672800410743374E-6</v>
      </c>
      <c r="GK47" s="12">
        <v>-8.6882400682085939E-6</v>
      </c>
      <c r="GL47" s="12">
        <v>-4.4525462488700707E-6</v>
      </c>
      <c r="GM47" s="12">
        <v>-3.8185337765212459E-6</v>
      </c>
      <c r="GN47" s="12">
        <v>-1.2280106787716086E-5</v>
      </c>
      <c r="GO47" s="12">
        <v>-5.1772586000681494E-7</v>
      </c>
      <c r="GP47" s="12">
        <v>-2.108836504485644E-4</v>
      </c>
      <c r="GQ47" s="12">
        <v>-2.5442022229851021E-5</v>
      </c>
      <c r="GR47" s="12">
        <v>-3.1790655141725197E-6</v>
      </c>
      <c r="GS47" s="12">
        <v>-5.1298316248205682E-6</v>
      </c>
      <c r="GT47" s="12">
        <v>-5.074522622335334E-6</v>
      </c>
      <c r="GU47" s="12">
        <v>-4.3893407150472938E-5</v>
      </c>
      <c r="GV47" s="12">
        <v>-2.0618076224557035E-4</v>
      </c>
      <c r="GW47" s="12">
        <v>-2.4495062782842985E-3</v>
      </c>
      <c r="GX47" s="12">
        <v>-1.6673451704374035E-3</v>
      </c>
      <c r="GY47" s="12">
        <v>-1.2727053758752791E-3</v>
      </c>
      <c r="GZ47" s="12">
        <v>0</v>
      </c>
      <c r="HA47" s="12">
        <v>-5.6239987365759656E-5</v>
      </c>
      <c r="HB47" s="12">
        <v>-3.2630201184808265E-5</v>
      </c>
      <c r="HC47" s="12">
        <v>-1.2399899322612315E-5</v>
      </c>
      <c r="HD47" s="12">
        <v>-5.2167444860490476E-6</v>
      </c>
      <c r="HE47" s="12">
        <v>-1.6396946163369191E-4</v>
      </c>
      <c r="HF47" s="12">
        <v>-9.4535334586249306E-5</v>
      </c>
      <c r="HG47" s="12">
        <v>-1.046679135784389E-5</v>
      </c>
      <c r="HH47" s="12">
        <v>-3.9690567634115367E-6</v>
      </c>
      <c r="HI47" s="12">
        <v>-1.2274918331750334E-5</v>
      </c>
      <c r="HJ47" s="12">
        <v>-6.2981191007477956E-6</v>
      </c>
      <c r="HK47" s="12">
        <v>-3.9065081440215499E-6</v>
      </c>
      <c r="HL47" s="12">
        <v>-8.6918168363271157E-6</v>
      </c>
      <c r="HM47" s="12">
        <v>-5.4295362996010079E-6</v>
      </c>
      <c r="HN47" s="12">
        <v>-4.467120204232364E-6</v>
      </c>
      <c r="HO47" s="12">
        <v>-1.35239968073907E-4</v>
      </c>
      <c r="HP47" s="12">
        <v>-1.2866551056183539E-6</v>
      </c>
      <c r="HQ47" s="12">
        <v>0</v>
      </c>
      <c r="HR47" s="12">
        <v>-1.614132092549858E-7</v>
      </c>
      <c r="HS47" s="12">
        <v>0</v>
      </c>
      <c r="HT47" s="12">
        <v>0</v>
      </c>
      <c r="HU47" s="12">
        <v>-3.9337811838727347E-5</v>
      </c>
      <c r="HV47" s="12">
        <v>-5.4948915604850242E-5</v>
      </c>
      <c r="HW47" s="12">
        <v>-1.5600926471775088E-5</v>
      </c>
      <c r="HX47" s="12">
        <v>-1.2796537904008855E-5</v>
      </c>
      <c r="HY47" s="12">
        <v>-5.3185542833132155E-6</v>
      </c>
      <c r="HZ47" s="12">
        <v>0</v>
      </c>
      <c r="IA47" s="12">
        <v>-2.2182612490173619E-5</v>
      </c>
      <c r="IB47" s="12">
        <v>-8.1606023495807108E-4</v>
      </c>
      <c r="IC47" s="12">
        <v>-1.5713619085135292E-6</v>
      </c>
      <c r="ID47" s="12">
        <v>-4.1037361065945753E-6</v>
      </c>
      <c r="IE47" s="12">
        <v>0</v>
      </c>
      <c r="IF47" s="12">
        <v>0</v>
      </c>
      <c r="IG47" s="12">
        <v>-4.2297477661123303E-6</v>
      </c>
      <c r="IH47" s="12">
        <v>0</v>
      </c>
      <c r="II47" s="12">
        <v>0</v>
      </c>
      <c r="IJ47" s="12">
        <v>0</v>
      </c>
      <c r="IK47" s="12">
        <v>-1.3215339329872003E-5</v>
      </c>
      <c r="IL47" s="12">
        <v>0</v>
      </c>
      <c r="IM47" s="12">
        <v>-4.4484093235649037E-6</v>
      </c>
      <c r="IN47" s="12">
        <v>-2.1738430399504885E-7</v>
      </c>
      <c r="IO47" s="12">
        <v>-4.4303009840710711E-6</v>
      </c>
      <c r="IP47" s="12">
        <v>-3.036194229781019E-6</v>
      </c>
      <c r="IQ47" s="12">
        <v>-4.197184193685212E-5</v>
      </c>
      <c r="IR47" s="12">
        <v>-8.0564204965931122E-6</v>
      </c>
      <c r="IS47" s="12">
        <v>-1.1711509624501625E-5</v>
      </c>
      <c r="IT47" s="12">
        <v>-1.2629168673539636E-4</v>
      </c>
      <c r="IU47" s="12">
        <v>0</v>
      </c>
      <c r="IV47" s="12">
        <v>0</v>
      </c>
      <c r="IW47" s="12">
        <v>-7.8797880678540019E-7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-6.9391104781523489E-7</v>
      </c>
      <c r="JE47" s="12">
        <v>0</v>
      </c>
      <c r="JF47" s="12">
        <v>-1.3120467289150211E-6</v>
      </c>
      <c r="JG47" s="12">
        <v>-9.5558323283082456E-8</v>
      </c>
      <c r="JH47" s="12">
        <v>0</v>
      </c>
      <c r="JI47" s="12">
        <v>-6.3857699941856547E-7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12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0</v>
      </c>
      <c r="MC47" s="12">
        <v>0</v>
      </c>
      <c r="MD47" s="12">
        <v>0</v>
      </c>
      <c r="ME47" s="12">
        <v>0</v>
      </c>
      <c r="MF47" s="12">
        <v>0</v>
      </c>
      <c r="MG47" s="12">
        <v>0</v>
      </c>
      <c r="MH47" s="12">
        <v>0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  <c r="MO47" s="12">
        <v>0</v>
      </c>
      <c r="MP47" s="12">
        <v>0</v>
      </c>
      <c r="MQ47" s="12">
        <v>0</v>
      </c>
      <c r="MR47" s="12">
        <v>0</v>
      </c>
      <c r="MS47" s="12">
        <v>0</v>
      </c>
      <c r="MT47" s="12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2">
        <v>0</v>
      </c>
      <c r="NI47" s="12">
        <v>0</v>
      </c>
      <c r="NJ47" s="12">
        <v>0</v>
      </c>
      <c r="NK47" s="12">
        <v>0</v>
      </c>
      <c r="NL47" s="12">
        <v>0</v>
      </c>
      <c r="NM47" s="12">
        <v>0</v>
      </c>
      <c r="NN47" s="12">
        <v>0</v>
      </c>
      <c r="NO47" s="12">
        <v>0</v>
      </c>
      <c r="NP47" s="12">
        <v>0</v>
      </c>
    </row>
    <row r="48" spans="1:381">
      <c r="A48" s="9">
        <v>45</v>
      </c>
      <c r="B48" s="29" t="s">
        <v>796</v>
      </c>
      <c r="C48" s="12">
        <v>9.9904871429426206E-3</v>
      </c>
      <c r="D48" s="12">
        <v>4.7205330219196415E-2</v>
      </c>
      <c r="E48" s="12">
        <v>1.4107990434739601E-2</v>
      </c>
      <c r="F48" s="12">
        <v>2.0211403436132411E-2</v>
      </c>
      <c r="G48" s="12">
        <v>6.5978599704925468E-3</v>
      </c>
      <c r="H48" s="12">
        <v>9.5874871002859918E-3</v>
      </c>
      <c r="I48" s="12">
        <v>3.0900434851935256E-2</v>
      </c>
      <c r="J48" s="12">
        <v>1.8907772208828617E-2</v>
      </c>
      <c r="K48" s="12">
        <v>2.072411084471934E-2</v>
      </c>
      <c r="L48" s="12">
        <v>1.7628160923185494E-2</v>
      </c>
      <c r="M48" s="12">
        <v>9.9741555313948727E-3</v>
      </c>
      <c r="N48" s="12">
        <v>8.2382876000557572E-3</v>
      </c>
      <c r="O48" s="12">
        <v>9.7474617229320135E-3</v>
      </c>
      <c r="P48" s="12">
        <v>0.10591338378482969</v>
      </c>
      <c r="Q48" s="12">
        <v>0.11476290563545458</v>
      </c>
      <c r="R48" s="12">
        <v>0.18344736476877496</v>
      </c>
      <c r="S48" s="12">
        <v>0.2043239732523095</v>
      </c>
      <c r="T48" s="12">
        <v>0.22265984559853635</v>
      </c>
      <c r="U48" s="12">
        <v>8.0649815676048314E-2</v>
      </c>
      <c r="V48" s="12">
        <v>1.8201011624612157E-2</v>
      </c>
      <c r="W48" s="12">
        <v>1.4762160807706265E-2</v>
      </c>
      <c r="X48" s="12">
        <v>6.8542750791516865E-4</v>
      </c>
      <c r="Y48" s="12">
        <v>6.7012301849564708E-4</v>
      </c>
      <c r="Z48" s="12">
        <v>2.4421546398728722E-2</v>
      </c>
      <c r="AA48" s="12">
        <v>9.7941848039966011E-3</v>
      </c>
      <c r="AB48" s="12">
        <v>6.1975119963079042E-2</v>
      </c>
      <c r="AC48" s="12">
        <v>6.9190170095081244E-2</v>
      </c>
      <c r="AD48" s="12">
        <v>6.2755683205101753E-3</v>
      </c>
      <c r="AE48" s="12">
        <v>5.1443608807080097E-3</v>
      </c>
      <c r="AF48" s="12">
        <v>1.7446101262793542E-2</v>
      </c>
      <c r="AG48" s="12">
        <v>1.099554528608282E-2</v>
      </c>
      <c r="AH48" s="12">
        <v>1.1090246517136515E-3</v>
      </c>
      <c r="AI48" s="12">
        <v>4.8656639642659379E-2</v>
      </c>
      <c r="AJ48" s="12">
        <v>1.9513469082878092E-2</v>
      </c>
      <c r="AK48" s="12">
        <v>3.0107814238893951E-3</v>
      </c>
      <c r="AL48" s="12">
        <v>4.8183637868783923E-3</v>
      </c>
      <c r="AM48" s="12">
        <v>1.9857050421510727E-2</v>
      </c>
      <c r="AN48" s="12">
        <v>3.0318694333400661E-2</v>
      </c>
      <c r="AO48" s="12">
        <v>2.723594495417608E-2</v>
      </c>
      <c r="AP48" s="12">
        <v>3.3583463550947591E-4</v>
      </c>
      <c r="AQ48" s="12">
        <v>1.7268833574024037E-3</v>
      </c>
      <c r="AR48" s="12">
        <v>4.1968231633948867E-2</v>
      </c>
      <c r="AS48" s="12">
        <v>7.6093323794424891E-2</v>
      </c>
      <c r="AT48" s="12">
        <v>7.197172747624464E-2</v>
      </c>
      <c r="AU48" s="12">
        <v>8.1330198778539003E-2</v>
      </c>
      <c r="AV48" s="12">
        <v>0.31395080664705982</v>
      </c>
      <c r="AW48" s="12">
        <v>7.7238020435814137E-3</v>
      </c>
      <c r="AX48" s="12">
        <v>0.2010105755130224</v>
      </c>
      <c r="AY48" s="12">
        <v>2.0150514662162462E-2</v>
      </c>
      <c r="AZ48" s="12">
        <v>5.8447599859035637E-2</v>
      </c>
      <c r="BA48" s="12">
        <v>3.5192558582739668E-2</v>
      </c>
      <c r="BB48" s="12">
        <v>5.4198564228879927E-2</v>
      </c>
      <c r="BC48" s="12">
        <v>3.3421516865262541E-2</v>
      </c>
      <c r="BD48" s="12">
        <v>3.0961644561435804E-2</v>
      </c>
      <c r="BE48" s="12">
        <v>1.649601519657036E-2</v>
      </c>
      <c r="BF48" s="12">
        <v>1.4125672273215831E-2</v>
      </c>
      <c r="BG48" s="12">
        <v>3.9957874792655959E-2</v>
      </c>
      <c r="BH48" s="12">
        <v>3.1705919385644252E-2</v>
      </c>
      <c r="BI48" s="12">
        <v>1.9686629577198893E-2</v>
      </c>
      <c r="BJ48" s="12">
        <v>8.249877082252946E-2</v>
      </c>
      <c r="BK48" s="12">
        <v>9.45270831707915E-3</v>
      </c>
      <c r="BL48" s="12">
        <v>5.0107655487676109E-2</v>
      </c>
      <c r="BM48" s="12">
        <v>4.3440258893559992E-2</v>
      </c>
      <c r="BN48" s="12">
        <v>6.3221185689277693E-3</v>
      </c>
      <c r="BO48" s="12">
        <v>6.23730710863298E-2</v>
      </c>
      <c r="BP48" s="12">
        <v>8.6627776329109257E-2</v>
      </c>
      <c r="BQ48" s="12">
        <v>8.4485777107283028E-2</v>
      </c>
      <c r="BR48" s="12">
        <v>7.2150906598358058E-2</v>
      </c>
      <c r="BS48" s="12">
        <v>0.10256186585858337</v>
      </c>
      <c r="BT48" s="12">
        <v>0.10302407477701273</v>
      </c>
      <c r="BU48" s="12">
        <v>5.548101108242115E-2</v>
      </c>
      <c r="BV48" s="12">
        <v>6.2221890428722421E-2</v>
      </c>
      <c r="BW48" s="12">
        <v>7.9477647081511268E-2</v>
      </c>
      <c r="BX48" s="12">
        <v>6.3136090941842193E-2</v>
      </c>
      <c r="BY48" s="12">
        <v>0.13584452813979658</v>
      </c>
      <c r="BZ48" s="12">
        <v>0.1008736847706684</v>
      </c>
      <c r="CA48" s="12">
        <v>7.571983667425726E-2</v>
      </c>
      <c r="CB48" s="12">
        <v>1.3433327274796629E-3</v>
      </c>
      <c r="CC48" s="12">
        <v>6.7489677004013787E-2</v>
      </c>
      <c r="CD48" s="12">
        <v>7.8447561242265043E-4</v>
      </c>
      <c r="CE48" s="12">
        <v>5.8460224494000665E-2</v>
      </c>
      <c r="CF48" s="12">
        <v>9.0732793321028321E-2</v>
      </c>
      <c r="CG48" s="12">
        <v>4.4795590676427681E-2</v>
      </c>
      <c r="CH48" s="12">
        <v>0.11336444924343364</v>
      </c>
      <c r="CI48" s="12">
        <v>5.7562212794553681E-2</v>
      </c>
      <c r="CJ48" s="12">
        <v>3.941145773068587E-2</v>
      </c>
      <c r="CK48" s="12">
        <v>1.8920733793046984E-2</v>
      </c>
      <c r="CL48" s="12">
        <v>1.4941358312387727E-2</v>
      </c>
      <c r="CM48" s="12">
        <v>0.11177732287781368</v>
      </c>
      <c r="CN48" s="12">
        <v>0.11896460252651325</v>
      </c>
      <c r="CO48" s="12">
        <v>5.343087504964956E-3</v>
      </c>
      <c r="CP48" s="12">
        <v>0.21245967361022625</v>
      </c>
      <c r="CQ48" s="12">
        <v>0.10410522929047109</v>
      </c>
      <c r="CR48" s="12">
        <v>8.9960554751501234E-2</v>
      </c>
      <c r="CS48" s="12">
        <v>5.9298817158918549E-2</v>
      </c>
      <c r="CT48" s="12">
        <v>0.10147640198693191</v>
      </c>
      <c r="CU48" s="12">
        <v>0.10748691228782176</v>
      </c>
      <c r="CV48" s="12">
        <v>0.14239490843513353</v>
      </c>
      <c r="CW48" s="12">
        <v>3.6902769392987561E-2</v>
      </c>
      <c r="CX48" s="12">
        <v>6.8006749488080789E-2</v>
      </c>
      <c r="CY48" s="12">
        <v>0.1843026512588431</v>
      </c>
      <c r="CZ48" s="12">
        <v>2.6506212288376386E-2</v>
      </c>
      <c r="DA48" s="12">
        <v>5.3483886803394602E-2</v>
      </c>
      <c r="DB48" s="12">
        <v>0.3751859603558339</v>
      </c>
      <c r="DC48" s="12">
        <v>0.17850876718949787</v>
      </c>
      <c r="DD48" s="12">
        <v>7.1241761775771545E-2</v>
      </c>
      <c r="DE48" s="12">
        <v>0.97043600732540991</v>
      </c>
      <c r="DF48" s="12">
        <v>0.39816374492751117</v>
      </c>
      <c r="DG48" s="12">
        <v>0.19411919965897129</v>
      </c>
      <c r="DH48" s="12">
        <v>0.41709731718233412</v>
      </c>
      <c r="DI48" s="12">
        <v>0.13242079973141541</v>
      </c>
      <c r="DJ48" s="12">
        <v>0.54893698247570755</v>
      </c>
      <c r="DK48" s="12">
        <v>0.16447854211219817</v>
      </c>
      <c r="DL48" s="12">
        <v>6.9270915036181505E-2</v>
      </c>
      <c r="DM48" s="12">
        <v>0.15103412405665664</v>
      </c>
      <c r="DN48" s="12">
        <v>8.2920255841703164E-2</v>
      </c>
      <c r="DO48" s="12">
        <v>0.27066705256026286</v>
      </c>
      <c r="DP48" s="12">
        <v>0.211872625044354</v>
      </c>
      <c r="DQ48" s="12">
        <v>0.21416946331368067</v>
      </c>
      <c r="DR48" s="12">
        <v>0.13406992928019049</v>
      </c>
      <c r="DS48" s="12">
        <v>0.15109738706726961</v>
      </c>
      <c r="DT48" s="12">
        <v>0.30798586270553507</v>
      </c>
      <c r="DU48" s="12">
        <v>6.1904046075004322E-4</v>
      </c>
      <c r="DV48" s="12">
        <v>1.5828454029133575E-4</v>
      </c>
      <c r="DW48" s="12">
        <v>1.2940871142558652E-2</v>
      </c>
      <c r="DX48" s="12">
        <v>0.10540190716272932</v>
      </c>
      <c r="DY48" s="12">
        <v>7.6687030307045573E-2</v>
      </c>
      <c r="DZ48" s="12">
        <v>5.0298172416588648E-2</v>
      </c>
      <c r="EA48" s="12">
        <v>4.3080710172905282E-2</v>
      </c>
      <c r="EB48" s="12">
        <v>3.4076895038043023E-2</v>
      </c>
      <c r="EC48" s="12">
        <v>6.8018103756469342E-2</v>
      </c>
      <c r="ED48" s="12">
        <v>3.1561493952275761E-2</v>
      </c>
      <c r="EE48" s="12">
        <v>7.9693605548081248E-2</v>
      </c>
      <c r="EF48" s="12">
        <v>6.2415425434594954E-3</v>
      </c>
      <c r="EG48" s="12">
        <v>3.6961666469567107E-3</v>
      </c>
      <c r="EH48" s="12">
        <v>1.1290876234595152E-2</v>
      </c>
      <c r="EI48" s="12">
        <v>4.4046432374695653E-2</v>
      </c>
      <c r="EJ48" s="12">
        <v>6.2906094662770584E-2</v>
      </c>
      <c r="EK48" s="12">
        <v>2.3678645206973124E-2</v>
      </c>
      <c r="EL48" s="12">
        <v>6.466660803751062E-2</v>
      </c>
      <c r="EM48" s="12">
        <v>4.6538762306141138E-2</v>
      </c>
      <c r="EN48" s="12">
        <v>2.2054525333378344E-2</v>
      </c>
      <c r="EO48" s="12">
        <v>4.9102151854410426E-3</v>
      </c>
      <c r="EP48" s="12">
        <v>1.2072026172337635E-2</v>
      </c>
      <c r="EQ48" s="12">
        <v>2.2982443522848021E-3</v>
      </c>
      <c r="ER48" s="12">
        <v>9.5957725065019053E-3</v>
      </c>
      <c r="ES48" s="3">
        <v>0</v>
      </c>
      <c r="ET48" s="12">
        <v>8.2440215071699304E-4</v>
      </c>
      <c r="EU48" s="12">
        <v>1.1890570985326785E-2</v>
      </c>
      <c r="EV48" s="12">
        <v>7.2131584100636687E-3</v>
      </c>
      <c r="EW48" s="12">
        <v>4.587265537216197E-3</v>
      </c>
      <c r="EX48" s="12">
        <v>2.7758486720457069E-3</v>
      </c>
      <c r="EY48" s="12">
        <v>4.1701282290465972E-3</v>
      </c>
      <c r="EZ48" s="12">
        <v>8.5745876971001552E-3</v>
      </c>
      <c r="FA48" s="12">
        <v>8.98713671420219E-4</v>
      </c>
      <c r="FB48" s="12">
        <v>4.1828786412710683E-4</v>
      </c>
      <c r="FC48" s="12">
        <v>8.4841706230866145E-3</v>
      </c>
      <c r="FD48" s="12">
        <v>1.0639763147877615E-2</v>
      </c>
      <c r="FE48" s="12">
        <v>7.1325847137125864E-2</v>
      </c>
      <c r="FF48" s="12">
        <v>9.2432441784554564E-3</v>
      </c>
      <c r="FG48" s="3">
        <v>0</v>
      </c>
      <c r="FH48" s="12">
        <v>3.2575687070937692E-2</v>
      </c>
      <c r="FI48" s="12">
        <v>0.12679910147728812</v>
      </c>
      <c r="FJ48" s="12">
        <v>8.9500000529272785E-3</v>
      </c>
      <c r="FK48" s="12">
        <v>8.764549689203284E-2</v>
      </c>
      <c r="FL48" s="12">
        <v>0.11651937941844688</v>
      </c>
      <c r="FM48" s="12">
        <v>2.4500017008540365E-2</v>
      </c>
      <c r="FN48" s="12">
        <v>4.3275941576735803E-2</v>
      </c>
      <c r="FO48" s="12">
        <v>1.979355162083336E-2</v>
      </c>
      <c r="FP48" s="12">
        <v>1.0581212759677839E-2</v>
      </c>
      <c r="FQ48" s="12">
        <v>2.2956223663403851E-2</v>
      </c>
      <c r="FR48" s="12">
        <v>8.6851175131105636E-3</v>
      </c>
      <c r="FS48" s="12">
        <v>8.3203544416993666E-3</v>
      </c>
      <c r="FT48" s="12">
        <v>2.0769490875986923E-2</v>
      </c>
      <c r="FU48" s="12">
        <v>2.4056884999965857E-2</v>
      </c>
      <c r="FV48" s="12">
        <v>1.9675323785428623E-2</v>
      </c>
      <c r="FW48" s="12">
        <v>1.7194499312973285E-2</v>
      </c>
      <c r="FX48" s="12">
        <v>2.7924261818662879E-2</v>
      </c>
      <c r="FY48" s="12">
        <v>2.4400626184668931E-2</v>
      </c>
      <c r="FZ48" s="12">
        <v>2.8544906013460325E-2</v>
      </c>
      <c r="GA48" s="12">
        <v>5.8728441881558832E-2</v>
      </c>
      <c r="GB48" s="12">
        <v>1.306745815972595E-2</v>
      </c>
      <c r="GC48" s="12">
        <v>2.5032044059272521E-2</v>
      </c>
      <c r="GD48" s="12">
        <v>2.9199764074561797E-2</v>
      </c>
      <c r="GE48" s="12">
        <v>3.8185630888903269E-2</v>
      </c>
      <c r="GF48" s="12">
        <v>2.7767149795151807E-2</v>
      </c>
      <c r="GG48" s="12">
        <v>1.9768283925759935E-2</v>
      </c>
      <c r="GH48" s="12">
        <v>1.5506560708141999E-2</v>
      </c>
      <c r="GI48" s="12">
        <v>1.4789891961926715E-2</v>
      </c>
      <c r="GJ48" s="12">
        <v>1.4417936352197942E-2</v>
      </c>
      <c r="GK48" s="12">
        <v>2.2775425617913399E-2</v>
      </c>
      <c r="GL48" s="12">
        <v>2.7794739720126221E-2</v>
      </c>
      <c r="GM48" s="12">
        <v>2.1316195481522845E-2</v>
      </c>
      <c r="GN48" s="12">
        <v>2.016601729422772E-2</v>
      </c>
      <c r="GO48" s="12">
        <v>2.5415682067534511E-2</v>
      </c>
      <c r="GP48" s="12">
        <v>3.0886011510234058E-2</v>
      </c>
      <c r="GQ48" s="12">
        <v>2.7348990104401172E-2</v>
      </c>
      <c r="GR48" s="12">
        <v>6.0371161834934156E-2</v>
      </c>
      <c r="GS48" s="12">
        <v>1.7108990893758613E-2</v>
      </c>
      <c r="GT48" s="12">
        <v>3.4090860613045552E-2</v>
      </c>
      <c r="GU48" s="12">
        <v>4.2562596402825024E-2</v>
      </c>
      <c r="GV48" s="12">
        <v>3.7141472117486647E-2</v>
      </c>
      <c r="GW48" s="12">
        <v>4.8226742787586645E-2</v>
      </c>
      <c r="GX48" s="12">
        <v>5.7600493679250089E-2</v>
      </c>
      <c r="GY48" s="12">
        <v>4.3620479024354647E-2</v>
      </c>
      <c r="GZ48" s="12">
        <v>6.2579976809649177E-2</v>
      </c>
      <c r="HA48" s="12">
        <v>4.758957217476277E-2</v>
      </c>
      <c r="HB48" s="12">
        <v>2.6942780482714503E-2</v>
      </c>
      <c r="HC48" s="12">
        <v>7.6737261241514837E-2</v>
      </c>
      <c r="HD48" s="12">
        <v>2.5043813955502859E-2</v>
      </c>
      <c r="HE48" s="12">
        <v>3.0177465324593894E-2</v>
      </c>
      <c r="HF48" s="12">
        <v>1.3946372902323716E-2</v>
      </c>
      <c r="HG48" s="12">
        <v>3.4722959537229411E-2</v>
      </c>
      <c r="HH48" s="12">
        <v>3.374351022920366E-2</v>
      </c>
      <c r="HI48" s="12">
        <v>6.1544872167688398E-2</v>
      </c>
      <c r="HJ48" s="12">
        <v>2.0070708330364818E-2</v>
      </c>
      <c r="HK48" s="12">
        <v>1.388228005140401E-2</v>
      </c>
      <c r="HL48" s="12">
        <v>3.5971108783118266E-2</v>
      </c>
      <c r="HM48" s="12">
        <v>2.1970765114067186E-2</v>
      </c>
      <c r="HN48" s="12">
        <v>5.9827942169361395E-2</v>
      </c>
      <c r="HO48" s="12">
        <v>2.1212113646659141E-2</v>
      </c>
      <c r="HP48" s="12">
        <v>2.7441070748805297E-2</v>
      </c>
      <c r="HQ48" s="12">
        <v>1.5154847799885759E-2</v>
      </c>
      <c r="HR48" s="12">
        <v>2.3063947341912926E-2</v>
      </c>
      <c r="HS48" s="12">
        <v>1.7639287617757442E-2</v>
      </c>
      <c r="HT48" s="12">
        <v>1.76331975669861E-2</v>
      </c>
      <c r="HU48" s="12">
        <v>1.9714568222687218E-2</v>
      </c>
      <c r="HV48" s="12">
        <v>3.2776764303883481E-2</v>
      </c>
      <c r="HW48" s="12">
        <v>1.499303821763512E-2</v>
      </c>
      <c r="HX48" s="12">
        <v>6.4412125072373774E-2</v>
      </c>
      <c r="HY48" s="12">
        <v>2.6889283823874854E-2</v>
      </c>
      <c r="HZ48" s="12">
        <v>2.5519766560013216E-2</v>
      </c>
      <c r="IA48" s="12">
        <v>1.8718490462398815E-2</v>
      </c>
      <c r="IB48" s="12">
        <v>1.3263285375334069E-2</v>
      </c>
      <c r="IC48" s="12">
        <v>1.6521359237747932E-2</v>
      </c>
      <c r="ID48" s="12">
        <v>2.3388368911219398E-2</v>
      </c>
      <c r="IE48" s="12">
        <v>2.1291212341467237E-2</v>
      </c>
      <c r="IF48" s="12">
        <v>3.3147676073191273E-2</v>
      </c>
      <c r="IG48" s="12">
        <v>1.6816980351608508E-2</v>
      </c>
      <c r="IH48" s="12">
        <v>1.9285532463430607E-2</v>
      </c>
      <c r="II48" s="12">
        <v>2.6826619512042883E-2</v>
      </c>
      <c r="IJ48" s="12">
        <v>1.1567477584312664E-2</v>
      </c>
      <c r="IK48" s="12">
        <v>1.5424805934837749E-2</v>
      </c>
      <c r="IL48" s="12">
        <v>1.2070886100600434E-2</v>
      </c>
      <c r="IM48" s="12">
        <v>0.1093229895883618</v>
      </c>
      <c r="IN48" s="12">
        <v>2.7834620823335435E-2</v>
      </c>
      <c r="IO48" s="12">
        <v>4.1411868265366879E-2</v>
      </c>
      <c r="IP48" s="12">
        <v>5.2017426872352605E-2</v>
      </c>
      <c r="IQ48" s="12">
        <v>2.165276759072586E-2</v>
      </c>
      <c r="IR48" s="12">
        <v>2.2987374014025803E-2</v>
      </c>
      <c r="IS48" s="12">
        <v>2.3733019025717207E-2</v>
      </c>
      <c r="IT48" s="12">
        <v>4.0548827095438611E-2</v>
      </c>
      <c r="IU48" s="12">
        <v>2.8022792041302532E-2</v>
      </c>
      <c r="IV48" s="12">
        <v>3.3700996095946227E-2</v>
      </c>
      <c r="IW48" s="12">
        <v>5.507266037076744E-2</v>
      </c>
      <c r="IX48" s="12">
        <v>4.7827921316125156E-2</v>
      </c>
      <c r="IY48" s="12">
        <v>3.3418476119910605E-2</v>
      </c>
      <c r="IZ48" s="12">
        <v>2.9129462334649768E-2</v>
      </c>
      <c r="JA48" s="12">
        <v>2.5975803042139065E-2</v>
      </c>
      <c r="JB48" s="12">
        <v>4.0619099065478385E-2</v>
      </c>
      <c r="JC48" s="12">
        <v>1.2077481872117013E-2</v>
      </c>
      <c r="JD48" s="12">
        <v>1.1758282723991232E-2</v>
      </c>
      <c r="JE48" s="12">
        <v>1.2332938399522516E-2</v>
      </c>
      <c r="JF48" s="12">
        <v>1.6960746290081669E-2</v>
      </c>
      <c r="JG48" s="12">
        <v>1.7939612812811125E-2</v>
      </c>
      <c r="JH48" s="12">
        <v>1.3669338386532821E-2</v>
      </c>
      <c r="JI48" s="12">
        <v>2.2260591402878411E-2</v>
      </c>
      <c r="JJ48" s="12">
        <v>4.4795146127589105E-4</v>
      </c>
      <c r="JK48" s="12">
        <v>1.0150542858613591E-3</v>
      </c>
      <c r="JL48" s="12">
        <v>1.7241330498920001E-3</v>
      </c>
      <c r="JM48" s="12">
        <v>1.1547689975665728E-3</v>
      </c>
      <c r="JN48" s="12">
        <v>8.4978696264888711E-3</v>
      </c>
      <c r="JO48" s="12">
        <v>3.4964848102697487E-3</v>
      </c>
      <c r="JP48" s="12">
        <v>2.2093013066966549E-2</v>
      </c>
      <c r="JQ48" s="12">
        <v>1.5163353588889919E-2</v>
      </c>
      <c r="JR48" s="12">
        <v>9.2952366524551126E-3</v>
      </c>
      <c r="JS48" s="12">
        <v>2.4193100818555484E-3</v>
      </c>
      <c r="JT48" s="12">
        <v>2.7976922829339649E-3</v>
      </c>
      <c r="JU48" s="12">
        <v>1.8801133492641498E-3</v>
      </c>
      <c r="JV48" s="12">
        <v>2.3531496563713307E-3</v>
      </c>
      <c r="JW48" s="12">
        <v>2.3326504856257748E-3</v>
      </c>
      <c r="JX48" s="12">
        <v>4.978657604934125E-4</v>
      </c>
      <c r="JY48" s="12">
        <v>1.2381120663603455E-4</v>
      </c>
      <c r="JZ48" s="12">
        <v>6.1410500732646462E-4</v>
      </c>
      <c r="KA48" s="12">
        <v>2.2049834916571909E-4</v>
      </c>
      <c r="KB48" s="12">
        <v>6.475156040880105E-4</v>
      </c>
      <c r="KC48" s="12">
        <v>4.4766998106598153E-4</v>
      </c>
      <c r="KD48" s="12">
        <v>9.9595302358070135E-4</v>
      </c>
      <c r="KE48" s="12">
        <v>6.572837321258924E-4</v>
      </c>
      <c r="KF48" s="12">
        <v>1.0531369474934148E-3</v>
      </c>
      <c r="KG48" s="12">
        <v>6.5506061002572097E-4</v>
      </c>
      <c r="KH48" s="12">
        <v>5.6520631251869759E-3</v>
      </c>
      <c r="KI48" s="12">
        <v>2.3720097036599042E-3</v>
      </c>
      <c r="KJ48" s="12">
        <v>1.192641377965758E-3</v>
      </c>
      <c r="KK48" s="12">
        <v>7.1765871994505673E-4</v>
      </c>
      <c r="KL48" s="12">
        <v>4.1673770640601928E-3</v>
      </c>
      <c r="KM48" s="12">
        <v>4.5643663195455285E-2</v>
      </c>
      <c r="KN48" s="12">
        <v>1.7049371300396601E-3</v>
      </c>
      <c r="KO48" s="12">
        <v>9.3375031794703579E-4</v>
      </c>
      <c r="KP48" s="12">
        <v>1.4956165120084666E-3</v>
      </c>
      <c r="KQ48" s="12">
        <v>7.4468784394208475E-3</v>
      </c>
      <c r="KR48" s="12">
        <v>6.7686474560670791E-3</v>
      </c>
      <c r="KS48" s="12">
        <v>5.6225929075553365E-3</v>
      </c>
      <c r="KT48" s="12">
        <v>6.2768150522263179E-4</v>
      </c>
      <c r="KU48" s="12">
        <v>6.7364755238093438E-4</v>
      </c>
      <c r="KV48" s="12">
        <v>2.4487131386676047E-3</v>
      </c>
      <c r="KW48" s="12">
        <v>1.8938102947688626E-3</v>
      </c>
      <c r="KX48" s="12">
        <v>2.1490487050193335E-3</v>
      </c>
      <c r="KY48" s="12">
        <v>2.3435144702630408E-3</v>
      </c>
      <c r="KZ48" s="12">
        <v>3.0135948048146473E-3</v>
      </c>
      <c r="LA48" s="12">
        <v>1.3549031887058205E-3</v>
      </c>
      <c r="LB48" s="12">
        <v>6.5813624839342411E-3</v>
      </c>
      <c r="LC48" s="12">
        <v>2.2471224122245694E-3</v>
      </c>
      <c r="LD48" s="12">
        <v>6.23625531640596E-3</v>
      </c>
      <c r="LE48" s="12">
        <v>6.9664891151099487E-2</v>
      </c>
      <c r="LF48" s="12">
        <v>4.542539715236163E-2</v>
      </c>
      <c r="LG48" s="12">
        <v>3.2666894758871415E-3</v>
      </c>
      <c r="LH48" s="12">
        <v>2.4057211916127994E-3</v>
      </c>
      <c r="LI48" s="12">
        <v>4.6996418613980632E-3</v>
      </c>
      <c r="LJ48" s="12">
        <v>1.2081727853052214E-2</v>
      </c>
      <c r="LK48" s="12">
        <v>3.0960274639543279E-2</v>
      </c>
      <c r="LL48" s="12">
        <v>3.5194121318260572E-2</v>
      </c>
      <c r="LM48" s="12">
        <v>5.3905225096395875E-3</v>
      </c>
      <c r="LN48" s="12">
        <v>1.4054629819374468E-2</v>
      </c>
      <c r="LO48" s="12">
        <v>1.5155268363154719E-2</v>
      </c>
      <c r="LP48" s="12">
        <v>1.66501304276508E-3</v>
      </c>
      <c r="LQ48" s="12">
        <v>1.1193842958519053E-2</v>
      </c>
      <c r="LR48" s="12">
        <v>7.5890198836239334E-3</v>
      </c>
      <c r="LS48" s="12">
        <v>1.4345848517904821E-2</v>
      </c>
      <c r="LT48" s="12">
        <v>1.1873746436410889E-2</v>
      </c>
      <c r="LU48" s="12">
        <v>3.8603492305449974E-2</v>
      </c>
      <c r="LV48" s="12">
        <v>1.6870065536210949E-3</v>
      </c>
      <c r="LW48" s="12">
        <v>2.6748061096652065E-2</v>
      </c>
      <c r="LX48" s="12">
        <v>1.1462567515745738E-2</v>
      </c>
      <c r="LY48" s="12">
        <v>8.0229329240507942E-3</v>
      </c>
      <c r="LZ48" s="12">
        <v>1.6286361328991777E-2</v>
      </c>
      <c r="MA48" s="12">
        <v>1.359978535267504E-2</v>
      </c>
      <c r="MB48" s="12">
        <v>3.0082931199379322E-2</v>
      </c>
      <c r="MC48" s="12">
        <v>2.3409859427024494E-2</v>
      </c>
      <c r="MD48" s="12">
        <v>1.5082069108779602E-2</v>
      </c>
      <c r="ME48" s="12">
        <v>7.7383449959843283E-3</v>
      </c>
      <c r="MF48" s="12">
        <v>1.0101132886467449E-2</v>
      </c>
      <c r="MG48" s="12">
        <v>1.1057484792801445E-2</v>
      </c>
      <c r="MH48" s="12">
        <v>9.5882304269279666E-3</v>
      </c>
      <c r="MI48" s="12">
        <v>7.4646426743373165E-3</v>
      </c>
      <c r="MJ48" s="12">
        <v>8.8127649359836559E-3</v>
      </c>
      <c r="MK48" s="12">
        <v>2.5428270198491369E-2</v>
      </c>
      <c r="ML48" s="12">
        <v>1.2496830473938885E-2</v>
      </c>
      <c r="MM48" s="12">
        <v>5.8500463338565737E-3</v>
      </c>
      <c r="MN48" s="12">
        <v>7.4123727821639649E-4</v>
      </c>
      <c r="MO48" s="12">
        <v>2.7197844652541861E-3</v>
      </c>
      <c r="MP48" s="12">
        <v>2.2395802930670859E-2</v>
      </c>
      <c r="MQ48" s="12">
        <v>3.0617229594623173E-2</v>
      </c>
      <c r="MR48" s="12">
        <v>8.6009375682656901E-4</v>
      </c>
      <c r="MS48" s="12">
        <v>1.4871419111633786E-2</v>
      </c>
      <c r="MT48" s="12">
        <v>5.1775240260511517E-5</v>
      </c>
      <c r="MU48" s="12">
        <v>9.2429739244177279E-3</v>
      </c>
      <c r="MV48" s="12">
        <v>3.3524201286218359E-3</v>
      </c>
      <c r="MW48" s="12">
        <v>1.3071654056261478E-2</v>
      </c>
      <c r="MX48" s="12">
        <v>2.835983489336575E-2</v>
      </c>
      <c r="MY48" s="12">
        <v>1.5519986967997949E-2</v>
      </c>
      <c r="MZ48" s="12">
        <v>6.0051909548313187E-3</v>
      </c>
      <c r="NA48" s="12">
        <v>7.2351156528629315E-3</v>
      </c>
      <c r="NB48" s="12">
        <v>7.680120091210523E-3</v>
      </c>
      <c r="NC48" s="12">
        <v>9.1037975725670236E-3</v>
      </c>
      <c r="ND48" s="12">
        <v>4.3559845859798248E-3</v>
      </c>
      <c r="NE48" s="12">
        <v>4.1142332045421004E-3</v>
      </c>
      <c r="NF48" s="12">
        <v>4.5687703018411777E-3</v>
      </c>
      <c r="NG48" s="12">
        <v>7.5941803443937981E-3</v>
      </c>
      <c r="NH48" s="12">
        <v>9.2790832380256604E-3</v>
      </c>
      <c r="NI48" s="12">
        <v>5.1015476699231566E-3</v>
      </c>
      <c r="NJ48" s="12">
        <v>7.1304329139746337E-3</v>
      </c>
      <c r="NK48" s="12">
        <v>9.4188915169259764E-3</v>
      </c>
      <c r="NL48" s="12">
        <v>5.0175586979340145E-3</v>
      </c>
      <c r="NM48" s="12">
        <v>1.1663180040398702E-2</v>
      </c>
      <c r="NN48" s="12">
        <v>6.7068758481235342E-3</v>
      </c>
      <c r="NO48" s="12">
        <v>0.16302711465142367</v>
      </c>
      <c r="NP48" s="12">
        <v>5.3020226683090357E-3</v>
      </c>
      <c r="NQ48" s="15"/>
    </row>
    <row r="49" spans="1:381">
      <c r="A49" s="29" t="s">
        <v>828</v>
      </c>
      <c r="B49" s="29" t="s">
        <v>840</v>
      </c>
      <c r="C49" s="12">
        <v>3.982045889579882E-3</v>
      </c>
      <c r="D49" s="12">
        <v>3.1582341558169295E-2</v>
      </c>
      <c r="E49" s="12">
        <v>1.207438069511E-3</v>
      </c>
      <c r="F49" s="12">
        <v>4.9989427239221255E-3</v>
      </c>
      <c r="G49" s="12">
        <v>2.3834547424462331E-3</v>
      </c>
      <c r="H49" s="12">
        <v>8.6785565533571165E-4</v>
      </c>
      <c r="I49" s="12">
        <v>5.7770641016848361E-3</v>
      </c>
      <c r="J49" s="12">
        <v>1.2011257506190184E-2</v>
      </c>
      <c r="K49" s="12">
        <v>1.0434817188824094E-2</v>
      </c>
      <c r="L49" s="12">
        <v>3.843951594976113E-3</v>
      </c>
      <c r="M49" s="12">
        <v>2.2902297374325265E-3</v>
      </c>
      <c r="N49" s="12">
        <v>6.8866659324537578E-4</v>
      </c>
      <c r="O49" s="12">
        <v>6.0413377421505185E-4</v>
      </c>
      <c r="P49" s="12">
        <v>2.6101497239482699E-2</v>
      </c>
      <c r="Q49" s="12">
        <v>2.6103496032791381E-2</v>
      </c>
      <c r="R49" s="12">
        <v>2.6084009763315982E-2</v>
      </c>
      <c r="S49" s="12">
        <v>0</v>
      </c>
      <c r="T49" s="12">
        <v>0</v>
      </c>
      <c r="U49" s="12">
        <v>0</v>
      </c>
      <c r="V49" s="12">
        <v>0</v>
      </c>
      <c r="W49" s="12">
        <v>4.4745401829982604E-5</v>
      </c>
      <c r="X49" s="12">
        <v>4.2187143499443835E-5</v>
      </c>
      <c r="Y49" s="12">
        <v>0</v>
      </c>
      <c r="Z49" s="12">
        <v>0.14570465190663554</v>
      </c>
      <c r="AA49" s="12">
        <v>0</v>
      </c>
      <c r="AB49" s="12">
        <v>0</v>
      </c>
      <c r="AC49" s="12">
        <v>2.5305058015021037E-4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1.0964471862594884E-2</v>
      </c>
      <c r="BF49" s="12">
        <v>0.11128737543581338</v>
      </c>
      <c r="BG49" s="12">
        <v>0</v>
      </c>
      <c r="BH49" s="12">
        <v>6.4155696823205773E-4</v>
      </c>
      <c r="BI49" s="12">
        <v>0</v>
      </c>
      <c r="BJ49" s="12">
        <v>6.468687008173552E-4</v>
      </c>
      <c r="BK49" s="12">
        <v>0</v>
      </c>
      <c r="BL49" s="12">
        <v>3.8108012927466547E-4</v>
      </c>
      <c r="BM49" s="12">
        <v>0.29343392478060798</v>
      </c>
      <c r="BN49" s="12">
        <v>0</v>
      </c>
      <c r="BO49" s="12">
        <v>1.5288224266578979E-2</v>
      </c>
      <c r="BP49" s="12">
        <v>0</v>
      </c>
      <c r="BQ49" s="12">
        <v>0</v>
      </c>
      <c r="BR49" s="12">
        <v>2.1218830411928104E-4</v>
      </c>
      <c r="BS49" s="12">
        <v>0</v>
      </c>
      <c r="BT49" s="12">
        <v>0</v>
      </c>
      <c r="BU49" s="12">
        <v>4.0818139631923218E-4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0.74037277064676688</v>
      </c>
      <c r="CE49" s="12">
        <v>1.0508871431625546E-2</v>
      </c>
      <c r="CF49" s="12">
        <v>0</v>
      </c>
      <c r="CG49" s="12">
        <v>0</v>
      </c>
      <c r="CH49" s="12">
        <v>0</v>
      </c>
      <c r="CI49" s="12">
        <v>0</v>
      </c>
      <c r="CJ49" s="12">
        <v>6.8573766266421035E-4</v>
      </c>
      <c r="CK49" s="12">
        <v>0.11121673089089958</v>
      </c>
      <c r="CL49" s="12">
        <v>0.43512914160911209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0.18654410740081209</v>
      </c>
      <c r="CU49" s="12">
        <v>0</v>
      </c>
      <c r="CV49" s="12">
        <v>7.7780464045005453E-3</v>
      </c>
      <c r="CW49" s="12">
        <v>0</v>
      </c>
      <c r="CX49" s="12">
        <v>0</v>
      </c>
      <c r="CY49" s="12">
        <v>1.2303922446941345E-2</v>
      </c>
      <c r="CZ49" s="12">
        <v>2.7746564968516005E-2</v>
      </c>
      <c r="DA49" s="12">
        <v>0</v>
      </c>
      <c r="DB49" s="12">
        <v>0</v>
      </c>
      <c r="DC49" s="12">
        <v>1.9342149218360415E-5</v>
      </c>
      <c r="DD49" s="12">
        <v>0</v>
      </c>
      <c r="DE49" s="12">
        <v>0</v>
      </c>
      <c r="DF49" s="12">
        <v>0</v>
      </c>
      <c r="DG49" s="12">
        <v>2.601679306977836E-2</v>
      </c>
      <c r="DH49" s="12">
        <v>0</v>
      </c>
      <c r="DI49" s="12">
        <v>0</v>
      </c>
      <c r="DJ49" s="12">
        <v>0</v>
      </c>
      <c r="DK49" s="12">
        <v>2.9489953009585682E-3</v>
      </c>
      <c r="DL49" s="12">
        <v>2.9202141549095532E-6</v>
      </c>
      <c r="DM49" s="12">
        <v>0</v>
      </c>
      <c r="DN49" s="12">
        <v>1.2522136771130432E-4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3.4295716827464115E-6</v>
      </c>
      <c r="DU49" s="12">
        <v>2.687717295773032E-4</v>
      </c>
      <c r="DV49" s="12">
        <v>0.13992295627158616</v>
      </c>
      <c r="DW49" s="12">
        <v>0</v>
      </c>
      <c r="DX49" s="12">
        <v>1.0478573967445677E-2</v>
      </c>
      <c r="DY49" s="12">
        <v>1.7378444492728581E-4</v>
      </c>
      <c r="DZ49" s="12">
        <v>1.8391672898127488E-5</v>
      </c>
      <c r="EA49" s="12">
        <v>0</v>
      </c>
      <c r="EB49" s="12">
        <v>0</v>
      </c>
      <c r="EC49" s="12">
        <v>6.7611488094454553E-2</v>
      </c>
      <c r="ED49" s="12">
        <v>0.10603547605032339</v>
      </c>
      <c r="EE49" s="12">
        <v>0.10916193566545992</v>
      </c>
      <c r="EF49" s="12">
        <v>22.482023451561183</v>
      </c>
      <c r="EG49" s="12">
        <v>3.3251276285065482E-3</v>
      </c>
      <c r="EH49" s="12">
        <v>2.2859385665710649E-2</v>
      </c>
      <c r="EI49" s="12">
        <v>9.4125472623964521E-2</v>
      </c>
      <c r="EJ49" s="12">
        <v>0.13853622762233403</v>
      </c>
      <c r="EK49" s="12">
        <v>0</v>
      </c>
      <c r="EL49" s="12">
        <v>0</v>
      </c>
      <c r="EM49" s="12">
        <v>0</v>
      </c>
      <c r="EN49" s="12">
        <v>2.8857705355886734E-3</v>
      </c>
      <c r="EO49" s="12">
        <v>0.12717459735803935</v>
      </c>
      <c r="EP49" s="12">
        <v>1.7919903206658833E-2</v>
      </c>
      <c r="EQ49" s="12">
        <v>2.924146241948182E-2</v>
      </c>
      <c r="ER49" s="12">
        <v>0.21134573532103029</v>
      </c>
      <c r="ES49" s="3">
        <v>0</v>
      </c>
      <c r="ET49" s="12">
        <v>4.3907442239242533E-2</v>
      </c>
      <c r="EU49" s="12">
        <v>3.7601890419255669E-3</v>
      </c>
      <c r="EV49" s="12">
        <v>3.7034728601202864E-3</v>
      </c>
      <c r="EW49" s="12">
        <v>5.2678739265445826E-3</v>
      </c>
      <c r="EX49" s="12">
        <v>1.9135811269948089E-3</v>
      </c>
      <c r="EY49" s="12">
        <v>4.7781885170269073E-2</v>
      </c>
      <c r="EZ49" s="12">
        <v>4.8913774018831693E-2</v>
      </c>
      <c r="FA49" s="12">
        <v>0</v>
      </c>
      <c r="FB49" s="12">
        <v>6.4071245217975307E-3</v>
      </c>
      <c r="FC49" s="12">
        <v>0</v>
      </c>
      <c r="FD49" s="12">
        <v>0.34215578837372213</v>
      </c>
      <c r="FE49" s="12">
        <v>0.66200176017773327</v>
      </c>
      <c r="FF49" s="12">
        <v>0.5750713860935307</v>
      </c>
      <c r="FG49" s="3">
        <v>0</v>
      </c>
      <c r="FH49" s="12">
        <v>4.3058132205749958E-2</v>
      </c>
      <c r="FI49" s="12">
        <v>7.0902347940126776E-3</v>
      </c>
      <c r="FJ49" s="12">
        <v>0.49850447037212281</v>
      </c>
      <c r="FK49" s="12">
        <v>0.3908333898292442</v>
      </c>
      <c r="FL49" s="12">
        <v>5.9852705775882403E-3</v>
      </c>
      <c r="FM49" s="12">
        <v>0</v>
      </c>
      <c r="FN49" s="12">
        <v>3.4651116008790439E-3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7.5972085001564287E-3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8.0561057566364159E-3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1.3756291643282834E-3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2.8757766726258925E-3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1.932035486969417E-4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3.4752058131674946E-3</v>
      </c>
      <c r="JD49" s="12">
        <v>2.1129298914819339E-4</v>
      </c>
      <c r="JE49" s="12">
        <v>6.8319109794865319E-4</v>
      </c>
      <c r="JF49" s="12">
        <v>0</v>
      </c>
      <c r="JG49" s="12">
        <v>0</v>
      </c>
      <c r="JH49" s="12">
        <v>0</v>
      </c>
      <c r="JI49" s="12">
        <v>1.7792261863446289E-4</v>
      </c>
      <c r="JJ49" s="12">
        <v>2.3847289145590547E-2</v>
      </c>
      <c r="JK49" s="12">
        <v>0.20929034538463345</v>
      </c>
      <c r="JL49" s="12">
        <v>3.7193045661933495E-2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3.0591263508086188E-2</v>
      </c>
      <c r="KF49" s="12">
        <v>0</v>
      </c>
      <c r="KG49" s="12">
        <v>0</v>
      </c>
      <c r="KH49" s="12">
        <v>0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0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4.5836375453777931E-4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5"/>
    </row>
    <row r="50" spans="1:381">
      <c r="A50" s="29" t="s">
        <v>829</v>
      </c>
      <c r="B50" s="29" t="s">
        <v>841</v>
      </c>
      <c r="C50" s="11">
        <v>6.181280384151778E-3</v>
      </c>
      <c r="D50" s="11">
        <v>4.9024876601733387E-2</v>
      </c>
      <c r="E50" s="11">
        <v>1.8742911209729573E-3</v>
      </c>
      <c r="F50" s="11">
        <v>7.759796711970619E-3</v>
      </c>
      <c r="G50" s="11">
        <v>3.6998071982417015E-3</v>
      </c>
      <c r="H50" s="11">
        <v>1.3471615564851734E-3</v>
      </c>
      <c r="I50" s="11">
        <v>8.9676648637264621E-3</v>
      </c>
      <c r="J50" s="11">
        <v>1.8644925867452082E-2</v>
      </c>
      <c r="K50" s="11">
        <v>1.6197837139514525E-2</v>
      </c>
      <c r="L50" s="11">
        <v>5.966918325534816E-3</v>
      </c>
      <c r="M50" s="11">
        <v>3.5550951806550654E-3</v>
      </c>
      <c r="N50" s="11">
        <v>1.0690086006259918E-3</v>
      </c>
      <c r="O50" s="11">
        <v>9.3778935539918173E-4</v>
      </c>
      <c r="P50" s="11">
        <v>4.0517030028608764E-2</v>
      </c>
      <c r="Q50" s="11">
        <v>4.0520132730640215E-2</v>
      </c>
      <c r="R50" s="11">
        <v>4.0489884436519907E-2</v>
      </c>
      <c r="S50" s="11">
        <v>0</v>
      </c>
      <c r="T50" s="11">
        <v>0</v>
      </c>
      <c r="U50" s="11">
        <v>0</v>
      </c>
      <c r="V50" s="11">
        <v>0</v>
      </c>
      <c r="W50" s="11">
        <v>6.9457731598829202E-5</v>
      </c>
      <c r="X50" s="11">
        <v>6.548657896155497E-5</v>
      </c>
      <c r="Y50" s="11">
        <v>0</v>
      </c>
      <c r="Z50" s="11">
        <v>0.22617552175049632</v>
      </c>
      <c r="AA50" s="11">
        <v>0</v>
      </c>
      <c r="AB50" s="11">
        <v>0</v>
      </c>
      <c r="AC50" s="11">
        <v>3.9280727310898671E-4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1.7020013512197941E-2</v>
      </c>
      <c r="BF50" s="11">
        <v>0.172750010888926</v>
      </c>
      <c r="BG50" s="11">
        <v>0</v>
      </c>
      <c r="BH50" s="11">
        <v>9.9588091473930534E-4</v>
      </c>
      <c r="BI50" s="11">
        <v>0</v>
      </c>
      <c r="BJ50" s="11">
        <v>1.0041262512687705E-3</v>
      </c>
      <c r="BK50" s="11">
        <v>0</v>
      </c>
      <c r="BL50" s="11">
        <v>5.9154595230544475E-4</v>
      </c>
      <c r="BM50" s="11">
        <v>0.4554938374862379</v>
      </c>
      <c r="BN50" s="11">
        <v>0</v>
      </c>
      <c r="BO50" s="11">
        <v>2.3731720675245149E-2</v>
      </c>
      <c r="BP50" s="11">
        <v>0</v>
      </c>
      <c r="BQ50" s="11">
        <v>0</v>
      </c>
      <c r="BR50" s="11">
        <v>3.2937726946620423E-4</v>
      </c>
      <c r="BS50" s="11">
        <v>0</v>
      </c>
      <c r="BT50" s="11">
        <v>0</v>
      </c>
      <c r="BU50" s="11">
        <v>6.3361491258704349E-4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1.1492714577033143</v>
      </c>
      <c r="CE50" s="11">
        <v>1.6312790620987366E-2</v>
      </c>
      <c r="CF50" s="11">
        <v>0</v>
      </c>
      <c r="CG50" s="11">
        <v>0</v>
      </c>
      <c r="CH50" s="11">
        <v>0</v>
      </c>
      <c r="CI50" s="11">
        <v>0</v>
      </c>
      <c r="CJ50" s="11">
        <v>1.0644620580571892E-3</v>
      </c>
      <c r="CK50" s="11">
        <v>0.82390701137354294</v>
      </c>
      <c r="CL50" s="11">
        <v>0.67544556295532099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0.28957010135746974</v>
      </c>
      <c r="CU50" s="11">
        <v>0</v>
      </c>
      <c r="CV50" s="11">
        <v>1.2073764843587447E-2</v>
      </c>
      <c r="CW50" s="11">
        <v>0</v>
      </c>
      <c r="CX50" s="11">
        <v>0</v>
      </c>
      <c r="CY50" s="11">
        <v>1.9099226020578886E-2</v>
      </c>
      <c r="CZ50" s="11">
        <v>4.3070648235441517E-2</v>
      </c>
      <c r="DA50" s="11">
        <v>0</v>
      </c>
      <c r="DB50" s="11">
        <v>0</v>
      </c>
      <c r="DC50" s="11">
        <v>3.002457803503659E-5</v>
      </c>
      <c r="DD50" s="11">
        <v>0</v>
      </c>
      <c r="DE50" s="11">
        <v>0</v>
      </c>
      <c r="DF50" s="11">
        <v>0</v>
      </c>
      <c r="DG50" s="11">
        <v>4.0385544797858566E-2</v>
      </c>
      <c r="DH50" s="11">
        <v>0</v>
      </c>
      <c r="DI50" s="11">
        <v>0</v>
      </c>
      <c r="DJ50" s="11">
        <v>0</v>
      </c>
      <c r="DK50" s="11">
        <v>4.5776887841677116E-3</v>
      </c>
      <c r="DL50" s="11">
        <v>4.533012168568751E-6</v>
      </c>
      <c r="DM50" s="11">
        <v>0</v>
      </c>
      <c r="DN50" s="11">
        <v>1.9437957406166521E-4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5.3236815336749855E-6</v>
      </c>
      <c r="DU50" s="11">
        <v>4.1721101813470268E-4</v>
      </c>
      <c r="DV50" s="11">
        <v>0.21720066741504387</v>
      </c>
      <c r="DW50" s="11">
        <v>0</v>
      </c>
      <c r="DX50" s="11">
        <v>1.6265760243583977E-2</v>
      </c>
      <c r="DY50" s="11">
        <v>2.6976343575313975E-4</v>
      </c>
      <c r="DZ50" s="11">
        <v>2.8549165446439725E-5</v>
      </c>
      <c r="EA50" s="11">
        <v>0</v>
      </c>
      <c r="EB50" s="11">
        <v>0</v>
      </c>
      <c r="EC50" s="11">
        <v>0.10495247334923502</v>
      </c>
      <c r="ED50" s="11">
        <v>0.16459755269249546</v>
      </c>
      <c r="EE50" s="11">
        <v>0.16945071712775642</v>
      </c>
      <c r="EF50" s="11">
        <v>7.4112422399652713</v>
      </c>
      <c r="EG50" s="11">
        <v>5.1615543252961126E-3</v>
      </c>
      <c r="EH50" s="11">
        <v>3.5484340494158682E-2</v>
      </c>
      <c r="EI50" s="11">
        <v>0.14610980227576192</v>
      </c>
      <c r="EJ50" s="11">
        <v>0.21504806575362306</v>
      </c>
      <c r="EK50" s="11">
        <v>0</v>
      </c>
      <c r="EL50" s="11">
        <v>0</v>
      </c>
      <c r="EM50" s="11">
        <v>0</v>
      </c>
      <c r="EN50" s="11">
        <v>4.4795457660281703E-3</v>
      </c>
      <c r="EO50" s="11">
        <v>0.19741154818649903</v>
      </c>
      <c r="EP50" s="11">
        <v>2.78168432129508E-2</v>
      </c>
      <c r="EQ50" s="11">
        <v>4.5391158984489755E-2</v>
      </c>
      <c r="ER50" s="11">
        <v>0.32806936038395224</v>
      </c>
      <c r="ES50" s="11">
        <v>0</v>
      </c>
      <c r="ET50" s="11">
        <v>6.8156977332157531E-2</v>
      </c>
      <c r="EU50" s="11">
        <v>5.8368947546230208E-3</v>
      </c>
      <c r="EV50" s="11">
        <v>5.7488549299252812E-3</v>
      </c>
      <c r="EW50" s="11">
        <v>8.1772552781329312E-3</v>
      </c>
      <c r="EX50" s="11">
        <v>2.9704282200082822E-3</v>
      </c>
      <c r="EY50" s="11">
        <v>7.4171226979992844E-2</v>
      </c>
      <c r="EZ50" s="11">
        <v>7.5928243983480567E-2</v>
      </c>
      <c r="FA50" s="11">
        <v>0</v>
      </c>
      <c r="FB50" s="11">
        <v>9.9456998295876699E-3</v>
      </c>
      <c r="FC50" s="11">
        <v>0</v>
      </c>
      <c r="FD50" s="11">
        <v>0.53112418129907857</v>
      </c>
      <c r="FE50" s="11">
        <v>1.0276171113870043</v>
      </c>
      <c r="FF50" s="11">
        <v>0.61724486260724243</v>
      </c>
      <c r="FG50" s="11">
        <v>0</v>
      </c>
      <c r="FH50" s="11">
        <v>6.6838603914154346E-2</v>
      </c>
      <c r="FI50" s="11">
        <v>1.1006083422078502E-2</v>
      </c>
      <c r="FJ50" s="11">
        <v>0.7738222987802561</v>
      </c>
      <c r="FK50" s="11">
        <v>0.60668581754539541</v>
      </c>
      <c r="FL50" s="11">
        <v>9.2908611907006992E-3</v>
      </c>
      <c r="FM50" s="11">
        <v>0</v>
      </c>
      <c r="FN50" s="11">
        <v>5.3788497072468824E-3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1.1793052410373541E-2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1.2505392922883324E-2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2.1353720688102439E-3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4.4640324166578399E-3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2.9990746938250755E-4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5.3945188276292803E-3</v>
      </c>
      <c r="JD50" s="11">
        <v>3.2798748315487539E-4</v>
      </c>
      <c r="JE50" s="11">
        <v>1.0605090572732361E-3</v>
      </c>
      <c r="JF50" s="11">
        <v>0</v>
      </c>
      <c r="JG50" s="11">
        <v>0</v>
      </c>
      <c r="JH50" s="11">
        <v>0</v>
      </c>
      <c r="JI50" s="11">
        <v>2.7618707140970546E-4</v>
      </c>
      <c r="JJ50" s="11">
        <v>3.7017850797893825E-2</v>
      </c>
      <c r="JK50" s="11">
        <v>0.32487880411013359</v>
      </c>
      <c r="JL50" s="11">
        <v>5.7734302906596112E-2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4.7486438452094576E-2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7.1151236407008221E-4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</row>
    <row r="51" spans="1:381">
      <c r="A51" s="29" t="s">
        <v>830</v>
      </c>
      <c r="B51" s="29" t="s">
        <v>842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33.522395654060851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3.6765053451135565E-2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0.71796395325807083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8.6634438655486826E-2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</row>
    <row r="52" spans="1:381">
      <c r="A52" s="29" t="s">
        <v>831</v>
      </c>
      <c r="B52" s="29" t="s">
        <v>843</v>
      </c>
      <c r="C52" s="11">
        <v>7.1572720237546902E-4</v>
      </c>
      <c r="D52" s="11">
        <v>5.6765646591480767E-3</v>
      </c>
      <c r="E52" s="11">
        <v>2.170231824284477E-4</v>
      </c>
      <c r="F52" s="11">
        <v>8.9850277717554551E-4</v>
      </c>
      <c r="G52" s="11">
        <v>4.2839872821746021E-4</v>
      </c>
      <c r="H52" s="11">
        <v>1.5598712759302006E-4</v>
      </c>
      <c r="I52" s="11">
        <v>1.0383611947472745E-3</v>
      </c>
      <c r="J52" s="11">
        <v>2.1588861530733991E-3</v>
      </c>
      <c r="K52" s="11">
        <v>1.8755390372069448E-3</v>
      </c>
      <c r="L52" s="11">
        <v>6.9090633243034717E-4</v>
      </c>
      <c r="M52" s="11">
        <v>4.1164259986532336E-4</v>
      </c>
      <c r="N52" s="11">
        <v>1.2377994323037799E-4</v>
      </c>
      <c r="O52" s="11">
        <v>1.085861358883263E-4</v>
      </c>
      <c r="P52" s="11">
        <v>4.6914455822599623E-3</v>
      </c>
      <c r="Q52" s="11">
        <v>4.6918048424951821E-3</v>
      </c>
      <c r="R52" s="11">
        <v>4.6883024084391472E-3</v>
      </c>
      <c r="S52" s="11">
        <v>0</v>
      </c>
      <c r="T52" s="11">
        <v>0</v>
      </c>
      <c r="U52" s="11">
        <v>0</v>
      </c>
      <c r="V52" s="11">
        <v>0</v>
      </c>
      <c r="W52" s="11">
        <v>8.0424741851275923E-6</v>
      </c>
      <c r="X52" s="11">
        <v>7.582656511337943E-6</v>
      </c>
      <c r="Y52" s="11">
        <v>0</v>
      </c>
      <c r="Z52" s="11">
        <v>2.6188744623741676E-2</v>
      </c>
      <c r="AA52" s="11">
        <v>0</v>
      </c>
      <c r="AB52" s="11">
        <v>0</v>
      </c>
      <c r="AC52" s="11">
        <v>4.548294741261951E-5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1.970738406675551E-3</v>
      </c>
      <c r="BF52" s="11">
        <v>2.0002632839770381E-2</v>
      </c>
      <c r="BG52" s="11">
        <v>0</v>
      </c>
      <c r="BH52" s="11">
        <v>1.1531252696981428E-4</v>
      </c>
      <c r="BI52" s="11">
        <v>0</v>
      </c>
      <c r="BJ52" s="11">
        <v>1.1626725014691026E-4</v>
      </c>
      <c r="BK52" s="11">
        <v>0</v>
      </c>
      <c r="BL52" s="11">
        <v>6.8494794477472551E-5</v>
      </c>
      <c r="BM52" s="11">
        <v>5.2741391708932807E-2</v>
      </c>
      <c r="BN52" s="11">
        <v>0</v>
      </c>
      <c r="BO52" s="11">
        <v>2.7478834466073332E-3</v>
      </c>
      <c r="BP52" s="11">
        <v>0</v>
      </c>
      <c r="BQ52" s="11">
        <v>0</v>
      </c>
      <c r="BR52" s="11">
        <v>3.8138420675034168E-5</v>
      </c>
      <c r="BS52" s="11">
        <v>0</v>
      </c>
      <c r="BT52" s="11">
        <v>0</v>
      </c>
      <c r="BU52" s="11">
        <v>7.3365937246920807E-5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0.1330735372077522</v>
      </c>
      <c r="CE52" s="11">
        <v>1.8888494403248529E-3</v>
      </c>
      <c r="CF52" s="11">
        <v>0</v>
      </c>
      <c r="CG52" s="11">
        <v>0</v>
      </c>
      <c r="CH52" s="11">
        <v>0</v>
      </c>
      <c r="CI52" s="11">
        <v>0</v>
      </c>
      <c r="CJ52" s="11">
        <v>1.2325350145925347E-4</v>
      </c>
      <c r="CK52" s="11">
        <v>1.9989935290847964E-2</v>
      </c>
      <c r="CL52" s="11">
        <v>7.8209486236931899E-2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3.352916963086492E-2</v>
      </c>
      <c r="CU52" s="11">
        <v>0</v>
      </c>
      <c r="CV52" s="11">
        <v>1.3980148766259148E-3</v>
      </c>
      <c r="CW52" s="11">
        <v>0</v>
      </c>
      <c r="CX52" s="11">
        <v>0</v>
      </c>
      <c r="CY52" s="11">
        <v>2.2114893286986075E-3</v>
      </c>
      <c r="CZ52" s="11">
        <v>4.9871276904195428E-3</v>
      </c>
      <c r="DA52" s="11">
        <v>0</v>
      </c>
      <c r="DB52" s="11">
        <v>0</v>
      </c>
      <c r="DC52" s="11">
        <v>3.4765300882673943E-6</v>
      </c>
      <c r="DD52" s="11">
        <v>0</v>
      </c>
      <c r="DE52" s="11">
        <v>0</v>
      </c>
      <c r="DF52" s="11">
        <v>0</v>
      </c>
      <c r="DG52" s="11">
        <v>4.6762209765941493E-3</v>
      </c>
      <c r="DH52" s="11">
        <v>0</v>
      </c>
      <c r="DI52" s="11">
        <v>0</v>
      </c>
      <c r="DJ52" s="11">
        <v>0</v>
      </c>
      <c r="DK52" s="11">
        <v>5.3004817500889299E-4</v>
      </c>
      <c r="DL52" s="11">
        <v>5.2487509320269743E-7</v>
      </c>
      <c r="DM52" s="11">
        <v>0</v>
      </c>
      <c r="DN52" s="11">
        <v>2.2507108575561231E-5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6.1642628284657722E-7</v>
      </c>
      <c r="DU52" s="11">
        <v>4.8308644205070838E-5</v>
      </c>
      <c r="DV52" s="11">
        <v>2.5149550963847186E-2</v>
      </c>
      <c r="DW52" s="11">
        <v>0</v>
      </c>
      <c r="DX52" s="11">
        <v>1.8834038176781445E-3</v>
      </c>
      <c r="DY52" s="11">
        <v>3.1235766245100391E-5</v>
      </c>
      <c r="DZ52" s="11">
        <v>3.3056928411667051E-6</v>
      </c>
      <c r="EA52" s="11">
        <v>0</v>
      </c>
      <c r="EB52" s="11">
        <v>0</v>
      </c>
      <c r="EC52" s="11">
        <v>1.2152391650964054E-2</v>
      </c>
      <c r="ED52" s="11">
        <v>1.9058663995973162E-2</v>
      </c>
      <c r="EE52" s="11">
        <v>1.9620609351634954E-2</v>
      </c>
      <c r="EF52" s="11">
        <v>1.8217224391346303E-2</v>
      </c>
      <c r="EG52" s="11">
        <v>5.9765365871849725E-4</v>
      </c>
      <c r="EH52" s="11">
        <v>4.1087131098499529E-3</v>
      </c>
      <c r="EI52" s="11">
        <v>1.6917977105614535E-2</v>
      </c>
      <c r="EJ52" s="11">
        <v>2.4900302350419515E-2</v>
      </c>
      <c r="EK52" s="11">
        <v>0</v>
      </c>
      <c r="EL52" s="11">
        <v>0</v>
      </c>
      <c r="EM52" s="11">
        <v>0</v>
      </c>
      <c r="EN52" s="11">
        <v>5.1868424659273543E-4</v>
      </c>
      <c r="EO52" s="11">
        <v>2.2858179263699884E-2</v>
      </c>
      <c r="EP52" s="11">
        <v>3.2208976351837766E-3</v>
      </c>
      <c r="EQ52" s="11">
        <v>5.2558184087303922E-3</v>
      </c>
      <c r="ER52" s="11">
        <v>3.7986978570773412E-2</v>
      </c>
      <c r="ES52" s="11">
        <v>0</v>
      </c>
      <c r="ET52" s="11">
        <v>7.8918605331971883E-3</v>
      </c>
      <c r="EU52" s="11">
        <v>6.7585097158792868E-4</v>
      </c>
      <c r="EV52" s="11">
        <v>6.6565688662292724E-4</v>
      </c>
      <c r="EW52" s="11">
        <v>9.4684008483644463E-4</v>
      </c>
      <c r="EX52" s="11">
        <v>3.4394432021148526E-4</v>
      </c>
      <c r="EY52" s="11">
        <v>8.5882473345254857E-3</v>
      </c>
      <c r="EZ52" s="11">
        <v>8.7916914086135396E-3</v>
      </c>
      <c r="FA52" s="11">
        <v>0</v>
      </c>
      <c r="FB52" s="11">
        <v>1.1516073486890984E-3</v>
      </c>
      <c r="FC52" s="11">
        <v>0</v>
      </c>
      <c r="FD52" s="11">
        <v>6.1498589413577505E-2</v>
      </c>
      <c r="FE52" s="11">
        <v>0.11898724447638998</v>
      </c>
      <c r="FF52" s="11">
        <v>0.24803635420947043</v>
      </c>
      <c r="FG52" s="11">
        <v>0</v>
      </c>
      <c r="FH52" s="11">
        <v>7.739206769007345E-3</v>
      </c>
      <c r="FI52" s="11">
        <v>1.2743886067669845E-3</v>
      </c>
      <c r="FJ52" s="11">
        <v>8.9600476700871748E-2</v>
      </c>
      <c r="FK52" s="11">
        <v>7.0247831505256306E-2</v>
      </c>
      <c r="FL52" s="11">
        <v>1.0757839273442915E-3</v>
      </c>
      <c r="FM52" s="11">
        <v>0</v>
      </c>
      <c r="FN52" s="11">
        <v>6.2281417662858639E-4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1.3655113317274626E-3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1.4479928647549115E-3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2.4725360796750193E-4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5.1688796403406574E-4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3.4726128033764024E-5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6.2462849583075884E-4</v>
      </c>
      <c r="JD52" s="11">
        <v>3.7977498049511889E-5</v>
      </c>
      <c r="JE52" s="11">
        <v>1.2279578557900628E-4</v>
      </c>
      <c r="JF52" s="11">
        <v>0</v>
      </c>
      <c r="JG52" s="11">
        <v>0</v>
      </c>
      <c r="JH52" s="11">
        <v>0</v>
      </c>
      <c r="JI52" s="11">
        <v>3.1979555636913263E-5</v>
      </c>
      <c r="JJ52" s="11">
        <v>4.2862774608087581E-3</v>
      </c>
      <c r="JK52" s="11">
        <v>3.7617545739068108E-2</v>
      </c>
      <c r="JL52" s="11">
        <v>6.6850245470795504E-3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5.4984297155056877E-3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8.2385642155483212E-5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</row>
    <row r="53" spans="1:381">
      <c r="A53" s="29" t="s">
        <v>832</v>
      </c>
      <c r="B53" s="29" t="s">
        <v>844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0.33088548106022009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1.1792158596248064E-2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0.40863338129245408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1.5597147950089125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9.8876737786756583E-2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0.23991075319980965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</row>
    <row r="54" spans="1:381">
      <c r="A54" s="29" t="s">
        <v>833</v>
      </c>
      <c r="B54" s="29" t="s">
        <v>845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11.239602055061445</v>
      </c>
      <c r="CL54" s="11">
        <v>0.13436670285609864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1.3328375177767204E-2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</row>
    <row r="55" spans="1:381">
      <c r="A55" s="29" t="s">
        <v>834</v>
      </c>
      <c r="B55" s="29" t="s">
        <v>846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0.6622097256055719</v>
      </c>
      <c r="Q55" s="11">
        <v>0.66229668856708879</v>
      </c>
      <c r="R55" s="11">
        <v>0.6616945646868243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3.6966829956952343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11.065125564258288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2.1010550548230939E-2</v>
      </c>
      <c r="CC55" s="11">
        <v>0</v>
      </c>
      <c r="CD55" s="11">
        <v>13.915618412945978</v>
      </c>
      <c r="CE55" s="11">
        <v>0.26667667771645581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1.0976994530410475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1.757773816597346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4.8680459709513537E-3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2.5731201005927355E-3</v>
      </c>
      <c r="JD55" s="11">
        <v>1.4614451432694356E-3</v>
      </c>
      <c r="JE55" s="11">
        <v>1.7321586377570711E-2</v>
      </c>
      <c r="JF55" s="11">
        <v>0</v>
      </c>
      <c r="JG55" s="11">
        <v>0</v>
      </c>
      <c r="JH55" s="11">
        <v>0</v>
      </c>
      <c r="JI55" s="11">
        <v>6.7245308843412693E-4</v>
      </c>
      <c r="JJ55" s="11">
        <v>0</v>
      </c>
      <c r="JK55" s="11">
        <v>9.5904338510641812E-2</v>
      </c>
      <c r="JL55" s="11">
        <v>0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</row>
    <row r="56" spans="1:381">
      <c r="A56" s="29" t="s">
        <v>835</v>
      </c>
      <c r="B56" s="29" t="s">
        <v>847</v>
      </c>
      <c r="C56" s="11">
        <v>9.7078635085836341E-3</v>
      </c>
      <c r="D56" s="11">
        <v>7.6994858831353916E-2</v>
      </c>
      <c r="E56" s="11">
        <v>2.9436235289385815E-3</v>
      </c>
      <c r="F56" s="11">
        <v>1.2186964941326489E-2</v>
      </c>
      <c r="G56" s="11">
        <v>5.8106445681859152E-3</v>
      </c>
      <c r="H56" s="11">
        <v>2.1157526760798725E-3</v>
      </c>
      <c r="I56" s="11">
        <v>1.4083953659663031E-2</v>
      </c>
      <c r="J56" s="11">
        <v>2.9282346730777377E-2</v>
      </c>
      <c r="K56" s="11">
        <v>2.5439129486479656E-2</v>
      </c>
      <c r="L56" s="11">
        <v>9.3712022544188891E-3</v>
      </c>
      <c r="M56" s="11">
        <v>5.5833705363551129E-3</v>
      </c>
      <c r="N56" s="11">
        <v>1.6789061390883996E-3</v>
      </c>
      <c r="O56" s="11">
        <v>1.4728228613216624E-3</v>
      </c>
      <c r="P56" s="11">
        <v>6.363306189756239E-2</v>
      </c>
      <c r="Q56" s="11">
        <v>6.3637934772752841E-2</v>
      </c>
      <c r="R56" s="11">
        <v>6.3590429030829149E-2</v>
      </c>
      <c r="S56" s="11">
        <v>0</v>
      </c>
      <c r="T56" s="11">
        <v>0</v>
      </c>
      <c r="U56" s="11">
        <v>0</v>
      </c>
      <c r="V56" s="11">
        <v>0</v>
      </c>
      <c r="W56" s="11">
        <v>1.0908519531100335E-4</v>
      </c>
      <c r="X56" s="11">
        <v>1.0284839559014739E-4</v>
      </c>
      <c r="Y56" s="11">
        <v>0</v>
      </c>
      <c r="Z56" s="11">
        <v>0.35521460889656897</v>
      </c>
      <c r="AA56" s="11">
        <v>0</v>
      </c>
      <c r="AB56" s="11">
        <v>0</v>
      </c>
      <c r="AC56" s="11">
        <v>6.1691415945116655E-4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2.6730379115999289E-2</v>
      </c>
      <c r="BF56" s="11">
        <v>0.27130843815397643</v>
      </c>
      <c r="BG56" s="11">
        <v>0</v>
      </c>
      <c r="BH56" s="11">
        <v>1.5640571839905721E-3</v>
      </c>
      <c r="BI56" s="11">
        <v>0</v>
      </c>
      <c r="BJ56" s="11">
        <v>1.5770067019926374E-3</v>
      </c>
      <c r="BK56" s="11">
        <v>0</v>
      </c>
      <c r="BL56" s="11">
        <v>9.2903848509444582E-4</v>
      </c>
      <c r="BM56" s="11">
        <v>0.71536505845207043</v>
      </c>
      <c r="BN56" s="11">
        <v>0</v>
      </c>
      <c r="BO56" s="11">
        <v>3.7271291839437642E-2</v>
      </c>
      <c r="BP56" s="11">
        <v>0</v>
      </c>
      <c r="BQ56" s="11">
        <v>0</v>
      </c>
      <c r="BR56" s="11">
        <v>5.1729566951955446E-4</v>
      </c>
      <c r="BS56" s="11">
        <v>0</v>
      </c>
      <c r="BT56" s="11">
        <v>0</v>
      </c>
      <c r="BU56" s="11">
        <v>9.9510889429459863E-4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1.8049610683087842</v>
      </c>
      <c r="CE56" s="11">
        <v>2.5619666954224369E-2</v>
      </c>
      <c r="CF56" s="11">
        <v>0</v>
      </c>
      <c r="CG56" s="11">
        <v>0</v>
      </c>
      <c r="CH56" s="11">
        <v>0</v>
      </c>
      <c r="CI56" s="11">
        <v>0</v>
      </c>
      <c r="CJ56" s="11">
        <v>1.671765674338238E-3</v>
      </c>
      <c r="CK56" s="11">
        <v>0.27113621321768328</v>
      </c>
      <c r="CL56" s="11">
        <v>1.0608050315045672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0.45477746444773148</v>
      </c>
      <c r="CU56" s="11">
        <v>0</v>
      </c>
      <c r="CV56" s="11">
        <v>1.8962165417507861E-2</v>
      </c>
      <c r="CW56" s="11">
        <v>0</v>
      </c>
      <c r="CX56" s="11">
        <v>0</v>
      </c>
      <c r="CY56" s="11">
        <v>2.9995837076530207E-2</v>
      </c>
      <c r="CZ56" s="11">
        <v>6.7643586491872354E-2</v>
      </c>
      <c r="DA56" s="11">
        <v>0</v>
      </c>
      <c r="DB56" s="11">
        <v>0</v>
      </c>
      <c r="DC56" s="11">
        <v>4.7154389924499572E-5</v>
      </c>
      <c r="DD56" s="11">
        <v>0</v>
      </c>
      <c r="DE56" s="11">
        <v>0</v>
      </c>
      <c r="DF56" s="11">
        <v>0</v>
      </c>
      <c r="DG56" s="11">
        <v>6.3426560882531555E-2</v>
      </c>
      <c r="DH56" s="11">
        <v>0</v>
      </c>
      <c r="DI56" s="11">
        <v>0</v>
      </c>
      <c r="DJ56" s="11">
        <v>0</v>
      </c>
      <c r="DK56" s="11">
        <v>7.1893807010297121E-3</v>
      </c>
      <c r="DL56" s="11">
        <v>7.1192149005311327E-6</v>
      </c>
      <c r="DM56" s="11">
        <v>0</v>
      </c>
      <c r="DN56" s="11">
        <v>3.0527823631579416E-4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8.3609819455190297E-6</v>
      </c>
      <c r="DU56" s="11">
        <v>6.552408832178699E-4</v>
      </c>
      <c r="DV56" s="11">
        <v>0.34111936398236364</v>
      </c>
      <c r="DW56" s="11">
        <v>0</v>
      </c>
      <c r="DX56" s="11">
        <v>2.5545804508870833E-2</v>
      </c>
      <c r="DY56" s="11">
        <v>4.2367057488808897E-4</v>
      </c>
      <c r="DZ56" s="11">
        <v>4.4837215627461122E-5</v>
      </c>
      <c r="EA56" s="11">
        <v>0</v>
      </c>
      <c r="EB56" s="11">
        <v>0</v>
      </c>
      <c r="EC56" s="11">
        <v>0.164830621302167</v>
      </c>
      <c r="ED56" s="11">
        <v>0.25850478801810867</v>
      </c>
      <c r="EE56" s="11">
        <v>0.26612681047853953</v>
      </c>
      <c r="EF56" s="11">
        <v>0.39563607339031309</v>
      </c>
      <c r="EG56" s="11">
        <v>8.1063568982545249E-3</v>
      </c>
      <c r="EH56" s="11">
        <v>5.5729090544510272E-2</v>
      </c>
      <c r="EI56" s="11">
        <v>0.22946928946888084</v>
      </c>
      <c r="EJ56" s="11">
        <v>0.33773864642569013</v>
      </c>
      <c r="EK56" s="11">
        <v>0</v>
      </c>
      <c r="EL56" s="11">
        <v>0</v>
      </c>
      <c r="EM56" s="11">
        <v>0</v>
      </c>
      <c r="EN56" s="11">
        <v>7.0352445083305577E-3</v>
      </c>
      <c r="EO56" s="11">
        <v>0.31004003146763848</v>
      </c>
      <c r="EP56" s="11">
        <v>4.3687084288129049E-2</v>
      </c>
      <c r="EQ56" s="11">
        <v>7.1288009689324958E-2</v>
      </c>
      <c r="ER56" s="11">
        <v>0.51524156388721765</v>
      </c>
      <c r="ES56" s="11">
        <v>0</v>
      </c>
      <c r="ET56" s="11">
        <v>0.10704232650482005</v>
      </c>
      <c r="EU56" s="11">
        <v>9.1669968146289964E-3</v>
      </c>
      <c r="EV56" s="11">
        <v>9.0287279531037056E-3</v>
      </c>
      <c r="EW56" s="11">
        <v>1.284259460523614E-2</v>
      </c>
      <c r="EX56" s="11">
        <v>4.6651356886866909E-3</v>
      </c>
      <c r="EY56" s="11">
        <v>0.11648786384647297</v>
      </c>
      <c r="EZ56" s="11">
        <v>0.11924730528774</v>
      </c>
      <c r="FA56" s="11">
        <v>0</v>
      </c>
      <c r="FB56" s="11">
        <v>1.561998331131032E-2</v>
      </c>
      <c r="FC56" s="11">
        <v>0</v>
      </c>
      <c r="FD56" s="11">
        <v>0.83414450368234228</v>
      </c>
      <c r="FE56" s="11">
        <v>1.6138997159888528</v>
      </c>
      <c r="FF56" s="11">
        <v>0.83333763424844143</v>
      </c>
      <c r="FG56" s="11">
        <v>0</v>
      </c>
      <c r="FH56" s="11">
        <v>0.10497178635780871</v>
      </c>
      <c r="FI56" s="11">
        <v>1.7285343648148554E-2</v>
      </c>
      <c r="FJ56" s="11">
        <v>1.2153082839790967</v>
      </c>
      <c r="FK56" s="11">
        <v>0.95281604187129465</v>
      </c>
      <c r="FL56" s="11">
        <v>1.4591541996342572E-2</v>
      </c>
      <c r="FM56" s="11">
        <v>0</v>
      </c>
      <c r="FN56" s="11">
        <v>8.4476250139077346E-3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1.8521299153976132E-2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1.9640048674675708E-2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3.3536580280682988E-3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7.0108803848984175E-3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4.7101257296705394E-4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8.4722337798135653E-3</v>
      </c>
      <c r="JD56" s="11">
        <v>5.1511297354428856E-4</v>
      </c>
      <c r="JE56" s="11">
        <v>1.6655573825807035E-3</v>
      </c>
      <c r="JF56" s="11">
        <v>0</v>
      </c>
      <c r="JG56" s="11">
        <v>0</v>
      </c>
      <c r="JH56" s="11">
        <v>0</v>
      </c>
      <c r="JI56" s="11">
        <v>4.3375906372976894E-4</v>
      </c>
      <c r="JJ56" s="11">
        <v>5.8137508832060619E-2</v>
      </c>
      <c r="JK56" s="11">
        <v>0.51023071129717834</v>
      </c>
      <c r="JL56" s="11">
        <v>9.0673242038569898E-2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7.4578701232131686E-2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1.1174488917816449E-3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</row>
    <row r="57" spans="1:381">
      <c r="A57" s="29" t="s">
        <v>836</v>
      </c>
      <c r="B57" s="29" t="s">
        <v>848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4.033036554820453E-2</v>
      </c>
      <c r="CW57" s="11">
        <v>0</v>
      </c>
      <c r="CX57" s="11">
        <v>0</v>
      </c>
      <c r="CY57" s="11">
        <v>1.7682959045204175E-2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2.4010004722049076E-4</v>
      </c>
      <c r="EO57" s="11">
        <v>5.350307118093812E-3</v>
      </c>
      <c r="EP57" s="11">
        <v>4.6296687175054465E-3</v>
      </c>
      <c r="EQ57" s="11">
        <v>1.691406180342115</v>
      </c>
      <c r="ER57" s="11">
        <v>12.230026061642993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0.4240375120481108</v>
      </c>
      <c r="EZ57" s="11">
        <v>0.44791964339554496</v>
      </c>
      <c r="FA57" s="11">
        <v>0</v>
      </c>
      <c r="FB57" s="11">
        <v>5.8635193748228259E-2</v>
      </c>
      <c r="FC57" s="11">
        <v>0</v>
      </c>
      <c r="FD57" s="11">
        <v>6.54408303662035E-3</v>
      </c>
      <c r="FE57" s="11">
        <v>1.3552239423705431E-2</v>
      </c>
      <c r="FF57" s="11">
        <v>6.0658720637208627E-3</v>
      </c>
      <c r="FG57" s="11">
        <v>0</v>
      </c>
      <c r="FH57" s="11">
        <v>0.59616774403085615</v>
      </c>
      <c r="FI57" s="11">
        <v>0.11393712533414814</v>
      </c>
      <c r="FJ57" s="11">
        <v>6.4738928728924607</v>
      </c>
      <c r="FK57" s="11">
        <v>9.6827788863104693</v>
      </c>
      <c r="FL57" s="11">
        <v>9.6086177228079869E-2</v>
      </c>
      <c r="FM57" s="11">
        <v>0</v>
      </c>
      <c r="FN57" s="11">
        <v>5.5665214032336388E-2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</row>
    <row r="58" spans="1:381">
      <c r="A58" s="29" t="s">
        <v>837</v>
      </c>
      <c r="B58" s="29" t="s">
        <v>849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1.0200711935581246</v>
      </c>
      <c r="BF58" s="11">
        <v>10.351568763084005</v>
      </c>
      <c r="BG58" s="11">
        <v>0</v>
      </c>
      <c r="BH58" s="11">
        <v>5.9882115510045721E-2</v>
      </c>
      <c r="BI58" s="11">
        <v>0</v>
      </c>
      <c r="BJ58" s="11">
        <v>6.014040540343412E-2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1.3328375177767204E-2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</row>
    <row r="59" spans="1:381">
      <c r="A59" s="29" t="s">
        <v>838</v>
      </c>
      <c r="B59" s="29" t="s">
        <v>850</v>
      </c>
      <c r="C59" s="11">
        <v>2.4555949652409273E-2</v>
      </c>
      <c r="D59" s="11">
        <v>0.19475777294204402</v>
      </c>
      <c r="E59" s="11">
        <v>7.4458680953178322E-3</v>
      </c>
      <c r="F59" s="11">
        <v>3.0826813464186441E-2</v>
      </c>
      <c r="G59" s="11">
        <v>1.4697970911751771E-2</v>
      </c>
      <c r="H59" s="11">
        <v>5.3517765412368886E-3</v>
      </c>
      <c r="I59" s="11">
        <v>3.5625228627056485E-2</v>
      </c>
      <c r="J59" s="11">
        <v>7.4069421288172801E-2</v>
      </c>
      <c r="K59" s="11">
        <v>6.4348039331081908E-2</v>
      </c>
      <c r="L59" s="11">
        <v>2.3704368169019364E-2</v>
      </c>
      <c r="M59" s="11">
        <v>1.4123083380833913E-2</v>
      </c>
      <c r="N59" s="11">
        <v>4.2467773250131511E-3</v>
      </c>
      <c r="O59" s="11">
        <v>3.7254916076594861E-3</v>
      </c>
      <c r="P59" s="11">
        <v>0.16095923297680997</v>
      </c>
      <c r="Q59" s="11">
        <v>0.16097155886888015</v>
      </c>
      <c r="R59" s="11">
        <v>0.16085139354044856</v>
      </c>
      <c r="S59" s="11">
        <v>0</v>
      </c>
      <c r="T59" s="11">
        <v>0</v>
      </c>
      <c r="U59" s="11">
        <v>0</v>
      </c>
      <c r="V59" s="11">
        <v>0</v>
      </c>
      <c r="W59" s="11">
        <v>2.7592997795155942E-4</v>
      </c>
      <c r="X59" s="11">
        <v>2.6015405157990361E-4</v>
      </c>
      <c r="Y59" s="11">
        <v>0</v>
      </c>
      <c r="Z59" s="11">
        <v>0.89851202009091913</v>
      </c>
      <c r="AA59" s="11">
        <v>0</v>
      </c>
      <c r="AB59" s="11">
        <v>0</v>
      </c>
      <c r="AC59" s="11">
        <v>1.560478577592964E-3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6.7614243152668452E-2</v>
      </c>
      <c r="BF59" s="11">
        <v>0.68627214852084928</v>
      </c>
      <c r="BG59" s="11">
        <v>0</v>
      </c>
      <c r="BH59" s="11">
        <v>3.9562679707643555E-3</v>
      </c>
      <c r="BI59" s="11">
        <v>0</v>
      </c>
      <c r="BJ59" s="11">
        <v>3.9890236550403574E-3</v>
      </c>
      <c r="BK59" s="11">
        <v>0</v>
      </c>
      <c r="BL59" s="11">
        <v>2.3499941305271037E-3</v>
      </c>
      <c r="BM59" s="11">
        <v>1.8095092028137492</v>
      </c>
      <c r="BN59" s="11">
        <v>0</v>
      </c>
      <c r="BO59" s="11">
        <v>9.4277382977237034E-2</v>
      </c>
      <c r="BP59" s="11">
        <v>0</v>
      </c>
      <c r="BQ59" s="11">
        <v>0</v>
      </c>
      <c r="BR59" s="11">
        <v>1.3084945420688996E-3</v>
      </c>
      <c r="BS59" s="11">
        <v>0</v>
      </c>
      <c r="BT59" s="11">
        <v>0</v>
      </c>
      <c r="BU59" s="11">
        <v>2.5171186106352655E-3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4.5656320856550616</v>
      </c>
      <c r="CE59" s="11">
        <v>6.4804707161690872E-2</v>
      </c>
      <c r="CF59" s="11">
        <v>0</v>
      </c>
      <c r="CG59" s="11">
        <v>0</v>
      </c>
      <c r="CH59" s="11">
        <v>0</v>
      </c>
      <c r="CI59" s="11">
        <v>0</v>
      </c>
      <c r="CJ59" s="11">
        <v>4.2287155864292967E-3</v>
      </c>
      <c r="CK59" s="11">
        <v>0.68583650716054745</v>
      </c>
      <c r="CL59" s="11">
        <v>2.6832963732561907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1.1503553289716746</v>
      </c>
      <c r="CU59" s="11">
        <v>0</v>
      </c>
      <c r="CV59" s="11">
        <v>4.7964619494420026E-2</v>
      </c>
      <c r="CW59" s="11">
        <v>0</v>
      </c>
      <c r="CX59" s="11">
        <v>0</v>
      </c>
      <c r="CY59" s="11">
        <v>7.5874188422804967E-2</v>
      </c>
      <c r="CZ59" s="11">
        <v>0.17110381730584867</v>
      </c>
      <c r="DA59" s="11">
        <v>0</v>
      </c>
      <c r="DB59" s="11">
        <v>0</v>
      </c>
      <c r="DC59" s="11">
        <v>1.1927658684655589E-4</v>
      </c>
      <c r="DD59" s="11">
        <v>0</v>
      </c>
      <c r="DE59" s="11">
        <v>0</v>
      </c>
      <c r="DF59" s="11">
        <v>0</v>
      </c>
      <c r="DG59" s="11">
        <v>0.16043689059696656</v>
      </c>
      <c r="DH59" s="11">
        <v>0</v>
      </c>
      <c r="DI59" s="11">
        <v>0</v>
      </c>
      <c r="DJ59" s="11">
        <v>0</v>
      </c>
      <c r="DK59" s="11">
        <v>1.8185471022577837E-2</v>
      </c>
      <c r="DL59" s="11">
        <v>1.8007987288608911E-5</v>
      </c>
      <c r="DM59" s="11">
        <v>0</v>
      </c>
      <c r="DN59" s="11">
        <v>7.7219843421970997E-4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2.1149025376936203E-5</v>
      </c>
      <c r="DU59" s="11">
        <v>1.6574256657267033E-3</v>
      </c>
      <c r="DV59" s="11">
        <v>0.86285823034144804</v>
      </c>
      <c r="DW59" s="11">
        <v>0</v>
      </c>
      <c r="DX59" s="11">
        <v>6.4617872799248341E-2</v>
      </c>
      <c r="DY59" s="11">
        <v>1.0716707437182626E-3</v>
      </c>
      <c r="DZ59" s="11">
        <v>1.134153162051195E-4</v>
      </c>
      <c r="EA59" s="11">
        <v>0</v>
      </c>
      <c r="EB59" s="11">
        <v>0</v>
      </c>
      <c r="EC59" s="11">
        <v>0.41693750991580308</v>
      </c>
      <c r="ED59" s="11">
        <v>0.65388543564366097</v>
      </c>
      <c r="EE59" s="11">
        <v>0.67316526993700287</v>
      </c>
      <c r="EF59" s="11">
        <v>19.688197235640718</v>
      </c>
      <c r="EG59" s="11">
        <v>2.0504953709123714E-2</v>
      </c>
      <c r="EH59" s="11">
        <v>0.14096621160521566</v>
      </c>
      <c r="EI59" s="11">
        <v>0.58044041451444783</v>
      </c>
      <c r="EJ59" s="11">
        <v>0.85430673700439319</v>
      </c>
      <c r="EK59" s="11">
        <v>0</v>
      </c>
      <c r="EL59" s="11">
        <v>0</v>
      </c>
      <c r="EM59" s="11">
        <v>0</v>
      </c>
      <c r="EN59" s="11">
        <v>1.7795584969463488E-2</v>
      </c>
      <c r="EO59" s="11">
        <v>0.78424335037457604</v>
      </c>
      <c r="EP59" s="11">
        <v>0.11050606977439613</v>
      </c>
      <c r="EQ59" s="11">
        <v>0.18032235158680454</v>
      </c>
      <c r="ER59" s="11">
        <v>1.3032987011463533</v>
      </c>
      <c r="ES59" s="11">
        <v>0</v>
      </c>
      <c r="ET59" s="11">
        <v>0.27076256047532898</v>
      </c>
      <c r="EU59" s="11">
        <v>2.3187832425207666E-2</v>
      </c>
      <c r="EV59" s="11">
        <v>2.2838082637408434E-2</v>
      </c>
      <c r="EW59" s="11">
        <v>3.2485222547024926E-2</v>
      </c>
      <c r="EX59" s="11">
        <v>1.1800416949801322E-2</v>
      </c>
      <c r="EY59" s="11">
        <v>0.29465495854999257</v>
      </c>
      <c r="EZ59" s="11">
        <v>0.30163493978279543</v>
      </c>
      <c r="FA59" s="11">
        <v>0</v>
      </c>
      <c r="FB59" s="11">
        <v>3.9510601217751434E-2</v>
      </c>
      <c r="FC59" s="11">
        <v>0</v>
      </c>
      <c r="FD59" s="11">
        <v>2.1099606949712868</v>
      </c>
      <c r="FE59" s="11">
        <v>4.082344187762688</v>
      </c>
      <c r="FF59" s="11">
        <v>2.1145839138982789</v>
      </c>
      <c r="FG59" s="11">
        <v>0</v>
      </c>
      <c r="FH59" s="11">
        <v>0.26552514860212478</v>
      </c>
      <c r="FI59" s="11">
        <v>4.3723114563078175E-2</v>
      </c>
      <c r="FJ59" s="11">
        <v>3.0741109006280904</v>
      </c>
      <c r="FK59" s="11">
        <v>2.410139237280339</v>
      </c>
      <c r="FL59" s="11">
        <v>3.6909168561794145E-2</v>
      </c>
      <c r="FM59" s="11">
        <v>0</v>
      </c>
      <c r="FN59" s="11">
        <v>2.136818820542077E-2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4.6849452417631304E-2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4.9679318832591239E-2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8.483046513357748E-3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1.7733956147859671E-2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1.1914218836311405E-3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2.1430435847866219E-2</v>
      </c>
      <c r="JD59" s="11">
        <v>1.3029734330805261E-3</v>
      </c>
      <c r="JE59" s="11">
        <v>4.2130117706833609E-3</v>
      </c>
      <c r="JF59" s="11">
        <v>0</v>
      </c>
      <c r="JG59" s="11">
        <v>0</v>
      </c>
      <c r="JH59" s="11">
        <v>0</v>
      </c>
      <c r="JI59" s="11">
        <v>1.0971894815791877E-3</v>
      </c>
      <c r="JJ59" s="11">
        <v>0.14705828306447505</v>
      </c>
      <c r="JK59" s="11">
        <v>1.290623796538573</v>
      </c>
      <c r="JL59" s="11">
        <v>0.22935711491525657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0.18864612496653149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2.8265764863163057E-3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</row>
    <row r="60" spans="1:381">
      <c r="A60" s="29" t="s">
        <v>839</v>
      </c>
      <c r="B60" s="29" t="s">
        <v>851</v>
      </c>
      <c r="C60" s="11">
        <v>3.6872964144198023E-2</v>
      </c>
      <c r="D60" s="11">
        <v>0.29244629021265589</v>
      </c>
      <c r="E60" s="11">
        <v>1.118063977110921E-2</v>
      </c>
      <c r="F60" s="11">
        <v>4.6289229438671052E-2</v>
      </c>
      <c r="G60" s="11">
        <v>2.207032357098497E-2</v>
      </c>
      <c r="H60" s="11">
        <v>8.036173200633134E-3</v>
      </c>
      <c r="I60" s="11">
        <v>5.3494480823934584E-2</v>
      </c>
      <c r="J60" s="11">
        <v>0.11122188935879047</v>
      </c>
      <c r="K60" s="11">
        <v>9.6624361125925068E-2</v>
      </c>
      <c r="L60" s="11">
        <v>3.559423805347979E-2</v>
      </c>
      <c r="M60" s="11">
        <v>2.1207078303970797E-2</v>
      </c>
      <c r="N60" s="11">
        <v>6.376917620786837E-3</v>
      </c>
      <c r="O60" s="11">
        <v>5.5941602916285927E-3</v>
      </c>
      <c r="P60" s="11">
        <v>0.24169474649697462</v>
      </c>
      <c r="Q60" s="11">
        <v>0.24171325493109272</v>
      </c>
      <c r="R60" s="11">
        <v>0.2415328158965877</v>
      </c>
      <c r="S60" s="11">
        <v>0</v>
      </c>
      <c r="T60" s="11">
        <v>0</v>
      </c>
      <c r="U60" s="11">
        <v>0</v>
      </c>
      <c r="V60" s="11">
        <v>0</v>
      </c>
      <c r="W60" s="11">
        <v>4.1433364733743698E-4</v>
      </c>
      <c r="X60" s="11">
        <v>3.9064467681592844E-4</v>
      </c>
      <c r="Y60" s="11">
        <v>0</v>
      </c>
      <c r="Z60" s="11">
        <v>1.3491965071158554</v>
      </c>
      <c r="AA60" s="11">
        <v>0</v>
      </c>
      <c r="AB60" s="11">
        <v>0</v>
      </c>
      <c r="AC60" s="11">
        <v>2.3431987544301341E-3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0.10152885955118497</v>
      </c>
      <c r="BF60" s="11">
        <v>1.0304992754816249</v>
      </c>
      <c r="BG60" s="11">
        <v>0</v>
      </c>
      <c r="BH60" s="11">
        <v>5.9406917303448875E-3</v>
      </c>
      <c r="BI60" s="11">
        <v>0</v>
      </c>
      <c r="BJ60" s="11">
        <v>5.9898773325685493E-3</v>
      </c>
      <c r="BK60" s="11">
        <v>0</v>
      </c>
      <c r="BL60" s="11">
        <v>3.5287272754894261E-3</v>
      </c>
      <c r="BM60" s="11">
        <v>2.7171406074047475</v>
      </c>
      <c r="BN60" s="11">
        <v>0</v>
      </c>
      <c r="BO60" s="11">
        <v>0.1415659590174887</v>
      </c>
      <c r="BP60" s="11">
        <v>0</v>
      </c>
      <c r="BQ60" s="11">
        <v>0</v>
      </c>
      <c r="BR60" s="11">
        <v>1.9648220905947151E-3</v>
      </c>
      <c r="BS60" s="11">
        <v>0</v>
      </c>
      <c r="BT60" s="11">
        <v>0</v>
      </c>
      <c r="BU60" s="11">
        <v>3.7796796943481842E-3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6.8557066850575605</v>
      </c>
      <c r="CE60" s="11">
        <v>9.7310088893826738E-2</v>
      </c>
      <c r="CF60" s="11">
        <v>0</v>
      </c>
      <c r="CG60" s="11">
        <v>0</v>
      </c>
      <c r="CH60" s="11">
        <v>0</v>
      </c>
      <c r="CI60" s="11">
        <v>0</v>
      </c>
      <c r="CJ60" s="11">
        <v>6.3497962979053588E-3</v>
      </c>
      <c r="CK60" s="11">
        <v>1.4605214612751827</v>
      </c>
      <c r="CL60" s="11">
        <v>4.0292105318608469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1.7273618572555594</v>
      </c>
      <c r="CU60" s="11">
        <v>0</v>
      </c>
      <c r="CV60" s="11">
        <v>7.2023184598536905E-2</v>
      </c>
      <c r="CW60" s="11">
        <v>0</v>
      </c>
      <c r="CX60" s="11">
        <v>0</v>
      </c>
      <c r="CY60" s="11">
        <v>0.11393190932486372</v>
      </c>
      <c r="CZ60" s="11">
        <v>0.25692775110552318</v>
      </c>
      <c r="DA60" s="11">
        <v>0</v>
      </c>
      <c r="DB60" s="11">
        <v>0</v>
      </c>
      <c r="DC60" s="11">
        <v>1.7910450918373931E-4</v>
      </c>
      <c r="DD60" s="11">
        <v>0</v>
      </c>
      <c r="DE60" s="11">
        <v>0</v>
      </c>
      <c r="DF60" s="11">
        <v>0</v>
      </c>
      <c r="DG60" s="11">
        <v>0.24091040249417314</v>
      </c>
      <c r="DH60" s="11">
        <v>0</v>
      </c>
      <c r="DI60" s="11">
        <v>0</v>
      </c>
      <c r="DJ60" s="11">
        <v>0</v>
      </c>
      <c r="DK60" s="11">
        <v>2.7307118252503603E-2</v>
      </c>
      <c r="DL60" s="11">
        <v>2.7040610483451696E-5</v>
      </c>
      <c r="DM60" s="11">
        <v>0</v>
      </c>
      <c r="DN60" s="11">
        <v>1.1595253117973228E-3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3.1757161317195937E-5</v>
      </c>
      <c r="DU60" s="11">
        <v>2.4887735155466949E-3</v>
      </c>
      <c r="DV60" s="11">
        <v>1.2956591392011092</v>
      </c>
      <c r="DW60" s="11">
        <v>0</v>
      </c>
      <c r="DX60" s="11">
        <v>9.7029540316200411E-2</v>
      </c>
      <c r="DY60" s="11">
        <v>1.6092098846453083E-3</v>
      </c>
      <c r="DZ60" s="11">
        <v>1.7030328482628833E-4</v>
      </c>
      <c r="EA60" s="11">
        <v>0</v>
      </c>
      <c r="EB60" s="11">
        <v>0</v>
      </c>
      <c r="EC60" s="11">
        <v>0.62606912260012093</v>
      </c>
      <c r="ED60" s="11">
        <v>0.98186771695618091</v>
      </c>
      <c r="EE60" s="11">
        <v>1.010818119961048</v>
      </c>
      <c r="EF60" s="11">
        <v>15.991003919136929</v>
      </c>
      <c r="EG60" s="11">
        <v>3.0790029854161124E-2</v>
      </c>
      <c r="EH60" s="11">
        <v>0.21167342903199715</v>
      </c>
      <c r="EI60" s="11">
        <v>0.87158342052288718</v>
      </c>
      <c r="EJ60" s="11">
        <v>1.2828183038166128</v>
      </c>
      <c r="EK60" s="11">
        <v>0</v>
      </c>
      <c r="EL60" s="11">
        <v>0</v>
      </c>
      <c r="EM60" s="11">
        <v>0</v>
      </c>
      <c r="EN60" s="11">
        <v>2.6721669322191201E-2</v>
      </c>
      <c r="EO60" s="11">
        <v>1.1776118353398841</v>
      </c>
      <c r="EP60" s="11">
        <v>0.16593478998714967</v>
      </c>
      <c r="EQ60" s="11">
        <v>0.27077020838431942</v>
      </c>
      <c r="ER60" s="11">
        <v>1.9570200687324812</v>
      </c>
      <c r="ES60" s="11">
        <v>0</v>
      </c>
      <c r="ET60" s="11">
        <v>0.40657430583298604</v>
      </c>
      <c r="EU60" s="11">
        <v>3.4818613236261751E-2</v>
      </c>
      <c r="EV60" s="11">
        <v>3.4293432513564807E-2</v>
      </c>
      <c r="EW60" s="11">
        <v>4.8779479643346654E-2</v>
      </c>
      <c r="EX60" s="11">
        <v>1.7719386023986247E-2</v>
      </c>
      <c r="EY60" s="11">
        <v>0.44245088767959939</v>
      </c>
      <c r="EZ60" s="11">
        <v>0.45293195647829931</v>
      </c>
      <c r="FA60" s="11">
        <v>0</v>
      </c>
      <c r="FB60" s="11">
        <v>5.9328716772919288E-2</v>
      </c>
      <c r="FC60" s="11">
        <v>0</v>
      </c>
      <c r="FD60" s="11">
        <v>3.1682955109703981</v>
      </c>
      <c r="FE60" s="11">
        <v>6.1300064949791082</v>
      </c>
      <c r="FF60" s="11">
        <v>3.2518652518498019</v>
      </c>
      <c r="FG60" s="11">
        <v>0</v>
      </c>
      <c r="FH60" s="11">
        <v>0.39870986145422388</v>
      </c>
      <c r="FI60" s="11">
        <v>6.5654183950440911E-2</v>
      </c>
      <c r="FJ60" s="11">
        <v>4.616053649671275</v>
      </c>
      <c r="FK60" s="11">
        <v>3.6190405558207952</v>
      </c>
      <c r="FL60" s="11">
        <v>5.5422431966000905E-2</v>
      </c>
      <c r="FM60" s="11">
        <v>0</v>
      </c>
      <c r="FN60" s="11">
        <v>3.2086253990492718E-2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7.0348661062723E-2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7.4597959677873485E-2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1.2738056330471212E-2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2.6629128110736821E-2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1.789026977884916E-3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3.2179724417026455E-2</v>
      </c>
      <c r="JD60" s="11">
        <v>1.9565316495143989E-3</v>
      </c>
      <c r="JE60" s="11">
        <v>6.3262156079657147E-3</v>
      </c>
      <c r="JF60" s="11">
        <v>0</v>
      </c>
      <c r="JG60" s="11">
        <v>0</v>
      </c>
      <c r="JH60" s="11">
        <v>0</v>
      </c>
      <c r="JI60" s="11">
        <v>1.6475285617671587E-3</v>
      </c>
      <c r="JJ60" s="11">
        <v>0.22082122154912032</v>
      </c>
      <c r="JK60" s="11">
        <v>1.9379875609390813</v>
      </c>
      <c r="JL60" s="11">
        <v>0.3444003100754528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0.28326910179791576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4.2443584917738484E-3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</row>
    <row r="61" spans="1:38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</row>
    <row r="62" spans="1:381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</row>
    <row r="63" spans="1:381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</row>
    <row r="64" spans="1:381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BEC-2AC7-5948-A7A6-8AC613063AEC}">
  <dimension ref="A1:K60"/>
  <sheetViews>
    <sheetView topLeftCell="A22" workbookViewId="0">
      <selection activeCell="I7" sqref="I7"/>
    </sheetView>
  </sheetViews>
  <sheetFormatPr baseColWidth="10" defaultColWidth="10.6640625" defaultRowHeight="16" outlineLevelCol="1"/>
  <cols>
    <col min="1" max="1" width="4.83203125" style="3" customWidth="1"/>
    <col min="2" max="2" width="53.6640625" style="3" customWidth="1"/>
    <col min="3" max="3" width="9.33203125" style="3" customWidth="1"/>
    <col min="4" max="5" width="10.5" style="3" customWidth="1"/>
    <col min="6" max="6" width="10.6640625" style="3"/>
    <col min="7" max="7" width="10.6640625" style="3" customWidth="1" outlineLevel="1"/>
    <col min="8" max="8" width="10.6640625" style="3"/>
    <col min="9" max="11" width="10.6640625" style="21"/>
    <col min="12" max="16384" width="10.6640625" style="3"/>
  </cols>
  <sheetData>
    <row r="1" spans="1:11" ht="26">
      <c r="A1" s="1" t="str" cm="1">
        <f t="array" aca="1" ref="A1" ca="1">RIGHT(CELL("filename",A1),LEN(CELL("filename",A1))-FIND("]", CELL("filename",A1)))</f>
        <v>W_DirectConsumption_Total</v>
      </c>
      <c r="B1" s="2"/>
      <c r="C1" s="2"/>
      <c r="D1" s="2"/>
    </row>
    <row r="2" spans="1:11">
      <c r="B2" s="4"/>
      <c r="C2" s="4"/>
      <c r="D2" s="4"/>
    </row>
    <row r="3" spans="1:11" ht="17" thickBot="1">
      <c r="A3" s="6" t="s">
        <v>374</v>
      </c>
      <c r="B3" s="7"/>
      <c r="C3" s="17" t="s">
        <v>798</v>
      </c>
      <c r="D3" s="6" t="s">
        <v>799</v>
      </c>
      <c r="E3" s="18" t="s">
        <v>751</v>
      </c>
      <c r="F3" s="3" t="s">
        <v>797</v>
      </c>
      <c r="G3" s="3" t="s">
        <v>800</v>
      </c>
    </row>
    <row r="4" spans="1:11" ht="17" thickTop="1">
      <c r="A4" s="16">
        <v>1</v>
      </c>
      <c r="B4" s="30" t="s">
        <v>752</v>
      </c>
      <c r="C4" s="14">
        <v>289883.0273868111</v>
      </c>
      <c r="D4" s="11">
        <v>19164.361270885696</v>
      </c>
      <c r="E4" s="19">
        <v>309047.38865769689</v>
      </c>
      <c r="F4" s="20">
        <f>E4/MU!NQ4</f>
        <v>3.4254629984621678E-2</v>
      </c>
      <c r="G4" s="11">
        <f>E4-(D4+C4)</f>
        <v>0</v>
      </c>
      <c r="I4" s="22"/>
      <c r="J4" s="22"/>
      <c r="K4" s="22"/>
    </row>
    <row r="5" spans="1:11">
      <c r="A5" s="16">
        <v>2</v>
      </c>
      <c r="B5" s="30" t="s">
        <v>753</v>
      </c>
      <c r="C5" s="14">
        <v>25182.081577875317</v>
      </c>
      <c r="D5" s="11">
        <v>214799.91645635426</v>
      </c>
      <c r="E5" s="19">
        <v>239981.9980342295</v>
      </c>
      <c r="F5" s="20">
        <f>E5/MU!NQ5</f>
        <v>3.773920613034204E-2</v>
      </c>
      <c r="G5" s="11">
        <f t="shared" ref="G5:G49" si="0">E5-(D5+C5)</f>
        <v>0</v>
      </c>
      <c r="I5" s="22"/>
      <c r="J5" s="22"/>
      <c r="K5" s="22"/>
    </row>
    <row r="6" spans="1:11">
      <c r="A6" s="16">
        <v>3</v>
      </c>
      <c r="B6" s="30" t="s">
        <v>754</v>
      </c>
      <c r="C6" s="14">
        <v>3111.2317185335819</v>
      </c>
      <c r="D6" s="11">
        <v>282317.48773931735</v>
      </c>
      <c r="E6" s="19">
        <v>285428.71945785091</v>
      </c>
      <c r="F6" s="20">
        <f>E6/MU!NQ6</f>
        <v>1.7443076525027551E-2</v>
      </c>
      <c r="G6" s="11">
        <f t="shared" si="0"/>
        <v>0</v>
      </c>
      <c r="I6" s="22"/>
      <c r="J6" s="22"/>
      <c r="K6" s="22"/>
    </row>
    <row r="7" spans="1:11">
      <c r="A7" s="16">
        <v>4</v>
      </c>
      <c r="B7" s="30" t="s">
        <v>755</v>
      </c>
      <c r="C7" s="14">
        <v>8781998.4055676106</v>
      </c>
      <c r="D7" s="11">
        <v>2299772.4029472312</v>
      </c>
      <c r="E7" s="19">
        <v>11081770.808514843</v>
      </c>
      <c r="F7" s="20">
        <f>E7/MU!NQ7</f>
        <v>1.7737051025416617</v>
      </c>
      <c r="G7" s="11">
        <f t="shared" si="0"/>
        <v>0</v>
      </c>
      <c r="I7" s="22"/>
      <c r="J7" s="22"/>
      <c r="K7" s="22"/>
    </row>
    <row r="8" spans="1:11">
      <c r="A8" s="16">
        <v>5</v>
      </c>
      <c r="B8" s="30" t="s">
        <v>756</v>
      </c>
      <c r="C8" s="14">
        <v>0</v>
      </c>
      <c r="D8" s="11">
        <v>592416.76399652602</v>
      </c>
      <c r="E8" s="19">
        <v>592416.76399652602</v>
      </c>
      <c r="F8" s="20">
        <f>E8/MU!NQ8</f>
        <v>7.2377003032492185E-2</v>
      </c>
      <c r="G8" s="11">
        <f t="shared" si="0"/>
        <v>0</v>
      </c>
      <c r="I8" s="22"/>
      <c r="J8" s="22"/>
      <c r="K8" s="22"/>
    </row>
    <row r="9" spans="1:11">
      <c r="A9" s="16">
        <v>6</v>
      </c>
      <c r="B9" s="30" t="s">
        <v>757</v>
      </c>
      <c r="C9" s="14">
        <v>95250.541559279853</v>
      </c>
      <c r="D9" s="11">
        <v>26112.984026020931</v>
      </c>
      <c r="E9" s="19">
        <v>121363.52558530077</v>
      </c>
      <c r="F9" s="20">
        <f>E9/MU!NQ9</f>
        <v>1.8534371011179527E-2</v>
      </c>
      <c r="G9" s="11">
        <f t="shared" si="0"/>
        <v>0</v>
      </c>
      <c r="I9" s="22"/>
      <c r="J9" s="22"/>
      <c r="K9" s="22"/>
    </row>
    <row r="10" spans="1:11">
      <c r="A10" s="16">
        <v>7</v>
      </c>
      <c r="B10" s="30" t="s">
        <v>758</v>
      </c>
      <c r="C10" s="14">
        <v>4376468.0895686485</v>
      </c>
      <c r="D10" s="11">
        <v>591117.71123514581</v>
      </c>
      <c r="E10" s="19">
        <v>4967585.8008037927</v>
      </c>
      <c r="F10" s="20">
        <f>E10/MU!NQ10</f>
        <v>0.16175340907386157</v>
      </c>
      <c r="G10" s="11">
        <f t="shared" si="0"/>
        <v>0</v>
      </c>
      <c r="I10" s="22"/>
      <c r="J10" s="22"/>
      <c r="K10" s="22"/>
    </row>
    <row r="11" spans="1:11">
      <c r="A11" s="16">
        <v>8</v>
      </c>
      <c r="B11" s="30" t="s">
        <v>759</v>
      </c>
      <c r="C11" s="14">
        <v>0</v>
      </c>
      <c r="D11" s="11">
        <v>278.29258223419373</v>
      </c>
      <c r="E11" s="19">
        <v>278.29258223419373</v>
      </c>
      <c r="F11" s="20">
        <f>E11/MU!NQ11</f>
        <v>3.9347021695829862E-2</v>
      </c>
      <c r="G11" s="11">
        <f t="shared" si="0"/>
        <v>0</v>
      </c>
      <c r="I11" s="22"/>
      <c r="J11" s="22"/>
      <c r="K11" s="22"/>
    </row>
    <row r="12" spans="1:11">
      <c r="A12" s="16">
        <v>9</v>
      </c>
      <c r="B12" s="30" t="s">
        <v>760</v>
      </c>
      <c r="C12" s="14">
        <v>0</v>
      </c>
      <c r="D12" s="11">
        <v>826761.75112367165</v>
      </c>
      <c r="E12" s="19">
        <v>826761.75112367165</v>
      </c>
      <c r="F12" s="20">
        <f>E12/MU!NQ12</f>
        <v>0.6731638624302303</v>
      </c>
      <c r="G12" s="11">
        <f t="shared" si="0"/>
        <v>0</v>
      </c>
      <c r="I12" s="22"/>
      <c r="J12" s="22"/>
      <c r="K12" s="22"/>
    </row>
    <row r="13" spans="1:11">
      <c r="A13" s="16">
        <v>10</v>
      </c>
      <c r="B13" s="30" t="s">
        <v>761</v>
      </c>
      <c r="C13" s="14">
        <v>0</v>
      </c>
      <c r="D13" s="11">
        <v>230187.098226542</v>
      </c>
      <c r="E13" s="19">
        <v>230187.098226542</v>
      </c>
      <c r="F13" s="20">
        <f>E13/MU!NQ13</f>
        <v>1.0057361330416978</v>
      </c>
      <c r="G13" s="11">
        <f t="shared" si="0"/>
        <v>0</v>
      </c>
      <c r="I13" s="22"/>
      <c r="J13" s="22"/>
      <c r="K13" s="22"/>
    </row>
    <row r="14" spans="1:11">
      <c r="A14" s="16">
        <v>11</v>
      </c>
      <c r="B14" s="30" t="s">
        <v>762</v>
      </c>
      <c r="C14" s="14">
        <v>981025.55847727461</v>
      </c>
      <c r="D14" s="11">
        <v>524605.20531444112</v>
      </c>
      <c r="E14" s="19">
        <v>1505630.7637917155</v>
      </c>
      <c r="F14" s="20">
        <f>E14/MU!NQ14</f>
        <v>0.40035884744987893</v>
      </c>
      <c r="G14" s="11">
        <f t="shared" si="0"/>
        <v>0</v>
      </c>
      <c r="I14" s="22"/>
      <c r="J14" s="22"/>
      <c r="K14" s="22"/>
    </row>
    <row r="15" spans="1:11">
      <c r="A15" s="16">
        <v>12</v>
      </c>
      <c r="B15" s="30" t="s">
        <v>763</v>
      </c>
      <c r="C15" s="14">
        <v>0</v>
      </c>
      <c r="D15" s="11">
        <v>31743.133110748226</v>
      </c>
      <c r="E15" s="19">
        <v>31743.133110748226</v>
      </c>
      <c r="F15" s="20">
        <f>E15/MU!NQ15</f>
        <v>1.6760846291949651E-2</v>
      </c>
      <c r="G15" s="11">
        <f t="shared" si="0"/>
        <v>0</v>
      </c>
      <c r="I15" s="22"/>
      <c r="J15" s="22"/>
      <c r="K15" s="22"/>
    </row>
    <row r="16" spans="1:11">
      <c r="A16" s="16">
        <v>13</v>
      </c>
      <c r="B16" s="30" t="s">
        <v>764</v>
      </c>
      <c r="C16" s="14">
        <v>0</v>
      </c>
      <c r="D16" s="11">
        <v>107273.75042060578</v>
      </c>
      <c r="E16" s="19">
        <v>107273.75042060578</v>
      </c>
      <c r="F16" s="20">
        <f>E16/MU!NQ16</f>
        <v>1.9625244167416542</v>
      </c>
      <c r="G16" s="11">
        <f t="shared" si="0"/>
        <v>0</v>
      </c>
      <c r="I16" s="22"/>
      <c r="J16" s="22"/>
      <c r="K16" s="22"/>
    </row>
    <row r="17" spans="1:11">
      <c r="A17" s="16">
        <v>14</v>
      </c>
      <c r="B17" s="30" t="s">
        <v>765</v>
      </c>
      <c r="C17" s="14">
        <v>-420080.7948380101</v>
      </c>
      <c r="D17" s="11">
        <v>-776405.29689936852</v>
      </c>
      <c r="E17" s="19">
        <v>-1196486.0917373786</v>
      </c>
      <c r="F17" s="20">
        <f>E17/MU!NQ17</f>
        <v>-5.2000794306218637E-2</v>
      </c>
      <c r="G17" s="11">
        <f t="shared" si="0"/>
        <v>0</v>
      </c>
      <c r="I17" s="22"/>
      <c r="J17" s="22"/>
      <c r="K17" s="22"/>
    </row>
    <row r="18" spans="1:11">
      <c r="A18" s="16">
        <v>15</v>
      </c>
      <c r="B18" s="30" t="s">
        <v>766</v>
      </c>
      <c r="C18" s="14">
        <v>0</v>
      </c>
      <c r="D18" s="11">
        <v>-111220.870873523</v>
      </c>
      <c r="E18" s="19">
        <v>-111220.870873523</v>
      </c>
      <c r="F18" s="20">
        <f>E18/MU!NQ18</f>
        <v>-6.0269022811418257E-3</v>
      </c>
      <c r="G18" s="11">
        <f t="shared" si="0"/>
        <v>0</v>
      </c>
      <c r="I18" s="22"/>
      <c r="J18" s="22"/>
      <c r="K18" s="22"/>
    </row>
    <row r="19" spans="1:11">
      <c r="A19" s="16">
        <v>16</v>
      </c>
      <c r="B19" s="30" t="s">
        <v>767</v>
      </c>
      <c r="C19" s="14">
        <v>0</v>
      </c>
      <c r="D19" s="11">
        <v>83736.644571417288</v>
      </c>
      <c r="E19" s="19">
        <v>83736.644571417288</v>
      </c>
      <c r="F19" s="20">
        <f>E19/MU!NQ19</f>
        <v>5.128370856049265E-2</v>
      </c>
      <c r="G19" s="11">
        <f t="shared" si="0"/>
        <v>0</v>
      </c>
      <c r="I19" s="22"/>
      <c r="J19" s="22"/>
      <c r="K19" s="22"/>
    </row>
    <row r="20" spans="1:11">
      <c r="A20" s="16">
        <v>17</v>
      </c>
      <c r="B20" s="30" t="s">
        <v>768</v>
      </c>
      <c r="C20" s="14">
        <v>5950.360035183754</v>
      </c>
      <c r="D20" s="11">
        <v>252486.34052000561</v>
      </c>
      <c r="E20" s="19">
        <v>258436.7005551894</v>
      </c>
      <c r="F20" s="20">
        <f>E20/MU!NQ20</f>
        <v>1.3183114311442229E-3</v>
      </c>
      <c r="G20" s="11">
        <f t="shared" si="0"/>
        <v>0</v>
      </c>
      <c r="I20" s="22"/>
      <c r="J20" s="22"/>
      <c r="K20" s="22"/>
    </row>
    <row r="21" spans="1:11">
      <c r="A21" s="16">
        <v>18</v>
      </c>
      <c r="B21" s="30" t="s">
        <v>769</v>
      </c>
      <c r="C21" s="14">
        <v>306.86923069966093</v>
      </c>
      <c r="D21" s="11">
        <v>99783.73815051117</v>
      </c>
      <c r="E21" s="19">
        <v>100090.60738121084</v>
      </c>
      <c r="F21" s="20">
        <f>E21/MU!NQ21</f>
        <v>1.0755690935170406E-3</v>
      </c>
      <c r="G21" s="11">
        <f t="shared" si="0"/>
        <v>0</v>
      </c>
      <c r="I21" s="22"/>
      <c r="J21" s="22"/>
      <c r="K21" s="22"/>
    </row>
    <row r="22" spans="1:11">
      <c r="A22" s="16">
        <v>19</v>
      </c>
      <c r="B22" s="30" t="s">
        <v>770</v>
      </c>
      <c r="C22" s="14">
        <v>0</v>
      </c>
      <c r="D22" s="11">
        <v>858526.96344601363</v>
      </c>
      <c r="E22" s="19">
        <v>858526.96344601363</v>
      </c>
      <c r="F22" s="20">
        <f>E22/MU!NQ22</f>
        <v>3.5349162904957272E-2</v>
      </c>
      <c r="G22" s="11">
        <f t="shared" si="0"/>
        <v>0</v>
      </c>
      <c r="I22" s="22"/>
      <c r="J22" s="22"/>
      <c r="K22" s="22"/>
    </row>
    <row r="23" spans="1:11">
      <c r="A23" s="16">
        <v>20</v>
      </c>
      <c r="B23" s="30" t="s">
        <v>771</v>
      </c>
      <c r="C23" s="14">
        <v>99117.724057113141</v>
      </c>
      <c r="D23" s="11">
        <v>4040231.5457838769</v>
      </c>
      <c r="E23" s="19">
        <v>4139349.2698409911</v>
      </c>
      <c r="F23" s="20">
        <f>E23/MU!NQ23</f>
        <v>4.0686093605805156E-2</v>
      </c>
      <c r="G23" s="11">
        <f t="shared" si="0"/>
        <v>0</v>
      </c>
      <c r="I23" s="22"/>
      <c r="J23" s="22"/>
      <c r="K23" s="22"/>
    </row>
    <row r="24" spans="1:11">
      <c r="A24" s="16">
        <v>21</v>
      </c>
      <c r="B24" s="30" t="s">
        <v>772</v>
      </c>
      <c r="C24" s="14">
        <v>0</v>
      </c>
      <c r="D24" s="11">
        <v>1878699.0695318857</v>
      </c>
      <c r="E24" s="19">
        <v>1878699.0695318857</v>
      </c>
      <c r="F24" s="20">
        <f>E24/MU!NQ24</f>
        <v>0.53724151114765295</v>
      </c>
      <c r="G24" s="11">
        <f t="shared" si="0"/>
        <v>0</v>
      </c>
      <c r="I24" s="22"/>
      <c r="J24" s="22"/>
      <c r="K24" s="22"/>
    </row>
    <row r="25" spans="1:11">
      <c r="A25" s="16">
        <v>22</v>
      </c>
      <c r="B25" s="30" t="s">
        <v>773</v>
      </c>
      <c r="C25" s="14">
        <v>2.0387833004528062</v>
      </c>
      <c r="D25" s="11">
        <v>173788.40220948681</v>
      </c>
      <c r="E25" s="19">
        <v>173790.44099278748</v>
      </c>
      <c r="F25" s="20">
        <f>E25/MU!NQ25</f>
        <v>1.4028553781696774E-3</v>
      </c>
      <c r="G25" s="11">
        <f t="shared" si="0"/>
        <v>0</v>
      </c>
      <c r="I25" s="22"/>
      <c r="J25" s="22"/>
      <c r="K25" s="22"/>
    </row>
    <row r="26" spans="1:11">
      <c r="A26" s="16">
        <v>23</v>
      </c>
      <c r="B26" s="30" t="s">
        <v>774</v>
      </c>
      <c r="C26" s="14">
        <v>0</v>
      </c>
      <c r="D26" s="11">
        <v>6656.2972189015927</v>
      </c>
      <c r="E26" s="19">
        <v>6656.2972189015927</v>
      </c>
      <c r="F26" s="20">
        <f>E26/MU!NQ26</f>
        <v>1.4028553781696746E-3</v>
      </c>
      <c r="G26" s="11">
        <f t="shared" si="0"/>
        <v>0</v>
      </c>
      <c r="I26" s="22"/>
      <c r="J26" s="22"/>
      <c r="K26" s="22"/>
    </row>
    <row r="27" spans="1:11">
      <c r="A27" s="16">
        <v>24</v>
      </c>
      <c r="B27" s="30" t="s">
        <v>775</v>
      </c>
      <c r="C27" s="14">
        <v>0</v>
      </c>
      <c r="D27" s="11">
        <v>6039.3438896043735</v>
      </c>
      <c r="E27" s="19">
        <v>6039.3438896043735</v>
      </c>
      <c r="F27" s="20">
        <f>E27/MU!NQ27</f>
        <v>1.4028553781696776E-3</v>
      </c>
      <c r="G27" s="11">
        <f t="shared" si="0"/>
        <v>0</v>
      </c>
      <c r="I27" s="22"/>
      <c r="J27" s="22"/>
      <c r="K27" s="22"/>
    </row>
    <row r="28" spans="1:11">
      <c r="A28" s="16">
        <v>25</v>
      </c>
      <c r="B28" s="30" t="s">
        <v>776</v>
      </c>
      <c r="C28" s="14">
        <v>0</v>
      </c>
      <c r="D28" s="11">
        <v>45.476171531352009</v>
      </c>
      <c r="E28" s="19">
        <v>45.476171531352009</v>
      </c>
      <c r="F28" s="20">
        <f>E28/MU!NQ28</f>
        <v>1.4028553781696748E-3</v>
      </c>
      <c r="G28" s="11">
        <f t="shared" si="0"/>
        <v>0</v>
      </c>
      <c r="I28" s="22"/>
      <c r="J28" s="22"/>
      <c r="K28" s="22"/>
    </row>
    <row r="29" spans="1:11">
      <c r="A29" s="16">
        <v>26</v>
      </c>
      <c r="B29" s="30" t="s">
        <v>777</v>
      </c>
      <c r="C29" s="14">
        <v>0</v>
      </c>
      <c r="D29" s="11">
        <v>166.8139301242536</v>
      </c>
      <c r="E29" s="19">
        <v>166.8139301242536</v>
      </c>
      <c r="F29" s="20">
        <f>E29/MU!NQ29</f>
        <v>1.4028553781696743E-3</v>
      </c>
      <c r="G29" s="11">
        <f t="shared" si="0"/>
        <v>0</v>
      </c>
      <c r="I29" s="22"/>
      <c r="J29" s="22"/>
      <c r="K29" s="22"/>
    </row>
    <row r="30" spans="1:11">
      <c r="A30" s="16">
        <v>27</v>
      </c>
      <c r="B30" s="30" t="s">
        <v>778</v>
      </c>
      <c r="C30" s="14">
        <v>0</v>
      </c>
      <c r="D30" s="11">
        <v>1303.1363077927545</v>
      </c>
      <c r="E30" s="19">
        <v>1303.1363077927545</v>
      </c>
      <c r="F30" s="20">
        <f>E30/MU!NQ30</f>
        <v>1.4028553781696741E-3</v>
      </c>
      <c r="G30" s="11">
        <f t="shared" si="0"/>
        <v>0</v>
      </c>
      <c r="I30" s="22"/>
      <c r="J30" s="22"/>
      <c r="K30" s="22"/>
    </row>
    <row r="31" spans="1:11">
      <c r="A31" s="16">
        <v>28</v>
      </c>
      <c r="B31" s="30" t="s">
        <v>779</v>
      </c>
      <c r="C31" s="14">
        <v>0</v>
      </c>
      <c r="D31" s="11">
        <v>2374.6454480542907</v>
      </c>
      <c r="E31" s="19">
        <v>2374.6454480542907</v>
      </c>
      <c r="F31" s="20">
        <f>E31/MU!NQ31</f>
        <v>1.4028553781696772E-3</v>
      </c>
      <c r="G31" s="11">
        <f t="shared" si="0"/>
        <v>0</v>
      </c>
      <c r="I31" s="22"/>
      <c r="J31" s="22"/>
      <c r="K31" s="22"/>
    </row>
    <row r="32" spans="1:11">
      <c r="A32" s="16">
        <v>29</v>
      </c>
      <c r="B32" s="30" t="s">
        <v>780</v>
      </c>
      <c r="C32" s="14">
        <v>5713641.6994834226</v>
      </c>
      <c r="D32" s="11">
        <v>41409.318170475788</v>
      </c>
      <c r="E32" s="19">
        <v>5755051.0176538955</v>
      </c>
      <c r="F32" s="20">
        <f>E32/MU!NQ32</f>
        <v>2.7383782610587826E-2</v>
      </c>
      <c r="G32" s="11">
        <f t="shared" si="0"/>
        <v>0</v>
      </c>
      <c r="I32" s="22"/>
      <c r="J32" s="22"/>
      <c r="K32" s="22"/>
    </row>
    <row r="33" spans="1:11">
      <c r="A33" s="16">
        <v>30</v>
      </c>
      <c r="B33" s="30" t="s">
        <v>781</v>
      </c>
      <c r="C33" s="14">
        <v>676239.50811533071</v>
      </c>
      <c r="D33" s="11">
        <v>16428.732116671425</v>
      </c>
      <c r="E33" s="19">
        <v>692668.24023200246</v>
      </c>
      <c r="F33" s="20">
        <f>E33/MU!NQ33</f>
        <v>4.5194372352610297E-3</v>
      </c>
      <c r="G33" s="11">
        <f t="shared" si="0"/>
        <v>0</v>
      </c>
      <c r="I33" s="22"/>
      <c r="J33" s="22"/>
      <c r="K33" s="22"/>
    </row>
    <row r="34" spans="1:11">
      <c r="A34" s="16">
        <v>31</v>
      </c>
      <c r="B34" s="30" t="s">
        <v>782</v>
      </c>
      <c r="C34" s="14">
        <v>126.86293614337637</v>
      </c>
      <c r="D34" s="11">
        <v>1206.6630851105019</v>
      </c>
      <c r="E34" s="19">
        <v>1333.5260212538778</v>
      </c>
      <c r="F34" s="20">
        <f>E34/MU!NQ34</f>
        <v>1.4028553781696752E-3</v>
      </c>
      <c r="G34" s="11">
        <f t="shared" si="0"/>
        <v>0</v>
      </c>
      <c r="I34" s="22"/>
      <c r="J34" s="22"/>
      <c r="K34" s="22"/>
    </row>
    <row r="35" spans="1:11">
      <c r="A35" s="16">
        <v>32</v>
      </c>
      <c r="B35" s="30" t="s">
        <v>783</v>
      </c>
      <c r="C35" s="14">
        <v>0</v>
      </c>
      <c r="D35" s="11">
        <v>41528.091571317571</v>
      </c>
      <c r="E35" s="19">
        <v>41528.091571317571</v>
      </c>
      <c r="F35" s="20">
        <f>E35/MU!NQ35</f>
        <v>0.10548634895253736</v>
      </c>
      <c r="G35" s="11">
        <f t="shared" si="0"/>
        <v>0</v>
      </c>
      <c r="I35" s="22"/>
      <c r="J35" s="22"/>
      <c r="K35" s="22"/>
    </row>
    <row r="36" spans="1:11">
      <c r="A36" s="16">
        <v>33</v>
      </c>
      <c r="B36" s="30" t="s">
        <v>784</v>
      </c>
      <c r="C36" s="14">
        <v>202648.62493391545</v>
      </c>
      <c r="D36" s="11">
        <v>265.87338924376718</v>
      </c>
      <c r="E36" s="19">
        <v>202914.49832315906</v>
      </c>
      <c r="F36" s="20">
        <f>E36/MU!NQ36</f>
        <v>1.4142774490696851E-3</v>
      </c>
      <c r="G36" s="11">
        <f t="shared" si="0"/>
        <v>0</v>
      </c>
      <c r="I36" s="22"/>
      <c r="J36" s="22"/>
      <c r="K36" s="22"/>
    </row>
    <row r="37" spans="1:11">
      <c r="A37" s="16">
        <v>34</v>
      </c>
      <c r="B37" s="30" t="s">
        <v>785</v>
      </c>
      <c r="C37" s="14">
        <v>460522.49165273563</v>
      </c>
      <c r="D37" s="11">
        <v>222685.59279681579</v>
      </c>
      <c r="E37" s="19">
        <v>683208.08444955153</v>
      </c>
      <c r="F37" s="20">
        <f>E37/MU!NQ37</f>
        <v>5.2781203103589337E-2</v>
      </c>
      <c r="G37" s="11">
        <f t="shared" si="0"/>
        <v>0</v>
      </c>
      <c r="I37" s="22"/>
      <c r="J37" s="22"/>
      <c r="K37" s="22"/>
    </row>
    <row r="38" spans="1:11">
      <c r="A38" s="16">
        <v>35</v>
      </c>
      <c r="B38" s="30" t="s">
        <v>786</v>
      </c>
      <c r="C38" s="14">
        <v>0</v>
      </c>
      <c r="D38" s="11">
        <v>1373522.356542971</v>
      </c>
      <c r="E38" s="19">
        <v>1373522.356542971</v>
      </c>
      <c r="F38" s="20">
        <f>E38/MU!NQ38</f>
        <v>0.27030827071717239</v>
      </c>
      <c r="G38" s="11">
        <f t="shared" si="0"/>
        <v>0</v>
      </c>
      <c r="I38" s="22"/>
      <c r="J38" s="22"/>
      <c r="K38" s="22"/>
    </row>
    <row r="39" spans="1:11">
      <c r="A39" s="16">
        <v>36</v>
      </c>
      <c r="B39" s="30" t="s">
        <v>787</v>
      </c>
      <c r="C39" s="14">
        <v>0</v>
      </c>
      <c r="D39" s="11">
        <v>98643.846238445971</v>
      </c>
      <c r="E39" s="19">
        <v>98643.846238445971</v>
      </c>
      <c r="F39" s="20">
        <f>E39/MU!NQ39</f>
        <v>0.42602252734324803</v>
      </c>
      <c r="G39" s="11">
        <f t="shared" si="0"/>
        <v>0</v>
      </c>
      <c r="I39" s="22"/>
      <c r="J39" s="22"/>
      <c r="K39" s="22"/>
    </row>
    <row r="40" spans="1:11">
      <c r="A40" s="16">
        <v>37</v>
      </c>
      <c r="B40" s="30" t="s">
        <v>788</v>
      </c>
      <c r="C40" s="14">
        <v>0</v>
      </c>
      <c r="D40" s="11">
        <v>71521.742096116912</v>
      </c>
      <c r="E40" s="19">
        <v>71521.742096116912</v>
      </c>
      <c r="F40" s="20">
        <f>E40/MU!NQ40</f>
        <v>0.38393456053341635</v>
      </c>
      <c r="G40" s="11">
        <f t="shared" si="0"/>
        <v>0</v>
      </c>
      <c r="I40" s="22"/>
      <c r="J40" s="22"/>
      <c r="K40" s="22"/>
    </row>
    <row r="41" spans="1:11">
      <c r="A41" s="16">
        <v>38</v>
      </c>
      <c r="B41" s="30" t="s">
        <v>789</v>
      </c>
      <c r="C41" s="14">
        <v>0</v>
      </c>
      <c r="D41" s="11">
        <v>101554.03414570031</v>
      </c>
      <c r="E41" s="19">
        <v>101554.03414570031</v>
      </c>
      <c r="F41" s="20">
        <f>E41/MU!NQ41</f>
        <v>4.1585185646873107E-2</v>
      </c>
      <c r="G41" s="11">
        <f t="shared" si="0"/>
        <v>0</v>
      </c>
      <c r="I41" s="22"/>
      <c r="J41" s="22"/>
      <c r="K41" s="22"/>
    </row>
    <row r="42" spans="1:11">
      <c r="A42" s="16">
        <v>39</v>
      </c>
      <c r="B42" s="30" t="s">
        <v>790</v>
      </c>
      <c r="C42" s="14">
        <v>0</v>
      </c>
      <c r="D42" s="11">
        <v>4045.4121457434685</v>
      </c>
      <c r="E42" s="19">
        <v>4045.4121457434685</v>
      </c>
      <c r="F42" s="20">
        <f>E42/MU!NQ42</f>
        <v>0.13697517791014605</v>
      </c>
      <c r="G42" s="11">
        <f t="shared" si="0"/>
        <v>0</v>
      </c>
      <c r="I42" s="22"/>
      <c r="J42" s="22"/>
      <c r="K42" s="22"/>
    </row>
    <row r="43" spans="1:11">
      <c r="A43" s="16">
        <v>40</v>
      </c>
      <c r="B43" s="30" t="s">
        <v>791</v>
      </c>
      <c r="C43" s="14">
        <v>0</v>
      </c>
      <c r="D43" s="11">
        <v>30576.924168805348</v>
      </c>
      <c r="E43" s="19">
        <v>30576.924168805348</v>
      </c>
      <c r="F43" s="20">
        <f>E43/MU!NQ43</f>
        <v>0.36031588681871313</v>
      </c>
      <c r="G43" s="11">
        <f t="shared" si="0"/>
        <v>0</v>
      </c>
      <c r="I43" s="22"/>
      <c r="J43" s="22"/>
      <c r="K43" s="22"/>
    </row>
    <row r="44" spans="1:11">
      <c r="A44" s="16">
        <v>41</v>
      </c>
      <c r="B44" s="30" t="s">
        <v>792</v>
      </c>
      <c r="C44" s="14">
        <v>0</v>
      </c>
      <c r="D44" s="11">
        <v>73863.463575222864</v>
      </c>
      <c r="E44" s="19">
        <v>73863.463575222864</v>
      </c>
      <c r="F44" s="20">
        <f>E44/MU!NQ44</f>
        <v>0.10481589249813157</v>
      </c>
      <c r="G44" s="11">
        <f t="shared" si="0"/>
        <v>0</v>
      </c>
      <c r="I44" s="22"/>
      <c r="J44" s="22"/>
      <c r="K44" s="22"/>
    </row>
    <row r="45" spans="1:11">
      <c r="A45" s="16">
        <v>42</v>
      </c>
      <c r="B45" s="30" t="s">
        <v>793</v>
      </c>
      <c r="C45" s="14">
        <v>0</v>
      </c>
      <c r="D45" s="11">
        <v>399.51583435993393</v>
      </c>
      <c r="E45" s="19">
        <v>399.51583435993393</v>
      </c>
      <c r="F45" s="20">
        <f>E45/MU!NQ45</f>
        <v>0.4695111429169167</v>
      </c>
      <c r="G45" s="11">
        <f t="shared" si="0"/>
        <v>0</v>
      </c>
      <c r="I45" s="22"/>
      <c r="J45" s="22"/>
      <c r="K45" s="22"/>
    </row>
    <row r="46" spans="1:11">
      <c r="A46" s="16">
        <v>43</v>
      </c>
      <c r="B46" s="30" t="s">
        <v>794</v>
      </c>
      <c r="C46" s="14">
        <v>0</v>
      </c>
      <c r="D46" s="11">
        <v>95450.212565843074</v>
      </c>
      <c r="E46" s="19">
        <v>95450.212565843074</v>
      </c>
      <c r="F46" s="20">
        <f>E46/MU!NQ46</f>
        <v>0.19254732575739322</v>
      </c>
      <c r="G46" s="11">
        <f t="shared" si="0"/>
        <v>0</v>
      </c>
      <c r="I46" s="22"/>
      <c r="J46" s="22"/>
      <c r="K46" s="22"/>
    </row>
    <row r="47" spans="1:11">
      <c r="A47" s="16">
        <v>44</v>
      </c>
      <c r="B47" s="30" t="s">
        <v>795</v>
      </c>
      <c r="C47" s="14">
        <v>0</v>
      </c>
      <c r="D47" s="11">
        <v>17068.580433268362</v>
      </c>
      <c r="E47" s="19">
        <v>17068.580433268362</v>
      </c>
      <c r="F47" s="20">
        <f>E47/MU!NQ47</f>
        <v>0.46937437454708592</v>
      </c>
      <c r="G47" s="11">
        <f t="shared" si="0"/>
        <v>0</v>
      </c>
      <c r="I47" s="22"/>
      <c r="J47" s="22"/>
      <c r="K47" s="22"/>
    </row>
    <row r="48" spans="1:11">
      <c r="A48" s="16">
        <v>45</v>
      </c>
      <c r="B48" s="30" t="s">
        <v>796</v>
      </c>
      <c r="C48" s="14">
        <v>0</v>
      </c>
      <c r="D48" s="11">
        <v>10026669.451356253</v>
      </c>
      <c r="E48" s="19">
        <v>10026669.451356253</v>
      </c>
      <c r="F48" s="20">
        <f>E48/MU!NQ48</f>
        <v>0.49395970522679511</v>
      </c>
      <c r="G48" s="11">
        <f t="shared" si="0"/>
        <v>0</v>
      </c>
      <c r="I48" s="22"/>
      <c r="J48" s="22"/>
      <c r="K48" s="22"/>
    </row>
    <row r="49" spans="1:11">
      <c r="A49" s="30" t="s">
        <v>828</v>
      </c>
      <c r="B49" s="30" t="s">
        <v>840</v>
      </c>
      <c r="C49" s="14">
        <v>0</v>
      </c>
      <c r="D49" s="11">
        <v>0</v>
      </c>
      <c r="E49" s="19">
        <v>0</v>
      </c>
      <c r="F49" s="20">
        <f>E49/MU!NQ49</f>
        <v>0</v>
      </c>
      <c r="G49" s="11">
        <f t="shared" si="0"/>
        <v>0</v>
      </c>
      <c r="I49" s="22"/>
      <c r="J49" s="22"/>
      <c r="K49" s="22"/>
    </row>
    <row r="50" spans="1:11">
      <c r="A50" s="30" t="s">
        <v>829</v>
      </c>
      <c r="B50" s="30" t="s">
        <v>841</v>
      </c>
      <c r="C50" s="3">
        <v>0</v>
      </c>
      <c r="D50" s="3">
        <v>0</v>
      </c>
      <c r="E50" s="3">
        <v>0</v>
      </c>
    </row>
    <row r="51" spans="1:11">
      <c r="A51" s="30" t="s">
        <v>830</v>
      </c>
      <c r="B51" s="30" t="s">
        <v>842</v>
      </c>
      <c r="C51" s="3">
        <v>0</v>
      </c>
      <c r="D51" s="3">
        <v>0</v>
      </c>
      <c r="E51" s="3">
        <v>0</v>
      </c>
    </row>
    <row r="52" spans="1:11">
      <c r="A52" s="30" t="s">
        <v>831</v>
      </c>
      <c r="B52" s="30" t="s">
        <v>843</v>
      </c>
      <c r="C52" s="3">
        <v>0</v>
      </c>
      <c r="D52" s="3">
        <v>0</v>
      </c>
      <c r="E52" s="3">
        <v>0</v>
      </c>
    </row>
    <row r="53" spans="1:11">
      <c r="A53" s="30" t="s">
        <v>832</v>
      </c>
      <c r="B53" s="30" t="s">
        <v>844</v>
      </c>
      <c r="C53" s="3">
        <v>0</v>
      </c>
      <c r="D53" s="3">
        <v>0</v>
      </c>
      <c r="E53" s="3">
        <v>0</v>
      </c>
    </row>
    <row r="54" spans="1:11">
      <c r="A54" s="30" t="s">
        <v>833</v>
      </c>
      <c r="B54" s="30" t="s">
        <v>845</v>
      </c>
      <c r="C54" s="3">
        <v>0</v>
      </c>
      <c r="D54" s="3">
        <v>0</v>
      </c>
      <c r="E54" s="3">
        <v>0</v>
      </c>
    </row>
    <row r="55" spans="1:11">
      <c r="A55" s="30" t="s">
        <v>834</v>
      </c>
      <c r="B55" s="30" t="s">
        <v>846</v>
      </c>
      <c r="C55" s="3">
        <v>0</v>
      </c>
      <c r="D55" s="3">
        <v>0</v>
      </c>
      <c r="E55" s="3">
        <v>0</v>
      </c>
    </row>
    <row r="56" spans="1:11">
      <c r="A56" s="30" t="s">
        <v>835</v>
      </c>
      <c r="B56" s="30" t="s">
        <v>847</v>
      </c>
      <c r="C56" s="3">
        <v>0</v>
      </c>
      <c r="D56" s="3">
        <v>0</v>
      </c>
      <c r="E56" s="3">
        <v>0</v>
      </c>
    </row>
    <row r="57" spans="1:11">
      <c r="A57" s="30" t="s">
        <v>836</v>
      </c>
      <c r="B57" s="30" t="s">
        <v>848</v>
      </c>
      <c r="C57" s="3">
        <v>0</v>
      </c>
      <c r="D57" s="3">
        <v>0</v>
      </c>
      <c r="E57" s="3">
        <v>0</v>
      </c>
    </row>
    <row r="58" spans="1:11">
      <c r="A58" s="30" t="s">
        <v>837</v>
      </c>
      <c r="B58" s="30" t="s">
        <v>849</v>
      </c>
      <c r="C58" s="3">
        <v>0</v>
      </c>
      <c r="D58" s="3">
        <v>0</v>
      </c>
      <c r="E58" s="3">
        <v>0</v>
      </c>
    </row>
    <row r="59" spans="1:11">
      <c r="A59" s="30" t="s">
        <v>838</v>
      </c>
      <c r="B59" s="30" t="s">
        <v>850</v>
      </c>
      <c r="C59" s="3">
        <v>0</v>
      </c>
      <c r="D59" s="3">
        <v>0</v>
      </c>
      <c r="E59" s="3">
        <v>0</v>
      </c>
    </row>
    <row r="60" spans="1:11">
      <c r="A60" s="30" t="s">
        <v>839</v>
      </c>
      <c r="B60" s="30" t="s">
        <v>851</v>
      </c>
      <c r="C60" s="3">
        <v>0</v>
      </c>
      <c r="D60" s="3">
        <v>0</v>
      </c>
      <c r="E60" s="3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0AD1-C4D8-F640-8DD9-72A6B2615B9E}">
  <sheetPr>
    <tabColor theme="9" tint="0.79995117038483843"/>
  </sheetPr>
  <dimension ref="A1:X60"/>
  <sheetViews>
    <sheetView workbookViewId="0">
      <selection activeCell="V7" sqref="V7"/>
    </sheetView>
  </sheetViews>
  <sheetFormatPr baseColWidth="10" defaultColWidth="10.6640625" defaultRowHeight="16" outlineLevelCol="1"/>
  <cols>
    <col min="1" max="1" width="4.83203125" style="3" customWidth="1"/>
    <col min="2" max="2" width="53.6640625" style="3" customWidth="1"/>
    <col min="3" max="3" width="8.83203125" style="3" customWidth="1"/>
    <col min="4" max="4" width="10.5" style="3" customWidth="1"/>
    <col min="5" max="7" width="2.5" style="3" customWidth="1"/>
    <col min="8" max="8" width="5.83203125" style="3" customWidth="1"/>
    <col min="9" max="13" width="2.5" style="3" customWidth="1"/>
    <col min="14" max="14" width="8.83203125" style="3" customWidth="1"/>
    <col min="15" max="15" width="7.6640625" style="3" customWidth="1"/>
    <col min="16" max="17" width="10" style="3" customWidth="1"/>
    <col min="18" max="18" width="9.33203125" style="3" customWidth="1"/>
    <col min="19" max="19" width="9.6640625" style="3" customWidth="1"/>
    <col min="20" max="20" width="10.6640625" style="3" customWidth="1" outlineLevel="1"/>
    <col min="21" max="21" width="10.6640625" style="3"/>
    <col min="22" max="24" width="10.6640625" style="21"/>
    <col min="25" max="16384" width="10.6640625" style="3"/>
  </cols>
  <sheetData>
    <row r="1" spans="1:24" ht="26">
      <c r="A1" s="1" t="str" cm="1">
        <f t="array" aca="1" ref="A1" ca="1">RIGHT(CELL("filename",A1),LEN(CELL("filename",A1))-FIND("]", CELL("filename",A1)))</f>
        <v>W_DirectConsumption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4" ht="17" thickBot="1">
      <c r="A3" s="6" t="s">
        <v>374</v>
      </c>
      <c r="B3" s="7"/>
      <c r="C3" s="17" t="s">
        <v>812</v>
      </c>
      <c r="D3" s="6" t="s">
        <v>813</v>
      </c>
      <c r="E3" s="6" t="s">
        <v>814</v>
      </c>
      <c r="F3" s="6" t="s">
        <v>815</v>
      </c>
      <c r="G3" s="6" t="s">
        <v>816</v>
      </c>
      <c r="H3" s="6" t="s">
        <v>817</v>
      </c>
      <c r="I3" s="6" t="s">
        <v>818</v>
      </c>
      <c r="J3" s="6" t="s">
        <v>819</v>
      </c>
      <c r="K3" s="6" t="s">
        <v>820</v>
      </c>
      <c r="L3" s="6" t="s">
        <v>821</v>
      </c>
      <c r="M3" s="6" t="s">
        <v>822</v>
      </c>
      <c r="N3" s="6" t="s">
        <v>823</v>
      </c>
      <c r="O3" s="6" t="s">
        <v>824</v>
      </c>
      <c r="P3" s="6" t="s">
        <v>825</v>
      </c>
      <c r="Q3" s="6" t="s">
        <v>826</v>
      </c>
      <c r="R3" s="6" t="s">
        <v>827</v>
      </c>
      <c r="S3" s="18" t="s">
        <v>751</v>
      </c>
      <c r="T3" s="3" t="s">
        <v>800</v>
      </c>
    </row>
    <row r="4" spans="1:24" ht="17" thickTop="1">
      <c r="A4" s="16">
        <v>1</v>
      </c>
      <c r="B4" s="31" t="s">
        <v>752</v>
      </c>
      <c r="C4" s="14">
        <v>1080.6810494178151</v>
      </c>
      <c r="D4" s="22">
        <v>416296.83668453322</v>
      </c>
      <c r="E4" s="22">
        <v>0</v>
      </c>
      <c r="F4" s="22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-101070.1739507584</v>
      </c>
      <c r="O4" s="26">
        <v>0</v>
      </c>
      <c r="P4" s="26">
        <v>-11625.862334718006</v>
      </c>
      <c r="Q4" s="26">
        <v>-79.377634561289142</v>
      </c>
      <c r="R4" s="27">
        <v>4445.2848437835628</v>
      </c>
      <c r="S4" s="19">
        <f>SUM(C4:R4)</f>
        <v>309047.38865769689</v>
      </c>
      <c r="T4" s="11">
        <f>S4-W_DirectConsumption_Total!E4</f>
        <v>0</v>
      </c>
      <c r="V4" s="22"/>
      <c r="W4" s="22"/>
      <c r="X4" s="22"/>
    </row>
    <row r="5" spans="1:24">
      <c r="A5" s="16">
        <v>2</v>
      </c>
      <c r="B5" s="31" t="s">
        <v>753</v>
      </c>
      <c r="C5" s="14">
        <v>1476.552976587906</v>
      </c>
      <c r="D5" s="22">
        <v>51883.972888258002</v>
      </c>
      <c r="E5" s="22">
        <v>0</v>
      </c>
      <c r="F5" s="22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241.14666152163585</v>
      </c>
      <c r="O5" s="26">
        <v>-12.048332015808846</v>
      </c>
      <c r="P5" s="26">
        <v>108359.53753329445</v>
      </c>
      <c r="Q5" s="26">
        <v>-54063.541628266263</v>
      </c>
      <c r="R5" s="27">
        <v>132096.37793484959</v>
      </c>
      <c r="S5" s="19">
        <f t="shared" ref="S5:S49" si="0">SUM(C5:R5)</f>
        <v>239981.9980342295</v>
      </c>
      <c r="T5" s="11">
        <f>S5-W_DirectConsumption_Total!E5</f>
        <v>0</v>
      </c>
      <c r="V5" s="22"/>
      <c r="W5" s="22"/>
      <c r="X5" s="22"/>
    </row>
    <row r="6" spans="1:24">
      <c r="A6" s="16">
        <v>3</v>
      </c>
      <c r="B6" s="31" t="s">
        <v>754</v>
      </c>
      <c r="C6" s="14">
        <v>1993.8225707953661</v>
      </c>
      <c r="D6" s="22">
        <v>303828.11131857289</v>
      </c>
      <c r="E6" s="22">
        <v>0</v>
      </c>
      <c r="F6" s="22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864.503905041954</v>
      </c>
      <c r="O6" s="26">
        <v>-137.94725919415998</v>
      </c>
      <c r="P6" s="26">
        <v>21156.866500504435</v>
      </c>
      <c r="Q6" s="26">
        <v>-109879.80309945022</v>
      </c>
      <c r="R6" s="27">
        <v>67603.165521580668</v>
      </c>
      <c r="S6" s="19">
        <f t="shared" si="0"/>
        <v>285428.71945785091</v>
      </c>
      <c r="T6" s="11">
        <f>S6-W_DirectConsumption_Total!E6</f>
        <v>0</v>
      </c>
      <c r="V6" s="22"/>
      <c r="W6" s="22"/>
      <c r="X6" s="22"/>
    </row>
    <row r="7" spans="1:24">
      <c r="A7" s="16">
        <v>4</v>
      </c>
      <c r="B7" s="31" t="s">
        <v>755</v>
      </c>
      <c r="C7" s="14">
        <v>123777.54667502377</v>
      </c>
      <c r="D7" s="22">
        <v>10893853.466655623</v>
      </c>
      <c r="E7" s="22">
        <v>0</v>
      </c>
      <c r="F7" s="22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1189.2298125992781</v>
      </c>
      <c r="O7" s="26">
        <v>-1033.9389014824912</v>
      </c>
      <c r="P7" s="26">
        <v>-1171.0005241699439</v>
      </c>
      <c r="Q7" s="26">
        <v>-505.50837397810488</v>
      </c>
      <c r="R7" s="27">
        <v>65661.01317122516</v>
      </c>
      <c r="S7" s="19">
        <f t="shared" si="0"/>
        <v>11081770.808514843</v>
      </c>
      <c r="T7" s="11">
        <f>S7-W_DirectConsumption_Total!E7</f>
        <v>0</v>
      </c>
      <c r="V7" s="22"/>
      <c r="W7" s="22"/>
      <c r="X7" s="22"/>
    </row>
    <row r="8" spans="1:24">
      <c r="A8" s="16">
        <v>5</v>
      </c>
      <c r="B8" s="31" t="s">
        <v>756</v>
      </c>
      <c r="C8" s="14">
        <v>12663.08587908827</v>
      </c>
      <c r="D8" s="22">
        <v>365462.81426677661</v>
      </c>
      <c r="E8" s="22">
        <v>0</v>
      </c>
      <c r="F8" s="22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-1481.4913217346311</v>
      </c>
      <c r="O8" s="26">
        <v>9088.6276782754594</v>
      </c>
      <c r="P8" s="26">
        <v>88737.889102537229</v>
      </c>
      <c r="Q8" s="26">
        <v>-16178.521488724895</v>
      </c>
      <c r="R8" s="27">
        <v>134124.35988030798</v>
      </c>
      <c r="S8" s="19">
        <f t="shared" si="0"/>
        <v>592416.76399652602</v>
      </c>
      <c r="T8" s="11">
        <f>S8-W_DirectConsumption_Total!E8</f>
        <v>0</v>
      </c>
      <c r="V8" s="22"/>
      <c r="W8" s="22"/>
      <c r="X8" s="22"/>
    </row>
    <row r="9" spans="1:24">
      <c r="A9" s="16">
        <v>6</v>
      </c>
      <c r="B9" s="31" t="s">
        <v>757</v>
      </c>
      <c r="C9" s="14">
        <v>7305.4638725577197</v>
      </c>
      <c r="D9" s="22">
        <v>113526.26882823995</v>
      </c>
      <c r="E9" s="22">
        <v>0</v>
      </c>
      <c r="F9" s="22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1563.5320078936584</v>
      </c>
      <c r="O9" s="26">
        <v>-1871.0577241154867</v>
      </c>
      <c r="P9" s="26">
        <v>-1666.8765993334027</v>
      </c>
      <c r="Q9" s="26">
        <v>-119.54994763185057</v>
      </c>
      <c r="R9" s="27">
        <v>2625.7451476901761</v>
      </c>
      <c r="S9" s="19">
        <f t="shared" si="0"/>
        <v>121363.52558530077</v>
      </c>
      <c r="T9" s="11">
        <f>S9-W_DirectConsumption_Total!E9</f>
        <v>0</v>
      </c>
      <c r="V9" s="22"/>
      <c r="W9" s="22"/>
      <c r="X9" s="22"/>
    </row>
    <row r="10" spans="1:24">
      <c r="A10" s="16">
        <v>7</v>
      </c>
      <c r="B10" s="31" t="s">
        <v>758</v>
      </c>
      <c r="C10" s="14">
        <v>50844.47151894679</v>
      </c>
      <c r="D10" s="22">
        <v>4605610.8477941463</v>
      </c>
      <c r="E10" s="22">
        <v>0</v>
      </c>
      <c r="F10" s="22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7490.156666873725</v>
      </c>
      <c r="O10" s="26">
        <v>553.59668759037402</v>
      </c>
      <c r="P10" s="26">
        <v>70026.952485402886</v>
      </c>
      <c r="Q10" s="26">
        <v>-6517.9930966528846</v>
      </c>
      <c r="R10" s="27">
        <v>239577.76874748437</v>
      </c>
      <c r="S10" s="19">
        <f t="shared" si="0"/>
        <v>4967585.8008037927</v>
      </c>
      <c r="T10" s="11">
        <f>S10-W_DirectConsumption_Total!E10</f>
        <v>0</v>
      </c>
      <c r="V10" s="22"/>
      <c r="W10" s="22"/>
      <c r="X10" s="22"/>
    </row>
    <row r="11" spans="1:24">
      <c r="A11" s="16">
        <v>8</v>
      </c>
      <c r="B11" s="31" t="s">
        <v>759</v>
      </c>
      <c r="C11" s="14">
        <v>2.3872623994187028</v>
      </c>
      <c r="D11" s="22">
        <v>63.167522763890346</v>
      </c>
      <c r="E11" s="22">
        <v>0</v>
      </c>
      <c r="F11" s="22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-4.9713949069764469</v>
      </c>
      <c r="O11" s="26">
        <v>-11.223826505062386</v>
      </c>
      <c r="P11" s="26">
        <v>5.0882062327791058</v>
      </c>
      <c r="Q11" s="26">
        <v>0</v>
      </c>
      <c r="R11" s="27">
        <v>223.8448122501444</v>
      </c>
      <c r="S11" s="19">
        <f t="shared" si="0"/>
        <v>278.29258223419373</v>
      </c>
      <c r="T11" s="11">
        <f>S11-W_DirectConsumption_Total!E11</f>
        <v>0</v>
      </c>
      <c r="V11" s="22"/>
      <c r="W11" s="22"/>
      <c r="X11" s="22"/>
    </row>
    <row r="12" spans="1:24">
      <c r="A12" s="16">
        <v>9</v>
      </c>
      <c r="B12" s="31" t="s">
        <v>760</v>
      </c>
      <c r="C12" s="14">
        <v>1369.806698789534</v>
      </c>
      <c r="D12" s="22">
        <v>823865.75199195184</v>
      </c>
      <c r="E12" s="22">
        <v>0</v>
      </c>
      <c r="F12" s="22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-1766.2059423753526</v>
      </c>
      <c r="O12" s="26">
        <v>2.2625088524254124</v>
      </c>
      <c r="P12" s="26">
        <v>-8920.6119978529114</v>
      </c>
      <c r="Q12" s="26">
        <v>-1090.0641829925805</v>
      </c>
      <c r="R12" s="27">
        <v>13300.812047298701</v>
      </c>
      <c r="S12" s="19">
        <f t="shared" si="0"/>
        <v>826761.75112367165</v>
      </c>
      <c r="T12" s="11">
        <f>S12-W_DirectConsumption_Total!E12</f>
        <v>0</v>
      </c>
      <c r="V12" s="22"/>
      <c r="W12" s="22"/>
      <c r="X12" s="22"/>
    </row>
    <row r="13" spans="1:24">
      <c r="A13" s="16">
        <v>10</v>
      </c>
      <c r="B13" s="31" t="s">
        <v>761</v>
      </c>
      <c r="C13" s="14">
        <v>5902.7185525727691</v>
      </c>
      <c r="D13" s="22">
        <v>220137.15286247543</v>
      </c>
      <c r="E13" s="22">
        <v>0</v>
      </c>
      <c r="F13" s="22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938.1047147582957</v>
      </c>
      <c r="O13" s="26">
        <v>-181.97870865276079</v>
      </c>
      <c r="P13" s="26">
        <v>-173.85611702802169</v>
      </c>
      <c r="Q13" s="26">
        <v>0</v>
      </c>
      <c r="R13" s="27">
        <v>3564.9569224162806</v>
      </c>
      <c r="S13" s="19">
        <f t="shared" si="0"/>
        <v>230187.098226542</v>
      </c>
      <c r="T13" s="11">
        <f>S13-W_DirectConsumption_Total!E13</f>
        <v>0</v>
      </c>
      <c r="V13" s="22"/>
      <c r="W13" s="22"/>
      <c r="X13" s="22"/>
    </row>
    <row r="14" spans="1:24">
      <c r="A14" s="16">
        <v>11</v>
      </c>
      <c r="B14" s="31" t="s">
        <v>762</v>
      </c>
      <c r="C14" s="14">
        <v>32652.349227749288</v>
      </c>
      <c r="D14" s="22">
        <v>1304578.7466470273</v>
      </c>
      <c r="E14" s="22">
        <v>0</v>
      </c>
      <c r="F14" s="22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2335.3628938751222</v>
      </c>
      <c r="O14" s="26">
        <v>140.07134578259718</v>
      </c>
      <c r="P14" s="26">
        <v>2084.0001825953477</v>
      </c>
      <c r="Q14" s="26">
        <v>4.6179267793153924</v>
      </c>
      <c r="R14" s="27">
        <v>163835.61556790659</v>
      </c>
      <c r="S14" s="19">
        <f t="shared" si="0"/>
        <v>1505630.7637917155</v>
      </c>
      <c r="T14" s="11">
        <f>S14-W_DirectConsumption_Total!E14</f>
        <v>0</v>
      </c>
      <c r="V14" s="22"/>
      <c r="W14" s="22"/>
      <c r="X14" s="22"/>
    </row>
    <row r="15" spans="1:24">
      <c r="A15" s="16">
        <v>12</v>
      </c>
      <c r="B15" s="31" t="s">
        <v>763</v>
      </c>
      <c r="C15" s="14">
        <v>2394.9783224736148</v>
      </c>
      <c r="D15" s="22">
        <v>21138.529992228112</v>
      </c>
      <c r="E15" s="22">
        <v>0</v>
      </c>
      <c r="F15" s="22">
        <v>0</v>
      </c>
      <c r="G15" s="26">
        <v>0</v>
      </c>
      <c r="H15" s="26">
        <v>771.86882818875949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-5944.7478782282469</v>
      </c>
      <c r="O15" s="26">
        <v>35.104734355746643</v>
      </c>
      <c r="P15" s="26">
        <v>-5309.9326930486768</v>
      </c>
      <c r="Q15" s="26">
        <v>-416.47919441265248</v>
      </c>
      <c r="R15" s="27">
        <v>19073.810999191566</v>
      </c>
      <c r="S15" s="19">
        <f t="shared" si="0"/>
        <v>31743.133110748226</v>
      </c>
      <c r="T15" s="11">
        <f>S15-W_DirectConsumption_Total!E15</f>
        <v>0</v>
      </c>
      <c r="V15" s="22"/>
      <c r="W15" s="22"/>
      <c r="X15" s="22"/>
    </row>
    <row r="16" spans="1:24">
      <c r="A16" s="16">
        <v>13</v>
      </c>
      <c r="B16" s="31" t="s">
        <v>764</v>
      </c>
      <c r="C16" s="14">
        <v>1864.3055760678315</v>
      </c>
      <c r="D16" s="22">
        <v>104462.29603353051</v>
      </c>
      <c r="E16" s="22">
        <v>0</v>
      </c>
      <c r="F16" s="22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26.393000433392725</v>
      </c>
      <c r="Q16" s="26">
        <v>0</v>
      </c>
      <c r="R16" s="27">
        <v>920.75581057404156</v>
      </c>
      <c r="S16" s="19">
        <f t="shared" si="0"/>
        <v>107273.75042060578</v>
      </c>
      <c r="T16" s="11">
        <f>S16-W_DirectConsumption_Total!E16</f>
        <v>0</v>
      </c>
      <c r="V16" s="22"/>
      <c r="W16" s="22"/>
      <c r="X16" s="22"/>
    </row>
    <row r="17" spans="1:24">
      <c r="A17" s="16">
        <v>14</v>
      </c>
      <c r="B17" s="31" t="s">
        <v>765</v>
      </c>
      <c r="C17" s="14">
        <v>231.94692111943692</v>
      </c>
      <c r="D17" s="22">
        <v>2202.6447925784605</v>
      </c>
      <c r="E17" s="22">
        <v>0</v>
      </c>
      <c r="F17" s="22">
        <v>0</v>
      </c>
      <c r="G17" s="26">
        <v>0</v>
      </c>
      <c r="H17" s="26">
        <v>74.673342497384965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-8108.7100363064146</v>
      </c>
      <c r="O17" s="26">
        <v>-811.55677420438155</v>
      </c>
      <c r="P17" s="26">
        <v>1392.0788509244483</v>
      </c>
      <c r="Q17" s="26">
        <v>-1633682.3423375282</v>
      </c>
      <c r="R17" s="27">
        <v>442215.17350354063</v>
      </c>
      <c r="S17" s="19">
        <f t="shared" si="0"/>
        <v>-1196486.0917373786</v>
      </c>
      <c r="T17" s="11">
        <f>S17-W_DirectConsumption_Total!E17</f>
        <v>0</v>
      </c>
      <c r="V17" s="22"/>
      <c r="W17" s="22"/>
      <c r="X17" s="22"/>
    </row>
    <row r="18" spans="1:24">
      <c r="A18" s="16">
        <v>15</v>
      </c>
      <c r="B18" s="31" t="s">
        <v>766</v>
      </c>
      <c r="C18" s="14">
        <v>-116432.7427413001</v>
      </c>
      <c r="D18" s="22">
        <v>-326377.50285646133</v>
      </c>
      <c r="E18" s="22">
        <v>0</v>
      </c>
      <c r="F18" s="22">
        <v>0</v>
      </c>
      <c r="G18" s="26">
        <v>0</v>
      </c>
      <c r="H18" s="26">
        <v>8.8135958356756046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-20441.306555081563</v>
      </c>
      <c r="O18" s="26">
        <v>3881.1613215126472</v>
      </c>
      <c r="P18" s="26">
        <v>-59636.80406661085</v>
      </c>
      <c r="Q18" s="26">
        <v>118702.11844258431</v>
      </c>
      <c r="R18" s="27">
        <v>289075.3919859982</v>
      </c>
      <c r="S18" s="19">
        <f t="shared" si="0"/>
        <v>-111220.870873523</v>
      </c>
      <c r="T18" s="11">
        <f>S18-W_DirectConsumption_Total!E18</f>
        <v>0</v>
      </c>
      <c r="V18" s="22"/>
      <c r="W18" s="22"/>
      <c r="X18" s="22"/>
    </row>
    <row r="19" spans="1:24">
      <c r="A19" s="16">
        <v>16</v>
      </c>
      <c r="B19" s="31" t="s">
        <v>767</v>
      </c>
      <c r="C19" s="14">
        <v>0</v>
      </c>
      <c r="D19" s="22">
        <v>40128.033409305761</v>
      </c>
      <c r="E19" s="22">
        <v>0</v>
      </c>
      <c r="F19" s="22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-12311.771229920878</v>
      </c>
      <c r="O19" s="26">
        <v>-5315.0004661976564</v>
      </c>
      <c r="P19" s="26">
        <v>14657.058532923853</v>
      </c>
      <c r="Q19" s="26">
        <v>2008.7528020466498</v>
      </c>
      <c r="R19" s="27">
        <v>44569.571523259561</v>
      </c>
      <c r="S19" s="19">
        <f t="shared" si="0"/>
        <v>83736.644571417288</v>
      </c>
      <c r="T19" s="11">
        <f>S19-W_DirectConsumption_Total!E19</f>
        <v>0</v>
      </c>
      <c r="V19" s="22"/>
      <c r="W19" s="22"/>
      <c r="X19" s="22"/>
    </row>
    <row r="20" spans="1:24">
      <c r="A20" s="16">
        <v>17</v>
      </c>
      <c r="B20" s="31" t="s">
        <v>768</v>
      </c>
      <c r="C20" s="14">
        <v>366.57716670957177</v>
      </c>
      <c r="D20" s="22">
        <v>-3660.1826431876739</v>
      </c>
      <c r="E20" s="22">
        <v>0</v>
      </c>
      <c r="F20" s="22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2585.771293744886</v>
      </c>
      <c r="O20" s="26">
        <v>-2547.4905024142154</v>
      </c>
      <c r="P20" s="26">
        <v>387384.04363275581</v>
      </c>
      <c r="Q20" s="26">
        <v>-221331.23331137246</v>
      </c>
      <c r="R20" s="27">
        <v>95639.214918953498</v>
      </c>
      <c r="S20" s="19">
        <f t="shared" si="0"/>
        <v>258436.7005551894</v>
      </c>
      <c r="T20" s="11">
        <f>S20-W_DirectConsumption_Total!E20</f>
        <v>0</v>
      </c>
      <c r="V20" s="22"/>
      <c r="W20" s="22"/>
      <c r="X20" s="22"/>
    </row>
    <row r="21" spans="1:24">
      <c r="A21" s="16">
        <v>18</v>
      </c>
      <c r="B21" s="31" t="s">
        <v>769</v>
      </c>
      <c r="C21" s="14">
        <v>0</v>
      </c>
      <c r="D21" s="22">
        <v>73.188577422801202</v>
      </c>
      <c r="E21" s="22">
        <v>0</v>
      </c>
      <c r="F21" s="22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1542.1878814090251</v>
      </c>
      <c r="O21" s="26">
        <v>0</v>
      </c>
      <c r="P21" s="26">
        <v>181131.27361037256</v>
      </c>
      <c r="Q21" s="26">
        <v>-83131.768441241758</v>
      </c>
      <c r="R21" s="27">
        <v>475.72575324820781</v>
      </c>
      <c r="S21" s="19">
        <f t="shared" si="0"/>
        <v>100090.60738121084</v>
      </c>
      <c r="T21" s="11">
        <f>S21-W_DirectConsumption_Total!E21</f>
        <v>0</v>
      </c>
      <c r="V21" s="22"/>
      <c r="W21" s="22"/>
      <c r="X21" s="22"/>
    </row>
    <row r="22" spans="1:24">
      <c r="A22" s="16">
        <v>19</v>
      </c>
      <c r="B22" s="31" t="s">
        <v>770</v>
      </c>
      <c r="C22" s="14">
        <v>1553.4999109178807</v>
      </c>
      <c r="D22" s="22">
        <v>501740.42849305383</v>
      </c>
      <c r="E22" s="22">
        <v>0</v>
      </c>
      <c r="F22" s="22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2395.8041080260782</v>
      </c>
      <c r="O22" s="26">
        <v>-3842.7647260114991</v>
      </c>
      <c r="P22" s="26">
        <v>48785.499640320049</v>
      </c>
      <c r="Q22" s="26">
        <v>-22672.703204495348</v>
      </c>
      <c r="R22" s="27">
        <v>330567.19922420266</v>
      </c>
      <c r="S22" s="19">
        <f t="shared" si="0"/>
        <v>858526.96344601363</v>
      </c>
      <c r="T22" s="11">
        <f>S22-W_DirectConsumption_Total!E22</f>
        <v>0</v>
      </c>
      <c r="V22" s="22"/>
      <c r="W22" s="22"/>
      <c r="X22" s="22"/>
    </row>
    <row r="23" spans="1:24">
      <c r="A23" s="16">
        <v>20</v>
      </c>
      <c r="B23" s="31" t="s">
        <v>771</v>
      </c>
      <c r="C23" s="14">
        <v>9761.6096545181736</v>
      </c>
      <c r="D23" s="22">
        <v>3152711.5636117184</v>
      </c>
      <c r="E23" s="22">
        <v>0</v>
      </c>
      <c r="F23" s="22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-11027.927949264784</v>
      </c>
      <c r="O23" s="26">
        <v>-9623.4415204047145</v>
      </c>
      <c r="P23" s="26">
        <v>214365.58034311011</v>
      </c>
      <c r="Q23" s="26">
        <v>-100974.40317305326</v>
      </c>
      <c r="R23" s="27">
        <v>884136.28887436667</v>
      </c>
      <c r="S23" s="19">
        <f t="shared" si="0"/>
        <v>4139349.2698409911</v>
      </c>
      <c r="T23" s="11">
        <f>S23-W_DirectConsumption_Total!E23</f>
        <v>0</v>
      </c>
      <c r="V23" s="22"/>
      <c r="W23" s="22"/>
      <c r="X23" s="22"/>
    </row>
    <row r="24" spans="1:24">
      <c r="A24" s="16">
        <v>21</v>
      </c>
      <c r="B24" s="31" t="s">
        <v>772</v>
      </c>
      <c r="C24" s="14">
        <v>4541.6289217458889</v>
      </c>
      <c r="D24" s="22">
        <v>1466777.5061847775</v>
      </c>
      <c r="E24" s="22">
        <v>0</v>
      </c>
      <c r="F24" s="22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-5857.2743929517428</v>
      </c>
      <c r="O24" s="26">
        <v>-4477.345630755769</v>
      </c>
      <c r="P24" s="26">
        <v>14408.105158153159</v>
      </c>
      <c r="Q24" s="26">
        <v>-7817.4823693320686</v>
      </c>
      <c r="R24" s="27">
        <v>411123.93166024884</v>
      </c>
      <c r="S24" s="19">
        <f t="shared" si="0"/>
        <v>1878699.0695318857</v>
      </c>
      <c r="T24" s="11">
        <f>S24-W_DirectConsumption_Total!E24</f>
        <v>0</v>
      </c>
      <c r="V24" s="22"/>
      <c r="W24" s="22"/>
      <c r="X24" s="22"/>
    </row>
    <row r="25" spans="1:24">
      <c r="A25" s="16">
        <v>22</v>
      </c>
      <c r="B25" s="31" t="s">
        <v>773</v>
      </c>
      <c r="C25" s="14">
        <v>-236421.99479718794</v>
      </c>
      <c r="D25" s="22">
        <v>-270977.33482720196</v>
      </c>
      <c r="E25" s="22">
        <v>0</v>
      </c>
      <c r="F25" s="22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-17277.670015007021</v>
      </c>
      <c r="O25" s="26">
        <v>0</v>
      </c>
      <c r="P25" s="26">
        <v>-714422.8399827776</v>
      </c>
      <c r="Q25" s="26">
        <v>40461.482331062361</v>
      </c>
      <c r="R25" s="27">
        <v>1372428.7982838994</v>
      </c>
      <c r="S25" s="19">
        <f t="shared" si="0"/>
        <v>173790.44099278748</v>
      </c>
      <c r="T25" s="11">
        <f>S25-W_DirectConsumption_Total!E25</f>
        <v>0</v>
      </c>
      <c r="V25" s="22"/>
      <c r="W25" s="22"/>
      <c r="X25" s="22"/>
    </row>
    <row r="26" spans="1:24">
      <c r="A26" s="16">
        <v>23</v>
      </c>
      <c r="B26" s="31" t="s">
        <v>774</v>
      </c>
      <c r="C26" s="14">
        <v>-9055.1301755486238</v>
      </c>
      <c r="D26" s="22">
        <v>-10378.624220595253</v>
      </c>
      <c r="E26" s="22">
        <v>0</v>
      </c>
      <c r="F26" s="22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-661.74702252331474</v>
      </c>
      <c r="O26" s="26">
        <v>0</v>
      </c>
      <c r="P26" s="26">
        <v>-27362.901755307168</v>
      </c>
      <c r="Q26" s="26">
        <v>1549.7034864193952</v>
      </c>
      <c r="R26" s="27">
        <v>52564.996906456567</v>
      </c>
      <c r="S26" s="19">
        <f t="shared" si="0"/>
        <v>6656.2972189015927</v>
      </c>
      <c r="T26" s="11">
        <f>S26-W_DirectConsumption_Total!E26</f>
        <v>0</v>
      </c>
      <c r="V26" s="22"/>
      <c r="W26" s="22"/>
      <c r="X26" s="22"/>
    </row>
    <row r="27" spans="1:24">
      <c r="A27" s="16">
        <v>24</v>
      </c>
      <c r="B27" s="31" t="s">
        <v>775</v>
      </c>
      <c r="C27" s="14">
        <v>-8215.8358163423454</v>
      </c>
      <c r="D27" s="22">
        <v>-9416.6589483357075</v>
      </c>
      <c r="E27" s="22">
        <v>0</v>
      </c>
      <c r="F27" s="22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-600.41156599668136</v>
      </c>
      <c r="O27" s="26">
        <v>0</v>
      </c>
      <c r="P27" s="26">
        <v>-24826.711921531147</v>
      </c>
      <c r="Q27" s="26">
        <v>1406.0658611861058</v>
      </c>
      <c r="R27" s="27">
        <v>47692.896280624147</v>
      </c>
      <c r="S27" s="19">
        <f t="shared" si="0"/>
        <v>6039.3438896043735</v>
      </c>
      <c r="T27" s="11">
        <f>S27-W_DirectConsumption_Total!E27</f>
        <v>0</v>
      </c>
      <c r="V27" s="22"/>
      <c r="W27" s="22"/>
      <c r="X27" s="22"/>
    </row>
    <row r="28" spans="1:24">
      <c r="A28" s="16">
        <v>25</v>
      </c>
      <c r="B28" s="31" t="s">
        <v>776</v>
      </c>
      <c r="C28" s="14">
        <v>-61.865124041129263</v>
      </c>
      <c r="D28" s="22">
        <v>-70.907304736178716</v>
      </c>
      <c r="E28" s="22">
        <v>0</v>
      </c>
      <c r="F28" s="22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-4.5210903475247326</v>
      </c>
      <c r="O28" s="26">
        <v>0</v>
      </c>
      <c r="P28" s="26">
        <v>-186.94477919139899</v>
      </c>
      <c r="Q28" s="26">
        <v>10.587655456703329</v>
      </c>
      <c r="R28" s="27">
        <v>359.12681439088044</v>
      </c>
      <c r="S28" s="19">
        <f t="shared" si="0"/>
        <v>45.476171531352009</v>
      </c>
      <c r="T28" s="11">
        <f>S28-W_DirectConsumption_Total!E28</f>
        <v>0</v>
      </c>
      <c r="V28" s="22"/>
      <c r="W28" s="22"/>
      <c r="X28" s="22"/>
    </row>
    <row r="29" spans="1:24">
      <c r="A29" s="16">
        <v>26</v>
      </c>
      <c r="B29" s="31" t="s">
        <v>777</v>
      </c>
      <c r="C29" s="14">
        <v>-226.93125061793003</v>
      </c>
      <c r="D29" s="22">
        <v>-260.09942744202721</v>
      </c>
      <c r="E29" s="22">
        <v>0</v>
      </c>
      <c r="F29" s="22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-16.584088412048576</v>
      </c>
      <c r="O29" s="26">
        <v>0</v>
      </c>
      <c r="P29" s="26">
        <v>-685.74359456861077</v>
      </c>
      <c r="Q29" s="26">
        <v>38.837227454746412</v>
      </c>
      <c r="R29" s="27">
        <v>1317.3350637101239</v>
      </c>
      <c r="S29" s="19">
        <f t="shared" si="0"/>
        <v>166.8139301242536</v>
      </c>
      <c r="T29" s="11">
        <f>S29-W_DirectConsumption_Total!E29</f>
        <v>0</v>
      </c>
      <c r="V29" s="22"/>
      <c r="W29" s="22"/>
      <c r="X29" s="22"/>
    </row>
    <row r="30" spans="1:24">
      <c r="A30" s="16">
        <v>27</v>
      </c>
      <c r="B30" s="31" t="s">
        <v>778</v>
      </c>
      <c r="C30" s="14">
        <v>-1772.7677288867242</v>
      </c>
      <c r="D30" s="22">
        <v>-2031.8747198351191</v>
      </c>
      <c r="E30" s="22">
        <v>0</v>
      </c>
      <c r="F30" s="22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-129.55349547419758</v>
      </c>
      <c r="O30" s="26">
        <v>0</v>
      </c>
      <c r="P30" s="26">
        <v>-5356.9709391358892</v>
      </c>
      <c r="Q30" s="26">
        <v>303.39313480947288</v>
      </c>
      <c r="R30" s="27">
        <v>10290.910056315213</v>
      </c>
      <c r="S30" s="19">
        <f t="shared" si="0"/>
        <v>1303.1363077927545</v>
      </c>
      <c r="T30" s="11">
        <f>S30-W_DirectConsumption_Total!E30</f>
        <v>0</v>
      </c>
      <c r="V30" s="22"/>
      <c r="W30" s="22"/>
      <c r="X30" s="22"/>
    </row>
    <row r="31" spans="1:24">
      <c r="A31" s="16">
        <v>28</v>
      </c>
      <c r="B31" s="31" t="s">
        <v>779</v>
      </c>
      <c r="C31" s="14">
        <v>-3230.433219214613</v>
      </c>
      <c r="D31" s="22">
        <v>-3702.5919895099628</v>
      </c>
      <c r="E31" s="22">
        <v>0</v>
      </c>
      <c r="F31" s="22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-236.07938514767491</v>
      </c>
      <c r="O31" s="26">
        <v>0</v>
      </c>
      <c r="P31" s="26">
        <v>-9761.7621271904663</v>
      </c>
      <c r="Q31" s="26">
        <v>552.8593764427693</v>
      </c>
      <c r="R31" s="27">
        <v>18752.652792674238</v>
      </c>
      <c r="S31" s="19">
        <f t="shared" si="0"/>
        <v>2374.6454480542907</v>
      </c>
      <c r="T31" s="11">
        <f>S31-W_DirectConsumption_Total!E31</f>
        <v>0</v>
      </c>
      <c r="V31" s="22"/>
      <c r="W31" s="22"/>
      <c r="X31" s="22"/>
    </row>
    <row r="32" spans="1:24">
      <c r="A32" s="16">
        <v>29</v>
      </c>
      <c r="B32" s="31" t="s">
        <v>780</v>
      </c>
      <c r="C32" s="14">
        <v>-2989.7959181681381</v>
      </c>
      <c r="D32" s="22">
        <v>69477.958806265116</v>
      </c>
      <c r="E32" s="22">
        <v>0</v>
      </c>
      <c r="F32" s="22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205003.45630292603</v>
      </c>
      <c r="O32" s="26">
        <v>37.062378999576232</v>
      </c>
      <c r="P32" s="26">
        <v>-6740297.7490673112</v>
      </c>
      <c r="Q32" s="26">
        <v>3677687.0621990543</v>
      </c>
      <c r="R32" s="27">
        <v>8546133.0229521301</v>
      </c>
      <c r="S32" s="19">
        <f t="shared" si="0"/>
        <v>5755051.0176538955</v>
      </c>
      <c r="T32" s="11">
        <f>S32-W_DirectConsumption_Total!E32</f>
        <v>0</v>
      </c>
      <c r="V32" s="22"/>
      <c r="W32" s="22"/>
      <c r="X32" s="22"/>
    </row>
    <row r="33" spans="1:24">
      <c r="A33" s="16">
        <v>30</v>
      </c>
      <c r="B33" s="31" t="s">
        <v>781</v>
      </c>
      <c r="C33" s="14">
        <v>-2503.8372544187728</v>
      </c>
      <c r="D33" s="22">
        <v>6792.0651267319809</v>
      </c>
      <c r="E33" s="22">
        <v>0</v>
      </c>
      <c r="F33" s="22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-182.81126387922842</v>
      </c>
      <c r="O33" s="26">
        <v>0</v>
      </c>
      <c r="P33" s="26">
        <v>-2476867.5545960595</v>
      </c>
      <c r="Q33" s="26">
        <v>1563582.8010312635</v>
      </c>
      <c r="R33" s="27">
        <v>1601847.5771883642</v>
      </c>
      <c r="S33" s="19">
        <f t="shared" si="0"/>
        <v>692668.24023200246</v>
      </c>
      <c r="T33" s="11">
        <f>S33-W_DirectConsumption_Total!E33</f>
        <v>0</v>
      </c>
      <c r="V33" s="22"/>
      <c r="W33" s="22"/>
      <c r="X33" s="22"/>
    </row>
    <row r="34" spans="1:24">
      <c r="A34" s="16">
        <v>31</v>
      </c>
      <c r="B34" s="31" t="s">
        <v>782</v>
      </c>
      <c r="C34" s="14">
        <v>-1814.1094542241474</v>
      </c>
      <c r="D34" s="22">
        <v>-2079.2589344836051</v>
      </c>
      <c r="E34" s="22">
        <v>0</v>
      </c>
      <c r="F34" s="22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-132.57474012972887</v>
      </c>
      <c r="O34" s="26">
        <v>0</v>
      </c>
      <c r="P34" s="26">
        <v>-5481.8978641907543</v>
      </c>
      <c r="Q34" s="26">
        <v>310.46839652829362</v>
      </c>
      <c r="R34" s="27">
        <v>10530.898617753821</v>
      </c>
      <c r="S34" s="19">
        <f t="shared" si="0"/>
        <v>1333.5260212538778</v>
      </c>
      <c r="T34" s="11">
        <f>S34-W_DirectConsumption_Total!E34</f>
        <v>0</v>
      </c>
      <c r="V34" s="22"/>
      <c r="W34" s="22"/>
      <c r="X34" s="22"/>
    </row>
    <row r="35" spans="1:24">
      <c r="A35" s="16">
        <v>32</v>
      </c>
      <c r="B35" s="31" t="s">
        <v>783</v>
      </c>
      <c r="C35" s="14">
        <v>0</v>
      </c>
      <c r="D35" s="22">
        <v>339.20881884698889</v>
      </c>
      <c r="E35" s="22">
        <v>0</v>
      </c>
      <c r="F35" s="22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-60.61098017015162</v>
      </c>
      <c r="O35" s="26">
        <v>-387.05959266552964</v>
      </c>
      <c r="P35" s="26">
        <v>1067.6039314181091</v>
      </c>
      <c r="Q35" s="26">
        <v>1188.8258917584126</v>
      </c>
      <c r="R35" s="27">
        <v>39380.12350212974</v>
      </c>
      <c r="S35" s="19">
        <f t="shared" si="0"/>
        <v>41528.091571317571</v>
      </c>
      <c r="T35" s="11">
        <f>S35-W_DirectConsumption_Total!E35</f>
        <v>0</v>
      </c>
      <c r="V35" s="22"/>
      <c r="W35" s="22"/>
      <c r="X35" s="22"/>
    </row>
    <row r="36" spans="1:24">
      <c r="A36" s="16">
        <v>33</v>
      </c>
      <c r="B36" s="31" t="s">
        <v>784</v>
      </c>
      <c r="C36" s="14">
        <v>-273781.63126807078</v>
      </c>
      <c r="D36" s="22">
        <v>-313158.26962944004</v>
      </c>
      <c r="E36" s="22">
        <v>0</v>
      </c>
      <c r="F36" s="22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-20011.929411238158</v>
      </c>
      <c r="O36" s="26">
        <v>0.22134762691760931</v>
      </c>
      <c r="P36" s="26">
        <v>-827432.25474816898</v>
      </c>
      <c r="Q36" s="26">
        <v>46830.453583302988</v>
      </c>
      <c r="R36" s="27">
        <v>1590467.9084491471</v>
      </c>
      <c r="S36" s="19">
        <f t="shared" si="0"/>
        <v>202914.49832315906</v>
      </c>
      <c r="T36" s="11">
        <f>S36-W_DirectConsumption_Total!E36</f>
        <v>0</v>
      </c>
      <c r="V36" s="22"/>
      <c r="W36" s="22"/>
      <c r="X36" s="22"/>
    </row>
    <row r="37" spans="1:24">
      <c r="A37" s="16">
        <v>34</v>
      </c>
      <c r="B37" s="31" t="s">
        <v>785</v>
      </c>
      <c r="C37" s="14">
        <v>-14321.126388130357</v>
      </c>
      <c r="D37" s="22">
        <v>493600.54760260455</v>
      </c>
      <c r="E37" s="22">
        <v>0</v>
      </c>
      <c r="F37" s="22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-5140.8669270322616</v>
      </c>
      <c r="O37" s="26">
        <v>-2646.5853685606494</v>
      </c>
      <c r="P37" s="26">
        <v>-70710.689903174061</v>
      </c>
      <c r="Q37" s="26">
        <v>11149.790409716166</v>
      </c>
      <c r="R37" s="27">
        <v>271277.01502412808</v>
      </c>
      <c r="S37" s="19">
        <f t="shared" si="0"/>
        <v>683208.08444955153</v>
      </c>
      <c r="T37" s="11">
        <f>S37-W_DirectConsumption_Total!E37</f>
        <v>0</v>
      </c>
      <c r="V37" s="22"/>
      <c r="W37" s="22"/>
      <c r="X37" s="22"/>
    </row>
    <row r="38" spans="1:24">
      <c r="A38" s="16">
        <v>35</v>
      </c>
      <c r="B38" s="31" t="s">
        <v>786</v>
      </c>
      <c r="C38" s="14">
        <v>0</v>
      </c>
      <c r="D38" s="22">
        <v>-25301.011490915691</v>
      </c>
      <c r="E38" s="22">
        <v>0</v>
      </c>
      <c r="F38" s="22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-11186.592561426185</v>
      </c>
      <c r="O38" s="26">
        <v>-25576.348866311146</v>
      </c>
      <c r="P38" s="26">
        <v>-24552.219004992057</v>
      </c>
      <c r="Q38" s="26">
        <v>-11823.143261957128</v>
      </c>
      <c r="R38" s="27">
        <v>1471961.6717285733</v>
      </c>
      <c r="S38" s="19">
        <f t="shared" si="0"/>
        <v>1373522.356542971</v>
      </c>
      <c r="T38" s="11">
        <f>S38-W_DirectConsumption_Total!E38</f>
        <v>0</v>
      </c>
      <c r="V38" s="22"/>
      <c r="W38" s="22"/>
      <c r="X38" s="22"/>
    </row>
    <row r="39" spans="1:24">
      <c r="A39" s="16">
        <v>36</v>
      </c>
      <c r="B39" s="31" t="s">
        <v>787</v>
      </c>
      <c r="C39" s="14">
        <v>0</v>
      </c>
      <c r="D39" s="22">
        <v>-1186.5733127806443</v>
      </c>
      <c r="E39" s="22">
        <v>0</v>
      </c>
      <c r="F39" s="22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-207.14296150620402</v>
      </c>
      <c r="O39" s="26">
        <v>-1356.3434680931211</v>
      </c>
      <c r="P39" s="26">
        <v>-1055.7950970329905</v>
      </c>
      <c r="Q39" s="26">
        <v>-418.5451040270143</v>
      </c>
      <c r="R39" s="27">
        <v>102868.24618188594</v>
      </c>
      <c r="S39" s="19">
        <f t="shared" si="0"/>
        <v>98643.846238445971</v>
      </c>
      <c r="T39" s="11">
        <f>S39-W_DirectConsumption_Total!E39</f>
        <v>0</v>
      </c>
      <c r="V39" s="22"/>
      <c r="W39" s="22"/>
      <c r="X39" s="22"/>
    </row>
    <row r="40" spans="1:24">
      <c r="A40" s="16">
        <v>37</v>
      </c>
      <c r="B40" s="31" t="s">
        <v>788</v>
      </c>
      <c r="C40" s="14">
        <v>0</v>
      </c>
      <c r="D40" s="22">
        <v>12889.120371367957</v>
      </c>
      <c r="E40" s="22">
        <v>0</v>
      </c>
      <c r="F40" s="22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-1960.5649207876313</v>
      </c>
      <c r="O40" s="26">
        <v>-628.15286516025481</v>
      </c>
      <c r="P40" s="26">
        <v>72.703398437676668</v>
      </c>
      <c r="Q40" s="26">
        <v>-65.286055009398353</v>
      </c>
      <c r="R40" s="27">
        <v>61213.922167268567</v>
      </c>
      <c r="S40" s="19">
        <f t="shared" si="0"/>
        <v>71521.742096116912</v>
      </c>
      <c r="T40" s="11">
        <f>S40-W_DirectConsumption_Total!E40</f>
        <v>0</v>
      </c>
      <c r="V40" s="22"/>
      <c r="W40" s="22"/>
      <c r="X40" s="22"/>
    </row>
    <row r="41" spans="1:24">
      <c r="A41" s="16">
        <v>38</v>
      </c>
      <c r="B41" s="31" t="s">
        <v>789</v>
      </c>
      <c r="C41" s="14">
        <v>140.03836313967901</v>
      </c>
      <c r="D41" s="22">
        <v>61.652713767586079</v>
      </c>
      <c r="E41" s="22">
        <v>0</v>
      </c>
      <c r="F41" s="22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938.83497608366974</v>
      </c>
      <c r="O41" s="26">
        <v>1821.6439108587617</v>
      </c>
      <c r="P41" s="26">
        <v>4867.8750527105194</v>
      </c>
      <c r="Q41" s="26">
        <v>579.75888908013826</v>
      </c>
      <c r="R41" s="27">
        <v>93144.230240059958</v>
      </c>
      <c r="S41" s="19">
        <f t="shared" si="0"/>
        <v>101554.03414570031</v>
      </c>
      <c r="T41" s="11">
        <f>S41-W_DirectConsumption_Total!E41</f>
        <v>0</v>
      </c>
      <c r="V41" s="22"/>
      <c r="W41" s="22"/>
      <c r="X41" s="22"/>
    </row>
    <row r="42" spans="1:24">
      <c r="A42" s="16">
        <v>39</v>
      </c>
      <c r="B42" s="31" t="s">
        <v>790</v>
      </c>
      <c r="C42" s="14">
        <v>-0.29309440996043107</v>
      </c>
      <c r="D42" s="22">
        <v>-3.5806192057949078</v>
      </c>
      <c r="E42" s="22">
        <v>0</v>
      </c>
      <c r="F42" s="22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-143.05679653338973</v>
      </c>
      <c r="O42" s="26">
        <v>-105.80522023765802</v>
      </c>
      <c r="P42" s="26">
        <v>-312.94763140682119</v>
      </c>
      <c r="Q42" s="26">
        <v>-143.43254415133936</v>
      </c>
      <c r="R42" s="27">
        <v>4754.5280516884322</v>
      </c>
      <c r="S42" s="19">
        <f t="shared" si="0"/>
        <v>4045.4121457434685</v>
      </c>
      <c r="T42" s="11">
        <f>S42-W_DirectConsumption_Total!E42</f>
        <v>0</v>
      </c>
      <c r="V42" s="22"/>
      <c r="W42" s="22"/>
      <c r="X42" s="22"/>
    </row>
    <row r="43" spans="1:24">
      <c r="A43" s="16">
        <v>40</v>
      </c>
      <c r="B43" s="31" t="s">
        <v>791</v>
      </c>
      <c r="C43" s="14">
        <v>1.8802271159531137E-2</v>
      </c>
      <c r="D43" s="22">
        <v>-727.21964677150834</v>
      </c>
      <c r="E43" s="22">
        <v>0</v>
      </c>
      <c r="F43" s="22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-155.11810347656643</v>
      </c>
      <c r="O43" s="26">
        <v>-112.4465957274426</v>
      </c>
      <c r="P43" s="26">
        <v>-367.17091905750942</v>
      </c>
      <c r="Q43" s="26">
        <v>-165.53924686162509</v>
      </c>
      <c r="R43" s="27">
        <v>32104.399878428841</v>
      </c>
      <c r="S43" s="19">
        <f t="shared" si="0"/>
        <v>30576.924168805348</v>
      </c>
      <c r="T43" s="11">
        <f>S43-W_DirectConsumption_Total!E43</f>
        <v>0</v>
      </c>
      <c r="V43" s="22"/>
      <c r="W43" s="22"/>
      <c r="X43" s="22"/>
    </row>
    <row r="44" spans="1:24">
      <c r="A44" s="16">
        <v>41</v>
      </c>
      <c r="B44" s="31" t="s">
        <v>792</v>
      </c>
      <c r="C44" s="14">
        <v>0</v>
      </c>
      <c r="D44" s="22">
        <v>1350.1654683659576</v>
      </c>
      <c r="E44" s="22">
        <v>0</v>
      </c>
      <c r="F44" s="22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93.282226869235913</v>
      </c>
      <c r="O44" s="26">
        <v>-310.83105769326215</v>
      </c>
      <c r="P44" s="26">
        <v>104.14251029110733</v>
      </c>
      <c r="Q44" s="26">
        <v>-1309.1581671686911</v>
      </c>
      <c r="R44" s="27">
        <v>73935.862594558523</v>
      </c>
      <c r="S44" s="19">
        <f t="shared" si="0"/>
        <v>73863.463575222864</v>
      </c>
      <c r="T44" s="11">
        <f>S44-W_DirectConsumption_Total!E44</f>
        <v>0</v>
      </c>
      <c r="V44" s="22"/>
      <c r="W44" s="22"/>
      <c r="X44" s="22"/>
    </row>
    <row r="45" spans="1:24">
      <c r="A45" s="16">
        <v>42</v>
      </c>
      <c r="B45" s="31" t="s">
        <v>793</v>
      </c>
      <c r="C45" s="14">
        <v>0</v>
      </c>
      <c r="D45" s="22">
        <v>-11.34921694621422</v>
      </c>
      <c r="E45" s="22">
        <v>0</v>
      </c>
      <c r="F45" s="22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-0.12064971306497847</v>
      </c>
      <c r="O45" s="26">
        <v>-4.4720030535468414E-2</v>
      </c>
      <c r="P45" s="26">
        <v>-9.5926483083229513E-2</v>
      </c>
      <c r="Q45" s="26">
        <v>-4.1075901718418732E-2</v>
      </c>
      <c r="R45" s="27">
        <v>411.16742343455024</v>
      </c>
      <c r="S45" s="19">
        <f t="shared" si="0"/>
        <v>399.51583435993393</v>
      </c>
      <c r="T45" s="11">
        <f>S45-W_DirectConsumption_Total!E45</f>
        <v>0</v>
      </c>
      <c r="V45" s="22"/>
      <c r="W45" s="22"/>
      <c r="X45" s="22"/>
    </row>
    <row r="46" spans="1:24">
      <c r="A46" s="16">
        <v>43</v>
      </c>
      <c r="B46" s="31" t="s">
        <v>794</v>
      </c>
      <c r="C46" s="14">
        <v>-64.676130335009219</v>
      </c>
      <c r="D46" s="22">
        <v>3019.7855988193751</v>
      </c>
      <c r="E46" s="22">
        <v>0</v>
      </c>
      <c r="F46" s="22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-609.6366832217916</v>
      </c>
      <c r="O46" s="26">
        <v>-374.81876553085647</v>
      </c>
      <c r="P46" s="26">
        <v>-685.65627283651077</v>
      </c>
      <c r="Q46" s="26">
        <v>-825.14683224500902</v>
      </c>
      <c r="R46" s="27">
        <v>94990.36165119287</v>
      </c>
      <c r="S46" s="19">
        <f t="shared" si="0"/>
        <v>95450.212565843074</v>
      </c>
      <c r="T46" s="11">
        <f>S46-W_DirectConsumption_Total!E46</f>
        <v>0</v>
      </c>
      <c r="V46" s="22"/>
      <c r="W46" s="22"/>
      <c r="X46" s="22"/>
    </row>
    <row r="47" spans="1:24">
      <c r="A47" s="16">
        <v>44</v>
      </c>
      <c r="B47" s="31" t="s">
        <v>795</v>
      </c>
      <c r="C47" s="14">
        <v>0</v>
      </c>
      <c r="D47" s="22">
        <v>-522.09941527104229</v>
      </c>
      <c r="E47" s="22">
        <v>0</v>
      </c>
      <c r="F47" s="22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7">
        <v>17590.679848539403</v>
      </c>
      <c r="S47" s="19">
        <f t="shared" si="0"/>
        <v>17068.580433268362</v>
      </c>
      <c r="T47" s="11">
        <f>S47-W_DirectConsumption_Total!E47</f>
        <v>0</v>
      </c>
      <c r="V47" s="22"/>
      <c r="W47" s="22"/>
      <c r="X47" s="22"/>
    </row>
    <row r="48" spans="1:24">
      <c r="A48" s="16">
        <v>45</v>
      </c>
      <c r="B48" s="31" t="s">
        <v>796</v>
      </c>
      <c r="C48" s="14">
        <v>176639.3693305841</v>
      </c>
      <c r="D48" s="22">
        <v>4889487.1158799464</v>
      </c>
      <c r="E48" s="22">
        <v>0</v>
      </c>
      <c r="F48" s="22">
        <v>0</v>
      </c>
      <c r="G48" s="26">
        <v>0</v>
      </c>
      <c r="H48" s="26">
        <v>1563.5741283589302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-9554.0427599358354</v>
      </c>
      <c r="O48" s="26">
        <v>-6231.7733802396097</v>
      </c>
      <c r="P48" s="26">
        <v>-37019.492177371911</v>
      </c>
      <c r="Q48" s="26">
        <v>-16428.065645209586</v>
      </c>
      <c r="R48" s="27">
        <v>5028212.7659801198</v>
      </c>
      <c r="S48" s="19">
        <f t="shared" si="0"/>
        <v>10026669.451356253</v>
      </c>
      <c r="T48" s="11">
        <f>S48-W_DirectConsumption_Total!E48</f>
        <v>0</v>
      </c>
      <c r="V48" s="22"/>
      <c r="W48" s="22"/>
      <c r="X48" s="22"/>
    </row>
    <row r="49" spans="1:24">
      <c r="A49" s="31" t="s">
        <v>828</v>
      </c>
      <c r="B49" s="31" t="s">
        <v>840</v>
      </c>
      <c r="C49" s="14">
        <v>0</v>
      </c>
      <c r="D49" s="22">
        <v>0</v>
      </c>
      <c r="E49" s="22">
        <v>0</v>
      </c>
      <c r="F49" s="22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7">
        <v>0</v>
      </c>
      <c r="S49" s="19">
        <f t="shared" si="0"/>
        <v>0</v>
      </c>
      <c r="T49" s="11">
        <f>S49-W_DirectConsumption_Total!E49</f>
        <v>0</v>
      </c>
      <c r="V49" s="22"/>
      <c r="W49" s="22"/>
      <c r="X49" s="22"/>
    </row>
    <row r="50" spans="1:24">
      <c r="A50" s="31" t="s">
        <v>829</v>
      </c>
      <c r="B50" s="31" t="s">
        <v>841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24">
      <c r="A51" s="31" t="s">
        <v>830</v>
      </c>
      <c r="B51" s="31" t="s">
        <v>842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24">
      <c r="A52" s="31" t="s">
        <v>831</v>
      </c>
      <c r="B52" s="31" t="s">
        <v>843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24">
      <c r="A53" s="31" t="s">
        <v>832</v>
      </c>
      <c r="B53" s="31" t="s">
        <v>844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24">
      <c r="A54" s="31" t="s">
        <v>833</v>
      </c>
      <c r="B54" s="31" t="s">
        <v>845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24">
      <c r="A55" s="31" t="s">
        <v>834</v>
      </c>
      <c r="B55" s="31" t="s">
        <v>846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24">
      <c r="A56" s="31" t="s">
        <v>835</v>
      </c>
      <c r="B56" s="31" t="s">
        <v>847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24">
      <c r="A57" s="31" t="s">
        <v>836</v>
      </c>
      <c r="B57" s="31" t="s">
        <v>848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24">
      <c r="A58" s="31" t="s">
        <v>837</v>
      </c>
      <c r="B58" s="31" t="s">
        <v>849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24">
      <c r="A59" s="31" t="s">
        <v>838</v>
      </c>
      <c r="B59" s="31" t="s">
        <v>850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24">
      <c r="A60" s="31" t="s">
        <v>839</v>
      </c>
      <c r="B60" s="31" t="s">
        <v>851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41F-A4A8-FA4E-8485-0F2000E21E63}">
  <sheetPr>
    <tabColor theme="9" tint="0.79995117038483843"/>
  </sheetPr>
  <dimension ref="A1:X60"/>
  <sheetViews>
    <sheetView workbookViewId="0">
      <selection activeCell="V7" sqref="V7"/>
    </sheetView>
  </sheetViews>
  <sheetFormatPr baseColWidth="10" defaultColWidth="10.6640625" defaultRowHeight="16" outlineLevelCol="1"/>
  <cols>
    <col min="1" max="1" width="4.83203125" style="3" customWidth="1"/>
    <col min="2" max="2" width="53.6640625" style="3" customWidth="1"/>
    <col min="3" max="3" width="8.83203125" style="3" customWidth="1"/>
    <col min="4" max="4" width="9.33203125" style="3" customWidth="1"/>
    <col min="5" max="7" width="2.5" style="3" customWidth="1"/>
    <col min="8" max="8" width="3.5" style="3" customWidth="1"/>
    <col min="9" max="13" width="2.5" style="3" customWidth="1"/>
    <col min="14" max="14" width="8.1640625" style="3" customWidth="1"/>
    <col min="15" max="15" width="6.5" style="3" customWidth="1"/>
    <col min="16" max="16" width="10" style="3" customWidth="1"/>
    <col min="17" max="18" width="9.33203125" style="3" customWidth="1"/>
    <col min="19" max="19" width="9.6640625" style="3" customWidth="1"/>
    <col min="20" max="20" width="10.6640625" style="3" hidden="1" customWidth="1" outlineLevel="1"/>
    <col min="21" max="21" width="10.6640625" style="3" collapsed="1"/>
    <col min="22" max="24" width="10.6640625" style="21"/>
    <col min="25" max="16384" width="10.6640625" style="3"/>
  </cols>
  <sheetData>
    <row r="1" spans="1:24" ht="26">
      <c r="A1" s="1" t="str" cm="1">
        <f t="array" aca="1" ref="A1" ca="1">RIGHT(CELL("filename",A1),LEN(CELL("filename",A1))-FIND("]", CELL("filename",A1)))</f>
        <v>W_DirectConsumption_Domestic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4" ht="17" thickBot="1">
      <c r="A3" s="6" t="s">
        <v>374</v>
      </c>
      <c r="B3" s="7"/>
      <c r="C3" s="17" t="s">
        <v>812</v>
      </c>
      <c r="D3" s="6" t="s">
        <v>813</v>
      </c>
      <c r="E3" s="6" t="s">
        <v>814</v>
      </c>
      <c r="F3" s="6" t="s">
        <v>815</v>
      </c>
      <c r="G3" s="6" t="s">
        <v>816</v>
      </c>
      <c r="H3" s="6" t="s">
        <v>817</v>
      </c>
      <c r="I3" s="6" t="s">
        <v>818</v>
      </c>
      <c r="J3" s="6" t="s">
        <v>819</v>
      </c>
      <c r="K3" s="6" t="s">
        <v>820</v>
      </c>
      <c r="L3" s="6" t="s">
        <v>821</v>
      </c>
      <c r="M3" s="6" t="s">
        <v>822</v>
      </c>
      <c r="N3" s="6" t="s">
        <v>823</v>
      </c>
      <c r="O3" s="6" t="s">
        <v>824</v>
      </c>
      <c r="P3" s="6" t="s">
        <v>825</v>
      </c>
      <c r="Q3" s="6" t="s">
        <v>826</v>
      </c>
      <c r="R3" s="6" t="s">
        <v>827</v>
      </c>
      <c r="S3" s="18" t="s">
        <v>751</v>
      </c>
      <c r="T3" s="3" t="s">
        <v>800</v>
      </c>
    </row>
    <row r="4" spans="1:24" ht="17" thickTop="1">
      <c r="A4" s="16">
        <v>1</v>
      </c>
      <c r="B4" s="32" t="s">
        <v>752</v>
      </c>
      <c r="C4" s="14">
        <v>1013.6668541528226</v>
      </c>
      <c r="D4" s="22">
        <v>390481.82168375643</v>
      </c>
      <c r="E4" s="22">
        <v>0</v>
      </c>
      <c r="F4" s="22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-94802.703658527651</v>
      </c>
      <c r="O4" s="26">
        <v>0</v>
      </c>
      <c r="P4" s="26">
        <v>-10904.930095698517</v>
      </c>
      <c r="Q4" s="26">
        <v>-74.455341989369913</v>
      </c>
      <c r="R4" s="27">
        <v>4169.6279451173868</v>
      </c>
      <c r="S4" s="19">
        <f>SUM(C4:R4)</f>
        <v>289883.0273868111</v>
      </c>
      <c r="T4" s="11">
        <f>S4-W_DirectConsumption_Total!C4</f>
        <v>0</v>
      </c>
      <c r="V4" s="22"/>
      <c r="W4" s="22"/>
      <c r="X4" s="22"/>
    </row>
    <row r="5" spans="1:24">
      <c r="A5" s="16">
        <v>2</v>
      </c>
      <c r="B5" s="32" t="s">
        <v>753</v>
      </c>
      <c r="C5" s="14">
        <v>154.93944468779594</v>
      </c>
      <c r="D5" s="22">
        <v>5444.3518620510295</v>
      </c>
      <c r="E5" s="22">
        <v>0</v>
      </c>
      <c r="F5" s="22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25.304293457061583</v>
      </c>
      <c r="O5" s="26">
        <v>-1.2642701626984114</v>
      </c>
      <c r="P5" s="26">
        <v>11370.51418963124</v>
      </c>
      <c r="Q5" s="26">
        <v>-5673.0610080080778</v>
      </c>
      <c r="R5" s="27">
        <v>13861.297066218964</v>
      </c>
      <c r="S5" s="19">
        <f t="shared" ref="S5:S49" si="0">SUM(C5:R5)</f>
        <v>25182.081577875317</v>
      </c>
      <c r="T5" s="11">
        <f>S5-W_DirectConsumption_Total!C5</f>
        <v>0</v>
      </c>
      <c r="V5" s="22"/>
      <c r="W5" s="22"/>
      <c r="X5" s="22"/>
    </row>
    <row r="6" spans="1:24">
      <c r="A6" s="16">
        <v>3</v>
      </c>
      <c r="B6" s="32" t="s">
        <v>754</v>
      </c>
      <c r="C6" s="14">
        <v>21.733075897790791</v>
      </c>
      <c r="D6" s="22">
        <v>3311.7888722339467</v>
      </c>
      <c r="E6" s="22">
        <v>0</v>
      </c>
      <c r="F6" s="22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9.4232702836332898</v>
      </c>
      <c r="O6" s="26">
        <v>-1.5036534834506075</v>
      </c>
      <c r="P6" s="26">
        <v>230.6141941363758</v>
      </c>
      <c r="Q6" s="26">
        <v>-1197.7124421066408</v>
      </c>
      <c r="R6" s="27">
        <v>736.88840157192635</v>
      </c>
      <c r="S6" s="19">
        <f t="shared" si="0"/>
        <v>3111.2317185335819</v>
      </c>
      <c r="T6" s="11">
        <f>S6-W_DirectConsumption_Total!C6</f>
        <v>0</v>
      </c>
      <c r="V6" s="22"/>
      <c r="W6" s="22"/>
      <c r="X6" s="22"/>
    </row>
    <row r="7" spans="1:24">
      <c r="A7" s="16">
        <v>4</v>
      </c>
      <c r="B7" s="32" t="s">
        <v>755</v>
      </c>
      <c r="C7" s="14">
        <v>98090.299495267114</v>
      </c>
      <c r="D7" s="22">
        <v>8633079.0834572744</v>
      </c>
      <c r="E7" s="22">
        <v>0</v>
      </c>
      <c r="F7" s="22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942.43189996996432</v>
      </c>
      <c r="O7" s="26">
        <v>-819.3681263735192</v>
      </c>
      <c r="P7" s="26">
        <v>-927.98569054303414</v>
      </c>
      <c r="Q7" s="26">
        <v>-400.60147525030334</v>
      </c>
      <c r="R7" s="27">
        <v>52034.546007266945</v>
      </c>
      <c r="S7" s="19">
        <f t="shared" si="0"/>
        <v>8781998.4055676106</v>
      </c>
      <c r="T7" s="11">
        <f>S7-W_DirectConsumption_Total!C7</f>
        <v>0</v>
      </c>
      <c r="V7" s="22"/>
      <c r="W7" s="22"/>
      <c r="X7" s="22"/>
    </row>
    <row r="8" spans="1:24">
      <c r="A8" s="16">
        <v>5</v>
      </c>
      <c r="B8" s="32" t="s">
        <v>756</v>
      </c>
      <c r="C8" s="14">
        <v>0</v>
      </c>
      <c r="D8" s="22">
        <v>0</v>
      </c>
      <c r="E8" s="22">
        <v>0</v>
      </c>
      <c r="F8" s="22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7">
        <v>0</v>
      </c>
      <c r="S8" s="19">
        <f t="shared" si="0"/>
        <v>0</v>
      </c>
      <c r="T8" s="11">
        <f>S8-W_DirectConsumption_Total!C8</f>
        <v>0</v>
      </c>
      <c r="V8" s="22"/>
      <c r="W8" s="22"/>
      <c r="X8" s="22"/>
    </row>
    <row r="9" spans="1:24">
      <c r="A9" s="16">
        <v>6</v>
      </c>
      <c r="B9" s="32" t="s">
        <v>757</v>
      </c>
      <c r="C9" s="14">
        <v>5733.59571458557</v>
      </c>
      <c r="D9" s="22">
        <v>89099.575304393948</v>
      </c>
      <c r="E9" s="22">
        <v>0</v>
      </c>
      <c r="F9" s="22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1227.1172065816857</v>
      </c>
      <c r="O9" s="26">
        <v>-1468.4746562130128</v>
      </c>
      <c r="P9" s="26">
        <v>-1308.2258284216102</v>
      </c>
      <c r="Q9" s="26">
        <v>-93.827179133106057</v>
      </c>
      <c r="R9" s="27">
        <v>2060.7809974863853</v>
      </c>
      <c r="S9" s="19">
        <f t="shared" si="0"/>
        <v>95250.541559279853</v>
      </c>
      <c r="T9" s="11">
        <f>S9-W_DirectConsumption_Total!C9</f>
        <v>0</v>
      </c>
      <c r="V9" s="22"/>
      <c r="W9" s="22"/>
      <c r="X9" s="22"/>
    </row>
    <row r="10" spans="1:24">
      <c r="A10" s="16">
        <v>7</v>
      </c>
      <c r="B10" s="32" t="s">
        <v>758</v>
      </c>
      <c r="C10" s="14">
        <v>44794.235279770561</v>
      </c>
      <c r="D10" s="22">
        <v>4057566.3343511554</v>
      </c>
      <c r="E10" s="22">
        <v>0</v>
      </c>
      <c r="F10" s="22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6598.8657172541643</v>
      </c>
      <c r="O10" s="26">
        <v>487.72146770734145</v>
      </c>
      <c r="P10" s="26">
        <v>61694.097545837329</v>
      </c>
      <c r="Q10" s="26">
        <v>-5742.3847195380913</v>
      </c>
      <c r="R10" s="27">
        <v>211069.21992646132</v>
      </c>
      <c r="S10" s="19">
        <f t="shared" si="0"/>
        <v>4376468.0895686485</v>
      </c>
      <c r="T10" s="11">
        <f>S10-W_DirectConsumption_Total!C10</f>
        <v>0</v>
      </c>
      <c r="V10" s="22"/>
      <c r="W10" s="22"/>
      <c r="X10" s="22"/>
    </row>
    <row r="11" spans="1:24">
      <c r="A11" s="16">
        <v>8</v>
      </c>
      <c r="B11" s="32" t="s">
        <v>759</v>
      </c>
      <c r="C11" s="14">
        <v>0</v>
      </c>
      <c r="D11" s="22">
        <v>0</v>
      </c>
      <c r="E11" s="22">
        <v>0</v>
      </c>
      <c r="F11" s="22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7">
        <v>0</v>
      </c>
      <c r="S11" s="19">
        <f t="shared" si="0"/>
        <v>0</v>
      </c>
      <c r="T11" s="11">
        <f>S11-W_DirectConsumption_Total!C11</f>
        <v>0</v>
      </c>
      <c r="V11" s="22"/>
      <c r="W11" s="22"/>
      <c r="X11" s="22"/>
    </row>
    <row r="12" spans="1:24">
      <c r="A12" s="16">
        <v>9</v>
      </c>
      <c r="B12" s="32" t="s">
        <v>760</v>
      </c>
      <c r="C12" s="14">
        <v>0</v>
      </c>
      <c r="D12" s="22">
        <v>0</v>
      </c>
      <c r="E12" s="22">
        <v>0</v>
      </c>
      <c r="F12" s="22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7">
        <v>0</v>
      </c>
      <c r="S12" s="19">
        <f t="shared" si="0"/>
        <v>0</v>
      </c>
      <c r="T12" s="11">
        <f>S12-W_DirectConsumption_Total!C12</f>
        <v>0</v>
      </c>
      <c r="V12" s="22"/>
      <c r="W12" s="22"/>
      <c r="X12" s="22"/>
    </row>
    <row r="13" spans="1:24">
      <c r="A13" s="16">
        <v>10</v>
      </c>
      <c r="B13" s="32" t="s">
        <v>761</v>
      </c>
      <c r="C13" s="14">
        <v>0</v>
      </c>
      <c r="D13" s="22">
        <v>0</v>
      </c>
      <c r="E13" s="22">
        <v>0</v>
      </c>
      <c r="F13" s="22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7">
        <v>0</v>
      </c>
      <c r="S13" s="19">
        <f t="shared" si="0"/>
        <v>0</v>
      </c>
      <c r="T13" s="11">
        <f>S13-W_DirectConsumption_Total!C13</f>
        <v>0</v>
      </c>
      <c r="V13" s="22"/>
      <c r="W13" s="22"/>
      <c r="X13" s="22"/>
    </row>
    <row r="14" spans="1:24">
      <c r="A14" s="16">
        <v>11</v>
      </c>
      <c r="B14" s="32" t="s">
        <v>762</v>
      </c>
      <c r="C14" s="14">
        <v>21275.328524822216</v>
      </c>
      <c r="D14" s="22">
        <v>850025.86576002638</v>
      </c>
      <c r="E14" s="22">
        <v>0</v>
      </c>
      <c r="F14" s="22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1521.6550712880382</v>
      </c>
      <c r="O14" s="26">
        <v>91.26644694545125</v>
      </c>
      <c r="P14" s="26">
        <v>1357.8743820620864</v>
      </c>
      <c r="Q14" s="26">
        <v>3.0089078322736462</v>
      </c>
      <c r="R14" s="27">
        <v>106750.55938429809</v>
      </c>
      <c r="S14" s="19">
        <f t="shared" si="0"/>
        <v>981025.55847727461</v>
      </c>
      <c r="T14" s="11">
        <f>S14-W_DirectConsumption_Total!C14</f>
        <v>0</v>
      </c>
      <c r="V14" s="22"/>
      <c r="W14" s="22"/>
      <c r="X14" s="22"/>
    </row>
    <row r="15" spans="1:24">
      <c r="A15" s="16">
        <v>12</v>
      </c>
      <c r="B15" s="32" t="s">
        <v>763</v>
      </c>
      <c r="C15" s="14">
        <v>0</v>
      </c>
      <c r="D15" s="22">
        <v>0</v>
      </c>
      <c r="E15" s="22">
        <v>0</v>
      </c>
      <c r="F15" s="22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7">
        <v>0</v>
      </c>
      <c r="S15" s="19">
        <f t="shared" si="0"/>
        <v>0</v>
      </c>
      <c r="T15" s="11">
        <f>S15-W_DirectConsumption_Total!C15</f>
        <v>0</v>
      </c>
      <c r="V15" s="22"/>
      <c r="W15" s="22"/>
      <c r="X15" s="22"/>
    </row>
    <row r="16" spans="1:24">
      <c r="A16" s="16">
        <v>13</v>
      </c>
      <c r="B16" s="32" t="s">
        <v>764</v>
      </c>
      <c r="C16" s="14">
        <v>0</v>
      </c>
      <c r="D16" s="22">
        <v>0</v>
      </c>
      <c r="E16" s="22">
        <v>0</v>
      </c>
      <c r="F16" s="22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7">
        <v>0</v>
      </c>
      <c r="S16" s="19">
        <f t="shared" si="0"/>
        <v>0</v>
      </c>
      <c r="T16" s="11">
        <f>S16-W_DirectConsumption_Total!C16</f>
        <v>0</v>
      </c>
      <c r="V16" s="22"/>
      <c r="W16" s="22"/>
      <c r="X16" s="22"/>
    </row>
    <row r="17" spans="1:24">
      <c r="A17" s="16">
        <v>14</v>
      </c>
      <c r="B17" s="32" t="s">
        <v>765</v>
      </c>
      <c r="C17" s="14">
        <v>81.435503226450365</v>
      </c>
      <c r="D17" s="22">
        <v>773.33851316949438</v>
      </c>
      <c r="E17" s="22">
        <v>0</v>
      </c>
      <c r="F17" s="22">
        <v>0</v>
      </c>
      <c r="G17" s="26">
        <v>0</v>
      </c>
      <c r="H17" s="26">
        <v>26.217469042170613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-2846.9310096336771</v>
      </c>
      <c r="O17" s="26">
        <v>-284.93387187552685</v>
      </c>
      <c r="P17" s="26">
        <v>488.75251807096049</v>
      </c>
      <c r="Q17" s="26">
        <v>-573578.39896446106</v>
      </c>
      <c r="R17" s="27">
        <v>155259.72500445112</v>
      </c>
      <c r="S17" s="19">
        <f t="shared" si="0"/>
        <v>-420080.7948380101</v>
      </c>
      <c r="T17" s="11">
        <f>S17-W_DirectConsumption_Total!C17</f>
        <v>0</v>
      </c>
      <c r="V17" s="22"/>
      <c r="W17" s="22"/>
      <c r="X17" s="22"/>
    </row>
    <row r="18" spans="1:24">
      <c r="A18" s="16">
        <v>15</v>
      </c>
      <c r="B18" s="32" t="s">
        <v>766</v>
      </c>
      <c r="C18" s="14">
        <v>0</v>
      </c>
      <c r="D18" s="22">
        <v>0</v>
      </c>
      <c r="E18" s="22">
        <v>0</v>
      </c>
      <c r="F18" s="22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19">
        <f t="shared" si="0"/>
        <v>0</v>
      </c>
      <c r="T18" s="11">
        <f>S18-W_DirectConsumption_Total!C18</f>
        <v>0</v>
      </c>
      <c r="V18" s="22"/>
      <c r="W18" s="22"/>
      <c r="X18" s="22"/>
    </row>
    <row r="19" spans="1:24">
      <c r="A19" s="16">
        <v>16</v>
      </c>
      <c r="B19" s="32" t="s">
        <v>767</v>
      </c>
      <c r="C19" s="14">
        <v>0</v>
      </c>
      <c r="D19" s="22">
        <v>0</v>
      </c>
      <c r="E19" s="22">
        <v>0</v>
      </c>
      <c r="F19" s="22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7">
        <v>0</v>
      </c>
      <c r="S19" s="19">
        <f t="shared" si="0"/>
        <v>0</v>
      </c>
      <c r="T19" s="11">
        <f>S19-W_DirectConsumption_Total!C19</f>
        <v>0</v>
      </c>
      <c r="V19" s="22"/>
      <c r="W19" s="22"/>
      <c r="X19" s="22"/>
    </row>
    <row r="20" spans="1:24">
      <c r="A20" s="16">
        <v>17</v>
      </c>
      <c r="B20" s="32" t="s">
        <v>768</v>
      </c>
      <c r="C20" s="14">
        <v>8.4402335965193771</v>
      </c>
      <c r="D20" s="22">
        <v>-84.273651825415385</v>
      </c>
      <c r="E20" s="22">
        <v>0</v>
      </c>
      <c r="F20" s="22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59.535933299609674</v>
      </c>
      <c r="O20" s="26">
        <v>-58.654539556538779</v>
      </c>
      <c r="P20" s="26">
        <v>8919.3002640427167</v>
      </c>
      <c r="Q20" s="26">
        <v>-5096.0274698007715</v>
      </c>
      <c r="R20" s="27">
        <v>2202.0392654276338</v>
      </c>
      <c r="S20" s="19">
        <f t="shared" si="0"/>
        <v>5950.360035183754</v>
      </c>
      <c r="T20" s="11">
        <f>S20-W_DirectConsumption_Total!C20</f>
        <v>0</v>
      </c>
      <c r="V20" s="22"/>
      <c r="W20" s="22"/>
      <c r="X20" s="22"/>
    </row>
    <row r="21" spans="1:24">
      <c r="A21" s="16">
        <v>18</v>
      </c>
      <c r="B21" s="32" t="s">
        <v>769</v>
      </c>
      <c r="C21" s="14">
        <v>0</v>
      </c>
      <c r="D21" s="22">
        <v>0.22438991067561126</v>
      </c>
      <c r="E21" s="22">
        <v>0</v>
      </c>
      <c r="F21" s="22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4.7282159749503796</v>
      </c>
      <c r="O21" s="26">
        <v>0</v>
      </c>
      <c r="P21" s="26">
        <v>555.33297322061276</v>
      </c>
      <c r="Q21" s="26">
        <v>-254.87488282596928</v>
      </c>
      <c r="R21" s="27">
        <v>1.4585344193914731</v>
      </c>
      <c r="S21" s="19">
        <f t="shared" si="0"/>
        <v>306.86923069966093</v>
      </c>
      <c r="T21" s="11">
        <f>S21-W_DirectConsumption_Total!C21</f>
        <v>0</v>
      </c>
      <c r="V21" s="22"/>
      <c r="W21" s="22"/>
      <c r="X21" s="22"/>
    </row>
    <row r="22" spans="1:24">
      <c r="A22" s="16">
        <v>19</v>
      </c>
      <c r="B22" s="32" t="s">
        <v>770</v>
      </c>
      <c r="C22" s="14">
        <v>0</v>
      </c>
      <c r="D22" s="22">
        <v>0</v>
      </c>
      <c r="E22" s="22">
        <v>0</v>
      </c>
      <c r="F22" s="22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7">
        <v>0</v>
      </c>
      <c r="S22" s="19">
        <f t="shared" si="0"/>
        <v>0</v>
      </c>
      <c r="T22" s="11">
        <f>S22-W_DirectConsumption_Total!C22</f>
        <v>0</v>
      </c>
      <c r="V22" s="22"/>
      <c r="W22" s="22"/>
      <c r="X22" s="22"/>
    </row>
    <row r="23" spans="1:24">
      <c r="A23" s="16">
        <v>20</v>
      </c>
      <c r="B23" s="32" t="s">
        <v>771</v>
      </c>
      <c r="C23" s="14">
        <v>233.7441150809077</v>
      </c>
      <c r="D23" s="22">
        <v>75492.444445438159</v>
      </c>
      <c r="E23" s="22">
        <v>0</v>
      </c>
      <c r="F23" s="22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-264.06641434220921</v>
      </c>
      <c r="O23" s="26">
        <v>-230.43564553707768</v>
      </c>
      <c r="P23" s="26">
        <v>5133.0359084696192</v>
      </c>
      <c r="Q23" s="26">
        <v>-2417.8566190242855</v>
      </c>
      <c r="R23" s="27">
        <v>21170.858267028019</v>
      </c>
      <c r="S23" s="19">
        <f t="shared" si="0"/>
        <v>99117.724057113141</v>
      </c>
      <c r="T23" s="11">
        <f>S23-W_DirectConsumption_Total!C23</f>
        <v>0</v>
      </c>
      <c r="V23" s="22"/>
      <c r="W23" s="22"/>
      <c r="X23" s="22"/>
    </row>
    <row r="24" spans="1:24">
      <c r="A24" s="16">
        <v>21</v>
      </c>
      <c r="B24" s="32" t="s">
        <v>772</v>
      </c>
      <c r="C24" s="14">
        <v>0</v>
      </c>
      <c r="D24" s="22">
        <v>0</v>
      </c>
      <c r="E24" s="22">
        <v>0</v>
      </c>
      <c r="F24" s="22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7">
        <v>0</v>
      </c>
      <c r="S24" s="19">
        <f t="shared" si="0"/>
        <v>0</v>
      </c>
      <c r="T24" s="11">
        <f>S24-W_DirectConsumption_Total!C24</f>
        <v>0</v>
      </c>
      <c r="V24" s="22"/>
      <c r="W24" s="22"/>
      <c r="X24" s="22"/>
    </row>
    <row r="25" spans="1:24">
      <c r="A25" s="16">
        <v>22</v>
      </c>
      <c r="B25" s="32" t="s">
        <v>773</v>
      </c>
      <c r="C25" s="14">
        <v>-2.7735312258759519</v>
      </c>
      <c r="D25" s="22">
        <v>-3.1789093916266498</v>
      </c>
      <c r="E25" s="22">
        <v>0</v>
      </c>
      <c r="F25" s="22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-0.20268908287534917</v>
      </c>
      <c r="O25" s="26">
        <v>0</v>
      </c>
      <c r="P25" s="26">
        <v>-8.3810901640983033</v>
      </c>
      <c r="Q25" s="26">
        <v>0.47466473999890446</v>
      </c>
      <c r="R25" s="27">
        <v>16.100338424930158</v>
      </c>
      <c r="S25" s="19">
        <f t="shared" si="0"/>
        <v>2.0387833004528062</v>
      </c>
      <c r="T25" s="11">
        <f>S25-W_DirectConsumption_Total!C25</f>
        <v>0</v>
      </c>
      <c r="V25" s="22"/>
      <c r="W25" s="22"/>
      <c r="X25" s="22"/>
    </row>
    <row r="26" spans="1:24">
      <c r="A26" s="16">
        <v>23</v>
      </c>
      <c r="B26" s="32" t="s">
        <v>774</v>
      </c>
      <c r="C26" s="14">
        <v>0</v>
      </c>
      <c r="D26" s="22">
        <v>0</v>
      </c>
      <c r="E26" s="22">
        <v>0</v>
      </c>
      <c r="F26" s="22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7">
        <v>0</v>
      </c>
      <c r="S26" s="19">
        <f t="shared" si="0"/>
        <v>0</v>
      </c>
      <c r="T26" s="11">
        <f>S26-W_DirectConsumption_Total!C26</f>
        <v>0</v>
      </c>
      <c r="V26" s="22"/>
      <c r="W26" s="22"/>
      <c r="X26" s="22"/>
    </row>
    <row r="27" spans="1:24">
      <c r="A27" s="16">
        <v>24</v>
      </c>
      <c r="B27" s="32" t="s">
        <v>775</v>
      </c>
      <c r="C27" s="14">
        <v>0</v>
      </c>
      <c r="D27" s="22">
        <v>0</v>
      </c>
      <c r="E27" s="22">
        <v>0</v>
      </c>
      <c r="F27" s="22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7">
        <v>0</v>
      </c>
      <c r="S27" s="19">
        <f t="shared" si="0"/>
        <v>0</v>
      </c>
      <c r="T27" s="11">
        <f>S27-W_DirectConsumption_Total!C27</f>
        <v>0</v>
      </c>
      <c r="V27" s="22"/>
      <c r="W27" s="22"/>
      <c r="X27" s="22"/>
    </row>
    <row r="28" spans="1:24">
      <c r="A28" s="16">
        <v>25</v>
      </c>
      <c r="B28" s="32" t="s">
        <v>776</v>
      </c>
      <c r="C28" s="14">
        <v>0</v>
      </c>
      <c r="D28" s="22">
        <v>0</v>
      </c>
      <c r="E28" s="22">
        <v>0</v>
      </c>
      <c r="F28" s="22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7">
        <v>0</v>
      </c>
      <c r="S28" s="19">
        <f t="shared" si="0"/>
        <v>0</v>
      </c>
      <c r="T28" s="11">
        <f>S28-W_DirectConsumption_Total!C28</f>
        <v>0</v>
      </c>
      <c r="V28" s="22"/>
      <c r="W28" s="22"/>
      <c r="X28" s="22"/>
    </row>
    <row r="29" spans="1:24">
      <c r="A29" s="16">
        <v>26</v>
      </c>
      <c r="B29" s="32" t="s">
        <v>777</v>
      </c>
      <c r="C29" s="14">
        <v>0</v>
      </c>
      <c r="D29" s="22">
        <v>0</v>
      </c>
      <c r="E29" s="22">
        <v>0</v>
      </c>
      <c r="F29" s="22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7">
        <v>0</v>
      </c>
      <c r="S29" s="19">
        <f t="shared" si="0"/>
        <v>0</v>
      </c>
      <c r="T29" s="11">
        <f>S29-W_DirectConsumption_Total!C29</f>
        <v>0</v>
      </c>
      <c r="V29" s="22"/>
      <c r="W29" s="22"/>
      <c r="X29" s="22"/>
    </row>
    <row r="30" spans="1:24">
      <c r="A30" s="16">
        <v>27</v>
      </c>
      <c r="B30" s="32" t="s">
        <v>778</v>
      </c>
      <c r="C30" s="14">
        <v>0</v>
      </c>
      <c r="D30" s="22">
        <v>0</v>
      </c>
      <c r="E30" s="22">
        <v>0</v>
      </c>
      <c r="F30" s="22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7">
        <v>0</v>
      </c>
      <c r="S30" s="19">
        <f t="shared" si="0"/>
        <v>0</v>
      </c>
      <c r="T30" s="11">
        <f>S30-W_DirectConsumption_Total!C30</f>
        <v>0</v>
      </c>
      <c r="V30" s="22"/>
      <c r="W30" s="22"/>
      <c r="X30" s="22"/>
    </row>
    <row r="31" spans="1:24">
      <c r="A31" s="16">
        <v>28</v>
      </c>
      <c r="B31" s="32" t="s">
        <v>779</v>
      </c>
      <c r="C31" s="14">
        <v>0</v>
      </c>
      <c r="D31" s="22">
        <v>0</v>
      </c>
      <c r="E31" s="22">
        <v>0</v>
      </c>
      <c r="F31" s="22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7">
        <v>0</v>
      </c>
      <c r="S31" s="19">
        <f t="shared" si="0"/>
        <v>0</v>
      </c>
      <c r="T31" s="11">
        <f>S31-W_DirectConsumption_Total!C31</f>
        <v>0</v>
      </c>
      <c r="V31" s="22"/>
      <c r="W31" s="22"/>
      <c r="X31" s="22"/>
    </row>
    <row r="32" spans="1:24">
      <c r="A32" s="16">
        <v>29</v>
      </c>
      <c r="B32" s="32" t="s">
        <v>780</v>
      </c>
      <c r="C32" s="14">
        <v>-2968.2834398146997</v>
      </c>
      <c r="D32" s="22">
        <v>68978.044054298822</v>
      </c>
      <c r="E32" s="22">
        <v>0</v>
      </c>
      <c r="F32" s="22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203528.39494863836</v>
      </c>
      <c r="O32" s="26">
        <v>36.795704066645079</v>
      </c>
      <c r="P32" s="26">
        <v>-6691799.2851616573</v>
      </c>
      <c r="Q32" s="26">
        <v>3651225.000746795</v>
      </c>
      <c r="R32" s="27">
        <v>8484641.0326310955</v>
      </c>
      <c r="S32" s="19">
        <f t="shared" si="0"/>
        <v>5713641.6994834226</v>
      </c>
      <c r="T32" s="11">
        <f>S32-W_DirectConsumption_Total!C32</f>
        <v>0</v>
      </c>
      <c r="V32" s="22"/>
      <c r="W32" s="22"/>
      <c r="X32" s="22"/>
    </row>
    <row r="33" spans="1:24">
      <c r="A33" s="16">
        <v>30</v>
      </c>
      <c r="B33" s="32" t="s">
        <v>781</v>
      </c>
      <c r="C33" s="14">
        <v>-2444.4511455612187</v>
      </c>
      <c r="D33" s="22">
        <v>6630.9706633151345</v>
      </c>
      <c r="E33" s="22">
        <v>0</v>
      </c>
      <c r="F33" s="22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-178.47533925075686</v>
      </c>
      <c r="O33" s="26">
        <v>0</v>
      </c>
      <c r="P33" s="26">
        <v>-2418121.1141221835</v>
      </c>
      <c r="Q33" s="26">
        <v>1526497.6836715105</v>
      </c>
      <c r="R33" s="27">
        <v>1563854.8943875006</v>
      </c>
      <c r="S33" s="19">
        <f t="shared" si="0"/>
        <v>676239.50811533071</v>
      </c>
      <c r="T33" s="11">
        <f>S33-W_DirectConsumption_Total!C33</f>
        <v>0</v>
      </c>
      <c r="V33" s="22"/>
      <c r="W33" s="22"/>
      <c r="X33" s="22"/>
    </row>
    <row r="34" spans="1:24">
      <c r="A34" s="16">
        <v>31</v>
      </c>
      <c r="B34" s="32" t="s">
        <v>782</v>
      </c>
      <c r="C34" s="14">
        <v>-172.58249796425875</v>
      </c>
      <c r="D34" s="22">
        <v>-197.80708379646956</v>
      </c>
      <c r="E34" s="22">
        <v>0</v>
      </c>
      <c r="F34" s="22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-12.612292916105408</v>
      </c>
      <c r="O34" s="26">
        <v>0</v>
      </c>
      <c r="P34" s="26">
        <v>-521.51187723763428</v>
      </c>
      <c r="Q34" s="26">
        <v>29.535930859655014</v>
      </c>
      <c r="R34" s="27">
        <v>1001.8407571981894</v>
      </c>
      <c r="S34" s="19">
        <f t="shared" si="0"/>
        <v>126.86293614337637</v>
      </c>
      <c r="T34" s="11">
        <f>S34-W_DirectConsumption_Total!C34</f>
        <v>0</v>
      </c>
      <c r="V34" s="22"/>
      <c r="W34" s="22"/>
      <c r="X34" s="22"/>
    </row>
    <row r="35" spans="1:24">
      <c r="A35" s="16">
        <v>32</v>
      </c>
      <c r="B35" s="32" t="s">
        <v>783</v>
      </c>
      <c r="C35" s="14">
        <v>0</v>
      </c>
      <c r="D35" s="22">
        <v>0</v>
      </c>
      <c r="E35" s="22">
        <v>0</v>
      </c>
      <c r="F35" s="22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7">
        <v>0</v>
      </c>
      <c r="S35" s="19">
        <f t="shared" si="0"/>
        <v>0</v>
      </c>
      <c r="T35" s="11">
        <f>S35-W_DirectConsumption_Total!C35</f>
        <v>0</v>
      </c>
      <c r="V35" s="22"/>
      <c r="W35" s="22"/>
      <c r="X35" s="22"/>
    </row>
    <row r="36" spans="1:24">
      <c r="A36" s="16">
        <v>33</v>
      </c>
      <c r="B36" s="32" t="s">
        <v>784</v>
      </c>
      <c r="C36" s="14">
        <v>-273422.90258766868</v>
      </c>
      <c r="D36" s="22">
        <v>-312747.94680281042</v>
      </c>
      <c r="E36" s="22">
        <v>0</v>
      </c>
      <c r="F36" s="22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-19985.708320375546</v>
      </c>
      <c r="O36" s="26">
        <v>0.22105760109759165</v>
      </c>
      <c r="P36" s="26">
        <v>-826348.09260225308</v>
      </c>
      <c r="Q36" s="26">
        <v>46769.092904214463</v>
      </c>
      <c r="R36" s="27">
        <v>1588383.9612852074</v>
      </c>
      <c r="S36" s="19">
        <f t="shared" si="0"/>
        <v>202648.62493391545</v>
      </c>
      <c r="T36" s="11">
        <f>S36-W_DirectConsumption_Total!C36</f>
        <v>0</v>
      </c>
      <c r="V36" s="22"/>
      <c r="W36" s="22"/>
      <c r="X36" s="22"/>
    </row>
    <row r="37" spans="1:24">
      <c r="A37" s="16">
        <v>34</v>
      </c>
      <c r="B37" s="32" t="s">
        <v>785</v>
      </c>
      <c r="C37" s="14">
        <v>-9653.2827372046831</v>
      </c>
      <c r="D37" s="22">
        <v>332715.84344065416</v>
      </c>
      <c r="E37" s="22">
        <v>0</v>
      </c>
      <c r="F37" s="22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-3465.2471192572029</v>
      </c>
      <c r="O37" s="26">
        <v>-1783.9544291739453</v>
      </c>
      <c r="P37" s="26">
        <v>-47663.170038348981</v>
      </c>
      <c r="Q37" s="26">
        <v>7515.6154878132411</v>
      </c>
      <c r="R37" s="27">
        <v>182856.68704825308</v>
      </c>
      <c r="S37" s="19">
        <f t="shared" si="0"/>
        <v>460522.49165273563</v>
      </c>
      <c r="T37" s="11">
        <f>S37-W_DirectConsumption_Total!C37</f>
        <v>0</v>
      </c>
      <c r="V37" s="22"/>
      <c r="W37" s="22"/>
      <c r="X37" s="22"/>
    </row>
    <row r="38" spans="1:24">
      <c r="A38" s="16">
        <v>35</v>
      </c>
      <c r="B38" s="32" t="s">
        <v>786</v>
      </c>
      <c r="C38" s="14">
        <v>0</v>
      </c>
      <c r="D38" s="22">
        <v>0</v>
      </c>
      <c r="E38" s="22">
        <v>0</v>
      </c>
      <c r="F38" s="22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7">
        <v>0</v>
      </c>
      <c r="S38" s="19">
        <f t="shared" si="0"/>
        <v>0</v>
      </c>
      <c r="T38" s="11">
        <f>S38-W_DirectConsumption_Total!C38</f>
        <v>0</v>
      </c>
      <c r="V38" s="22"/>
      <c r="W38" s="22"/>
      <c r="X38" s="22"/>
    </row>
    <row r="39" spans="1:24">
      <c r="A39" s="16">
        <v>36</v>
      </c>
      <c r="B39" s="32" t="s">
        <v>787</v>
      </c>
      <c r="C39" s="14">
        <v>0</v>
      </c>
      <c r="D39" s="22">
        <v>0</v>
      </c>
      <c r="E39" s="22">
        <v>0</v>
      </c>
      <c r="F39" s="22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7">
        <v>0</v>
      </c>
      <c r="S39" s="19">
        <f t="shared" si="0"/>
        <v>0</v>
      </c>
      <c r="T39" s="11">
        <f>S39-W_DirectConsumption_Total!C39</f>
        <v>0</v>
      </c>
      <c r="V39" s="22"/>
      <c r="W39" s="22"/>
      <c r="X39" s="22"/>
    </row>
    <row r="40" spans="1:24">
      <c r="A40" s="16">
        <v>37</v>
      </c>
      <c r="B40" s="32" t="s">
        <v>788</v>
      </c>
      <c r="C40" s="14">
        <v>0</v>
      </c>
      <c r="D40" s="22">
        <v>0</v>
      </c>
      <c r="E40" s="22">
        <v>0</v>
      </c>
      <c r="F40" s="22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7">
        <v>0</v>
      </c>
      <c r="S40" s="19">
        <f t="shared" si="0"/>
        <v>0</v>
      </c>
      <c r="T40" s="11">
        <f>S40-W_DirectConsumption_Total!C40</f>
        <v>0</v>
      </c>
      <c r="V40" s="22"/>
      <c r="W40" s="22"/>
      <c r="X40" s="22"/>
    </row>
    <row r="41" spans="1:24">
      <c r="A41" s="16">
        <v>38</v>
      </c>
      <c r="B41" s="32" t="s">
        <v>789</v>
      </c>
      <c r="C41" s="14">
        <v>0</v>
      </c>
      <c r="D41" s="22">
        <v>0</v>
      </c>
      <c r="E41" s="22">
        <v>0</v>
      </c>
      <c r="F41" s="22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7">
        <v>0</v>
      </c>
      <c r="S41" s="19">
        <f t="shared" si="0"/>
        <v>0</v>
      </c>
      <c r="T41" s="11">
        <f>S41-W_DirectConsumption_Total!C41</f>
        <v>0</v>
      </c>
      <c r="V41" s="22"/>
      <c r="W41" s="22"/>
      <c r="X41" s="22"/>
    </row>
    <row r="42" spans="1:24">
      <c r="A42" s="16">
        <v>39</v>
      </c>
      <c r="B42" s="32" t="s">
        <v>790</v>
      </c>
      <c r="C42" s="14">
        <v>0</v>
      </c>
      <c r="D42" s="22">
        <v>0</v>
      </c>
      <c r="E42" s="22">
        <v>0</v>
      </c>
      <c r="F42" s="22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7">
        <v>0</v>
      </c>
      <c r="S42" s="19">
        <f t="shared" si="0"/>
        <v>0</v>
      </c>
      <c r="T42" s="11">
        <f>S42-W_DirectConsumption_Total!C42</f>
        <v>0</v>
      </c>
      <c r="V42" s="22"/>
      <c r="W42" s="22"/>
      <c r="X42" s="22"/>
    </row>
    <row r="43" spans="1:24">
      <c r="A43" s="16">
        <v>40</v>
      </c>
      <c r="B43" s="32" t="s">
        <v>791</v>
      </c>
      <c r="C43" s="14">
        <v>0</v>
      </c>
      <c r="D43" s="22">
        <v>0</v>
      </c>
      <c r="E43" s="22">
        <v>0</v>
      </c>
      <c r="F43" s="22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7">
        <v>0</v>
      </c>
      <c r="S43" s="19">
        <f t="shared" si="0"/>
        <v>0</v>
      </c>
      <c r="T43" s="11">
        <f>S43-W_DirectConsumption_Total!C43</f>
        <v>0</v>
      </c>
      <c r="V43" s="22"/>
      <c r="W43" s="22"/>
      <c r="X43" s="22"/>
    </row>
    <row r="44" spans="1:24">
      <c r="A44" s="16">
        <v>41</v>
      </c>
      <c r="B44" s="32" t="s">
        <v>792</v>
      </c>
      <c r="C44" s="14">
        <v>0</v>
      </c>
      <c r="D44" s="22">
        <v>0</v>
      </c>
      <c r="E44" s="22">
        <v>0</v>
      </c>
      <c r="F44" s="22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7">
        <v>0</v>
      </c>
      <c r="S44" s="19">
        <f t="shared" si="0"/>
        <v>0</v>
      </c>
      <c r="T44" s="11">
        <f>S44-W_DirectConsumption_Total!C44</f>
        <v>0</v>
      </c>
      <c r="V44" s="22"/>
      <c r="W44" s="22"/>
      <c r="X44" s="22"/>
    </row>
    <row r="45" spans="1:24">
      <c r="A45" s="16">
        <v>42</v>
      </c>
      <c r="B45" s="32" t="s">
        <v>793</v>
      </c>
      <c r="C45" s="14">
        <v>0</v>
      </c>
      <c r="D45" s="22">
        <v>0</v>
      </c>
      <c r="E45" s="22">
        <v>0</v>
      </c>
      <c r="F45" s="22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7">
        <v>0</v>
      </c>
      <c r="S45" s="19">
        <f t="shared" si="0"/>
        <v>0</v>
      </c>
      <c r="T45" s="11">
        <f>S45-W_DirectConsumption_Total!C45</f>
        <v>0</v>
      </c>
      <c r="V45" s="22"/>
      <c r="W45" s="22"/>
      <c r="X45" s="22"/>
    </row>
    <row r="46" spans="1:24">
      <c r="A46" s="16">
        <v>43</v>
      </c>
      <c r="B46" s="32" t="s">
        <v>794</v>
      </c>
      <c r="C46" s="14">
        <v>0</v>
      </c>
      <c r="D46" s="22">
        <v>0</v>
      </c>
      <c r="E46" s="22">
        <v>0</v>
      </c>
      <c r="F46" s="22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7">
        <v>0</v>
      </c>
      <c r="S46" s="19">
        <f t="shared" si="0"/>
        <v>0</v>
      </c>
      <c r="T46" s="11">
        <f>S46-W_DirectConsumption_Total!C46</f>
        <v>0</v>
      </c>
      <c r="V46" s="22"/>
      <c r="W46" s="22"/>
      <c r="X46" s="22"/>
    </row>
    <row r="47" spans="1:24">
      <c r="A47" s="16">
        <v>44</v>
      </c>
      <c r="B47" s="32" t="s">
        <v>795</v>
      </c>
      <c r="C47" s="14">
        <v>0</v>
      </c>
      <c r="D47" s="22">
        <v>0</v>
      </c>
      <c r="E47" s="22">
        <v>0</v>
      </c>
      <c r="F47" s="22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7">
        <v>0</v>
      </c>
      <c r="S47" s="19">
        <f t="shared" si="0"/>
        <v>0</v>
      </c>
      <c r="T47" s="11">
        <f>S47-W_DirectConsumption_Total!C47</f>
        <v>0</v>
      </c>
      <c r="V47" s="22"/>
      <c r="W47" s="22"/>
      <c r="X47" s="22"/>
    </row>
    <row r="48" spans="1:24">
      <c r="A48" s="16">
        <v>45</v>
      </c>
      <c r="B48" s="32" t="s">
        <v>796</v>
      </c>
      <c r="C48" s="14">
        <v>0</v>
      </c>
      <c r="D48" s="22">
        <v>0</v>
      </c>
      <c r="E48" s="22">
        <v>0</v>
      </c>
      <c r="F48" s="22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7">
        <v>0</v>
      </c>
      <c r="S48" s="19">
        <f t="shared" si="0"/>
        <v>0</v>
      </c>
      <c r="T48" s="11">
        <f>S48-W_DirectConsumption_Total!C48</f>
        <v>0</v>
      </c>
      <c r="V48" s="22"/>
      <c r="W48" s="22"/>
      <c r="X48" s="22"/>
    </row>
    <row r="49" spans="1:24">
      <c r="A49" s="32" t="s">
        <v>828</v>
      </c>
      <c r="B49" s="32" t="s">
        <v>840</v>
      </c>
      <c r="C49" s="14">
        <v>0</v>
      </c>
      <c r="D49" s="22">
        <v>0</v>
      </c>
      <c r="E49" s="22">
        <v>0</v>
      </c>
      <c r="F49" s="22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7">
        <v>0</v>
      </c>
      <c r="S49" s="19">
        <f t="shared" si="0"/>
        <v>0</v>
      </c>
      <c r="T49" s="11">
        <f>S49-W_DirectConsumption_Total!C49</f>
        <v>0</v>
      </c>
      <c r="V49" s="22"/>
      <c r="W49" s="22"/>
      <c r="X49" s="22"/>
    </row>
    <row r="50" spans="1:24">
      <c r="A50" s="32" t="s">
        <v>829</v>
      </c>
      <c r="B50" s="32" t="s">
        <v>841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24">
      <c r="A51" s="32" t="s">
        <v>830</v>
      </c>
      <c r="B51" s="32" t="s">
        <v>842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24">
      <c r="A52" s="32" t="s">
        <v>831</v>
      </c>
      <c r="B52" s="32" t="s">
        <v>843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24">
      <c r="A53" s="32" t="s">
        <v>832</v>
      </c>
      <c r="B53" s="32" t="s">
        <v>844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24">
      <c r="A54" s="32" t="s">
        <v>833</v>
      </c>
      <c r="B54" s="32" t="s">
        <v>845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24">
      <c r="A55" s="32" t="s">
        <v>834</v>
      </c>
      <c r="B55" s="32" t="s">
        <v>846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24">
      <c r="A56" s="32" t="s">
        <v>835</v>
      </c>
      <c r="B56" s="32" t="s">
        <v>847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24">
      <c r="A57" s="32" t="s">
        <v>836</v>
      </c>
      <c r="B57" s="32" t="s">
        <v>848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24">
      <c r="A58" s="32" t="s">
        <v>837</v>
      </c>
      <c r="B58" s="32" t="s">
        <v>849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24">
      <c r="A59" s="32" t="s">
        <v>838</v>
      </c>
      <c r="B59" s="32" t="s">
        <v>850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24">
      <c r="A60" s="32" t="s">
        <v>839</v>
      </c>
      <c r="B60" s="32" t="s">
        <v>851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4A3-7600-CF42-B78A-DEEFD655004F}">
  <sheetPr>
    <tabColor theme="9" tint="0.79995117038483843"/>
  </sheetPr>
  <dimension ref="A1:X60"/>
  <sheetViews>
    <sheetView workbookViewId="0">
      <selection activeCell="V7" sqref="V7"/>
    </sheetView>
  </sheetViews>
  <sheetFormatPr baseColWidth="10" defaultColWidth="10.6640625" defaultRowHeight="16" outlineLevelCol="1"/>
  <cols>
    <col min="1" max="1" width="4.83203125" style="3" customWidth="1"/>
    <col min="2" max="2" width="53.6640625" style="3" customWidth="1"/>
    <col min="3" max="3" width="8.83203125" style="3" customWidth="1"/>
    <col min="4" max="4" width="9.33203125" style="3" customWidth="1"/>
    <col min="5" max="7" width="2.5" style="3" customWidth="1"/>
    <col min="8" max="8" width="5.83203125" style="3" customWidth="1"/>
    <col min="9" max="13" width="2.5" style="3" customWidth="1"/>
    <col min="14" max="15" width="7.6640625" style="3" customWidth="1"/>
    <col min="16" max="16" width="8.83203125" style="3" customWidth="1"/>
    <col min="17" max="17" width="10" style="3" customWidth="1"/>
    <col min="18" max="18" width="9.33203125" style="3" customWidth="1"/>
    <col min="19" max="19" width="9.6640625" style="3" customWidth="1"/>
    <col min="20" max="20" width="10.6640625" style="3" hidden="1" customWidth="1" outlineLevel="1"/>
    <col min="21" max="21" width="10.6640625" style="3" collapsed="1"/>
    <col min="22" max="24" width="10.6640625" style="21"/>
    <col min="25" max="16384" width="10.6640625" style="3"/>
  </cols>
  <sheetData>
    <row r="1" spans="1:24" ht="26">
      <c r="A1" s="1" t="str" cm="1">
        <f t="array" aca="1" ref="A1" ca="1">RIGHT(CELL("filename",A1),LEN(CELL("filename",A1))-FIND("]", CELL("filename",A1)))</f>
        <v>W_DirectConsumption_Import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4" ht="17" thickBot="1">
      <c r="A3" s="6" t="s">
        <v>374</v>
      </c>
      <c r="B3" s="7"/>
      <c r="C3" s="17" t="s">
        <v>812</v>
      </c>
      <c r="D3" s="6" t="s">
        <v>813</v>
      </c>
      <c r="E3" s="6" t="s">
        <v>814</v>
      </c>
      <c r="F3" s="6" t="s">
        <v>815</v>
      </c>
      <c r="G3" s="6" t="s">
        <v>816</v>
      </c>
      <c r="H3" s="6" t="s">
        <v>817</v>
      </c>
      <c r="I3" s="6" t="s">
        <v>818</v>
      </c>
      <c r="J3" s="6" t="s">
        <v>819</v>
      </c>
      <c r="K3" s="6" t="s">
        <v>820</v>
      </c>
      <c r="L3" s="6" t="s">
        <v>821</v>
      </c>
      <c r="M3" s="6" t="s">
        <v>822</v>
      </c>
      <c r="N3" s="6" t="s">
        <v>823</v>
      </c>
      <c r="O3" s="6" t="s">
        <v>824</v>
      </c>
      <c r="P3" s="6" t="s">
        <v>825</v>
      </c>
      <c r="Q3" s="6" t="s">
        <v>826</v>
      </c>
      <c r="R3" s="6" t="s">
        <v>827</v>
      </c>
      <c r="S3" s="18" t="s">
        <v>751</v>
      </c>
      <c r="T3" s="3" t="s">
        <v>800</v>
      </c>
    </row>
    <row r="4" spans="1:24" ht="17" thickTop="1">
      <c r="A4" s="16">
        <v>1</v>
      </c>
      <c r="B4" s="33" t="s">
        <v>752</v>
      </c>
      <c r="C4" s="14">
        <v>67.014195264992352</v>
      </c>
      <c r="D4" s="22">
        <v>25815.015000776642</v>
      </c>
      <c r="E4" s="22">
        <v>0</v>
      </c>
      <c r="F4" s="22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-6267.4702922307124</v>
      </c>
      <c r="O4" s="26">
        <v>0</v>
      </c>
      <c r="P4" s="26">
        <v>-720.93223901948511</v>
      </c>
      <c r="Q4" s="26">
        <v>-4.9222925719194484</v>
      </c>
      <c r="R4" s="27">
        <v>275.65689866617538</v>
      </c>
      <c r="S4" s="19">
        <f>SUM(C4:R4)</f>
        <v>19164.361270885696</v>
      </c>
      <c r="T4" s="11">
        <f>S4-W_DirectConsumption_Total!D4</f>
        <v>0</v>
      </c>
      <c r="V4" s="22"/>
      <c r="W4" s="22"/>
      <c r="X4" s="22"/>
    </row>
    <row r="5" spans="1:24">
      <c r="A5" s="16">
        <v>2</v>
      </c>
      <c r="B5" s="33" t="s">
        <v>753</v>
      </c>
      <c r="C5" s="14">
        <v>1321.6135319001098</v>
      </c>
      <c r="D5" s="22">
        <v>46439.621026206973</v>
      </c>
      <c r="E5" s="22">
        <v>0</v>
      </c>
      <c r="F5" s="22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215.84236806457434</v>
      </c>
      <c r="O5" s="26">
        <v>-10.784061853110433</v>
      </c>
      <c r="P5" s="26">
        <v>96989.023343663226</v>
      </c>
      <c r="Q5" s="26">
        <v>-48390.480620258182</v>
      </c>
      <c r="R5" s="27">
        <v>118235.08086863064</v>
      </c>
      <c r="S5" s="19">
        <f t="shared" ref="S5:S49" si="0">SUM(C5:R5)</f>
        <v>214799.91645635426</v>
      </c>
      <c r="T5" s="11">
        <f>S5-W_DirectConsumption_Total!D5</f>
        <v>0</v>
      </c>
      <c r="V5" s="22"/>
      <c r="W5" s="22"/>
      <c r="X5" s="22"/>
    </row>
    <row r="6" spans="1:24">
      <c r="A6" s="16">
        <v>3</v>
      </c>
      <c r="B6" s="33" t="s">
        <v>754</v>
      </c>
      <c r="C6" s="14">
        <v>1972.0894948975752</v>
      </c>
      <c r="D6" s="22">
        <v>300516.32244633889</v>
      </c>
      <c r="E6" s="22">
        <v>0</v>
      </c>
      <c r="F6" s="22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855.08063475832068</v>
      </c>
      <c r="O6" s="26">
        <v>-136.44360571070936</v>
      </c>
      <c r="P6" s="26">
        <v>20926.252306368067</v>
      </c>
      <c r="Q6" s="26">
        <v>-108682.09065734355</v>
      </c>
      <c r="R6" s="27">
        <v>66866.27712000873</v>
      </c>
      <c r="S6" s="19">
        <f t="shared" si="0"/>
        <v>282317.48773931735</v>
      </c>
      <c r="T6" s="11">
        <f>S6-W_DirectConsumption_Total!D6</f>
        <v>0</v>
      </c>
      <c r="V6" s="22"/>
      <c r="W6" s="22"/>
      <c r="X6" s="22"/>
    </row>
    <row r="7" spans="1:24">
      <c r="A7" s="16">
        <v>4</v>
      </c>
      <c r="B7" s="33" t="s">
        <v>755</v>
      </c>
      <c r="C7" s="14">
        <v>25687.247179756647</v>
      </c>
      <c r="D7" s="22">
        <v>2260774.3831983502</v>
      </c>
      <c r="E7" s="22">
        <v>0</v>
      </c>
      <c r="F7" s="22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246.79791262931391</v>
      </c>
      <c r="O7" s="26">
        <v>-214.57077510897201</v>
      </c>
      <c r="P7" s="26">
        <v>-243.01483362690971</v>
      </c>
      <c r="Q7" s="26">
        <v>-104.90689872780152</v>
      </c>
      <c r="R7" s="27">
        <v>13626.467163958227</v>
      </c>
      <c r="S7" s="19">
        <f t="shared" si="0"/>
        <v>2299772.4029472312</v>
      </c>
      <c r="T7" s="11">
        <f>S7-W_DirectConsumption_Total!D7</f>
        <v>0</v>
      </c>
      <c r="V7" s="22"/>
      <c r="W7" s="22"/>
      <c r="X7" s="22"/>
    </row>
    <row r="8" spans="1:24">
      <c r="A8" s="16">
        <v>5</v>
      </c>
      <c r="B8" s="33" t="s">
        <v>756</v>
      </c>
      <c r="C8" s="14">
        <v>12663.08587908827</v>
      </c>
      <c r="D8" s="22">
        <v>365462.81426677661</v>
      </c>
      <c r="E8" s="22">
        <v>0</v>
      </c>
      <c r="F8" s="22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-1481.4913217346311</v>
      </c>
      <c r="O8" s="26">
        <v>9088.6276782754594</v>
      </c>
      <c r="P8" s="26">
        <v>88737.889102537229</v>
      </c>
      <c r="Q8" s="26">
        <v>-16178.521488724895</v>
      </c>
      <c r="R8" s="27">
        <v>134124.35988030798</v>
      </c>
      <c r="S8" s="19">
        <f t="shared" si="0"/>
        <v>592416.76399652602</v>
      </c>
      <c r="T8" s="11">
        <f>S8-W_DirectConsumption_Total!D8</f>
        <v>0</v>
      </c>
      <c r="V8" s="22"/>
      <c r="W8" s="22"/>
      <c r="X8" s="22"/>
    </row>
    <row r="9" spans="1:24">
      <c r="A9" s="16">
        <v>6</v>
      </c>
      <c r="B9" s="33" t="s">
        <v>757</v>
      </c>
      <c r="C9" s="14">
        <v>1571.8681579721508</v>
      </c>
      <c r="D9" s="22">
        <v>24426.693523846025</v>
      </c>
      <c r="E9" s="22">
        <v>0</v>
      </c>
      <c r="F9" s="22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336.41480131197306</v>
      </c>
      <c r="O9" s="26">
        <v>-402.58306790247389</v>
      </c>
      <c r="P9" s="26">
        <v>-358.65077091179296</v>
      </c>
      <c r="Q9" s="26">
        <v>-25.722768498744543</v>
      </c>
      <c r="R9" s="27">
        <v>564.96415020379118</v>
      </c>
      <c r="S9" s="19">
        <f t="shared" si="0"/>
        <v>26112.984026020931</v>
      </c>
      <c r="T9" s="11">
        <f>S9-W_DirectConsumption_Total!D9</f>
        <v>0</v>
      </c>
      <c r="V9" s="22"/>
      <c r="W9" s="22"/>
      <c r="X9" s="22"/>
    </row>
    <row r="10" spans="1:24">
      <c r="A10" s="16">
        <v>7</v>
      </c>
      <c r="B10" s="33" t="s">
        <v>758</v>
      </c>
      <c r="C10" s="14">
        <v>6050.2362391762308</v>
      </c>
      <c r="D10" s="22">
        <v>548044.51344299305</v>
      </c>
      <c r="E10" s="22">
        <v>0</v>
      </c>
      <c r="F10" s="22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891.29094961956184</v>
      </c>
      <c r="O10" s="26">
        <v>65.875219883032514</v>
      </c>
      <c r="P10" s="26">
        <v>8332.8549395655646</v>
      </c>
      <c r="Q10" s="26">
        <v>-775.60837711479599</v>
      </c>
      <c r="R10" s="27">
        <v>28508.548821023091</v>
      </c>
      <c r="S10" s="19">
        <f t="shared" si="0"/>
        <v>591117.71123514581</v>
      </c>
      <c r="T10" s="11">
        <f>S10-W_DirectConsumption_Total!D10</f>
        <v>0</v>
      </c>
      <c r="V10" s="22"/>
      <c r="W10" s="22"/>
      <c r="X10" s="22"/>
    </row>
    <row r="11" spans="1:24">
      <c r="A11" s="16">
        <v>8</v>
      </c>
      <c r="B11" s="33" t="s">
        <v>759</v>
      </c>
      <c r="C11" s="14">
        <v>2.3872623994187028</v>
      </c>
      <c r="D11" s="22">
        <v>63.167522763890346</v>
      </c>
      <c r="E11" s="22">
        <v>0</v>
      </c>
      <c r="F11" s="22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-4.9713949069764469</v>
      </c>
      <c r="O11" s="26">
        <v>-11.223826505062386</v>
      </c>
      <c r="P11" s="26">
        <v>5.0882062327791058</v>
      </c>
      <c r="Q11" s="26">
        <v>0</v>
      </c>
      <c r="R11" s="27">
        <v>223.8448122501444</v>
      </c>
      <c r="S11" s="19">
        <f t="shared" si="0"/>
        <v>278.29258223419373</v>
      </c>
      <c r="T11" s="11">
        <f>S11-W_DirectConsumption_Total!D11</f>
        <v>0</v>
      </c>
      <c r="V11" s="22"/>
      <c r="W11" s="22"/>
      <c r="X11" s="22"/>
    </row>
    <row r="12" spans="1:24">
      <c r="A12" s="16">
        <v>9</v>
      </c>
      <c r="B12" s="33" t="s">
        <v>760</v>
      </c>
      <c r="C12" s="14">
        <v>1369.806698789534</v>
      </c>
      <c r="D12" s="22">
        <v>823865.75199195184</v>
      </c>
      <c r="E12" s="22">
        <v>0</v>
      </c>
      <c r="F12" s="22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-1766.2059423753526</v>
      </c>
      <c r="O12" s="26">
        <v>2.2625088524254124</v>
      </c>
      <c r="P12" s="26">
        <v>-8920.6119978529114</v>
      </c>
      <c r="Q12" s="26">
        <v>-1090.0641829925805</v>
      </c>
      <c r="R12" s="27">
        <v>13300.812047298701</v>
      </c>
      <c r="S12" s="19">
        <f t="shared" si="0"/>
        <v>826761.75112367165</v>
      </c>
      <c r="T12" s="11">
        <f>S12-W_DirectConsumption_Total!D12</f>
        <v>0</v>
      </c>
      <c r="V12" s="22"/>
      <c r="W12" s="22"/>
      <c r="X12" s="22"/>
    </row>
    <row r="13" spans="1:24">
      <c r="A13" s="16">
        <v>10</v>
      </c>
      <c r="B13" s="33" t="s">
        <v>761</v>
      </c>
      <c r="C13" s="14">
        <v>5902.7185525727691</v>
      </c>
      <c r="D13" s="22">
        <v>220137.15286247543</v>
      </c>
      <c r="E13" s="22">
        <v>0</v>
      </c>
      <c r="F13" s="22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938.1047147582957</v>
      </c>
      <c r="O13" s="26">
        <v>-181.97870865276079</v>
      </c>
      <c r="P13" s="26">
        <v>-173.85611702802169</v>
      </c>
      <c r="Q13" s="26">
        <v>0</v>
      </c>
      <c r="R13" s="27">
        <v>3564.9569224162806</v>
      </c>
      <c r="S13" s="19">
        <f t="shared" si="0"/>
        <v>230187.098226542</v>
      </c>
      <c r="T13" s="11">
        <f>S13-W_DirectConsumption_Total!D13</f>
        <v>0</v>
      </c>
      <c r="V13" s="22"/>
      <c r="W13" s="22"/>
      <c r="X13" s="22"/>
    </row>
    <row r="14" spans="1:24">
      <c r="A14" s="16">
        <v>11</v>
      </c>
      <c r="B14" s="33" t="s">
        <v>762</v>
      </c>
      <c r="C14" s="14">
        <v>11377.02070292707</v>
      </c>
      <c r="D14" s="22">
        <v>454552.88088700088</v>
      </c>
      <c r="E14" s="22">
        <v>0</v>
      </c>
      <c r="F14" s="22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813.70782258708425</v>
      </c>
      <c r="O14" s="26">
        <v>48.804898837145934</v>
      </c>
      <c r="P14" s="26">
        <v>726.1258005332611</v>
      </c>
      <c r="Q14" s="26">
        <v>1.6090189470417464</v>
      </c>
      <c r="R14" s="27">
        <v>57085.056183608496</v>
      </c>
      <c r="S14" s="19">
        <f t="shared" si="0"/>
        <v>524605.20531444112</v>
      </c>
      <c r="T14" s="11">
        <f>S14-W_DirectConsumption_Total!D14</f>
        <v>0</v>
      </c>
      <c r="V14" s="22"/>
      <c r="W14" s="22"/>
      <c r="X14" s="22"/>
    </row>
    <row r="15" spans="1:24">
      <c r="A15" s="16">
        <v>12</v>
      </c>
      <c r="B15" s="33" t="s">
        <v>763</v>
      </c>
      <c r="C15" s="14">
        <v>2394.9783224736148</v>
      </c>
      <c r="D15" s="22">
        <v>21138.529992228112</v>
      </c>
      <c r="E15" s="22">
        <v>0</v>
      </c>
      <c r="F15" s="22">
        <v>0</v>
      </c>
      <c r="G15" s="26">
        <v>0</v>
      </c>
      <c r="H15" s="26">
        <v>771.86882818875949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-5944.7478782282469</v>
      </c>
      <c r="O15" s="26">
        <v>35.104734355746643</v>
      </c>
      <c r="P15" s="26">
        <v>-5309.9326930486768</v>
      </c>
      <c r="Q15" s="26">
        <v>-416.47919441265248</v>
      </c>
      <c r="R15" s="27">
        <v>19073.810999191566</v>
      </c>
      <c r="S15" s="19">
        <f t="shared" si="0"/>
        <v>31743.133110748226</v>
      </c>
      <c r="T15" s="11">
        <f>S15-W_DirectConsumption_Total!D15</f>
        <v>0</v>
      </c>
      <c r="V15" s="22"/>
      <c r="W15" s="22"/>
      <c r="X15" s="22"/>
    </row>
    <row r="16" spans="1:24">
      <c r="A16" s="16">
        <v>13</v>
      </c>
      <c r="B16" s="33" t="s">
        <v>764</v>
      </c>
      <c r="C16" s="14">
        <v>1864.3055760678315</v>
      </c>
      <c r="D16" s="22">
        <v>104462.29603353051</v>
      </c>
      <c r="E16" s="22">
        <v>0</v>
      </c>
      <c r="F16" s="22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26.393000433392725</v>
      </c>
      <c r="Q16" s="26">
        <v>0</v>
      </c>
      <c r="R16" s="27">
        <v>920.75581057404156</v>
      </c>
      <c r="S16" s="19">
        <f t="shared" si="0"/>
        <v>107273.75042060578</v>
      </c>
      <c r="T16" s="11">
        <f>S16-W_DirectConsumption_Total!D16</f>
        <v>0</v>
      </c>
      <c r="V16" s="22"/>
      <c r="W16" s="22"/>
      <c r="X16" s="22"/>
    </row>
    <row r="17" spans="1:24">
      <c r="A17" s="16">
        <v>14</v>
      </c>
      <c r="B17" s="33" t="s">
        <v>765</v>
      </c>
      <c r="C17" s="14">
        <v>150.51141789298651</v>
      </c>
      <c r="D17" s="22">
        <v>1429.306279408966</v>
      </c>
      <c r="E17" s="22">
        <v>0</v>
      </c>
      <c r="F17" s="22">
        <v>0</v>
      </c>
      <c r="G17" s="26">
        <v>0</v>
      </c>
      <c r="H17" s="26">
        <v>48.455873455214338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-5261.7790266727352</v>
      </c>
      <c r="O17" s="26">
        <v>-526.62290232885459</v>
      </c>
      <c r="P17" s="26">
        <v>903.32633285348766</v>
      </c>
      <c r="Q17" s="26">
        <v>-1060103.9433730668</v>
      </c>
      <c r="R17" s="27">
        <v>286955.4484990894</v>
      </c>
      <c r="S17" s="19">
        <f t="shared" si="0"/>
        <v>-776405.29689936852</v>
      </c>
      <c r="T17" s="11">
        <f>S17-W_DirectConsumption_Total!D17</f>
        <v>0</v>
      </c>
      <c r="V17" s="22"/>
      <c r="W17" s="22"/>
      <c r="X17" s="22"/>
    </row>
    <row r="18" spans="1:24">
      <c r="A18" s="16">
        <v>15</v>
      </c>
      <c r="B18" s="33" t="s">
        <v>766</v>
      </c>
      <c r="C18" s="14">
        <v>-116432.7427413001</v>
      </c>
      <c r="D18" s="22">
        <v>-326377.50285646133</v>
      </c>
      <c r="E18" s="22">
        <v>0</v>
      </c>
      <c r="F18" s="22">
        <v>0</v>
      </c>
      <c r="G18" s="26">
        <v>0</v>
      </c>
      <c r="H18" s="26">
        <v>8.8135958356756046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-20441.306555081563</v>
      </c>
      <c r="O18" s="26">
        <v>3881.1613215126472</v>
      </c>
      <c r="P18" s="26">
        <v>-59636.80406661085</v>
      </c>
      <c r="Q18" s="26">
        <v>118702.11844258431</v>
      </c>
      <c r="R18" s="27">
        <v>289075.3919859982</v>
      </c>
      <c r="S18" s="19">
        <f t="shared" si="0"/>
        <v>-111220.870873523</v>
      </c>
      <c r="T18" s="11">
        <f>S18-W_DirectConsumption_Total!D18</f>
        <v>0</v>
      </c>
      <c r="V18" s="22"/>
      <c r="W18" s="22"/>
      <c r="X18" s="22"/>
    </row>
    <row r="19" spans="1:24">
      <c r="A19" s="16">
        <v>16</v>
      </c>
      <c r="B19" s="33" t="s">
        <v>767</v>
      </c>
      <c r="C19" s="14">
        <v>0</v>
      </c>
      <c r="D19" s="22">
        <v>40128.033409305761</v>
      </c>
      <c r="E19" s="22">
        <v>0</v>
      </c>
      <c r="F19" s="22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-12311.771229920878</v>
      </c>
      <c r="O19" s="26">
        <v>-5315.0004661976564</v>
      </c>
      <c r="P19" s="26">
        <v>14657.058532923853</v>
      </c>
      <c r="Q19" s="26">
        <v>2008.7528020466498</v>
      </c>
      <c r="R19" s="27">
        <v>44569.571523259561</v>
      </c>
      <c r="S19" s="19">
        <f t="shared" si="0"/>
        <v>83736.644571417288</v>
      </c>
      <c r="T19" s="11">
        <f>S19-W_DirectConsumption_Total!D19</f>
        <v>0</v>
      </c>
      <c r="V19" s="22"/>
      <c r="W19" s="22"/>
      <c r="X19" s="22"/>
    </row>
    <row r="20" spans="1:24">
      <c r="A20" s="16">
        <v>17</v>
      </c>
      <c r="B20" s="33" t="s">
        <v>768</v>
      </c>
      <c r="C20" s="14">
        <v>358.13693311305235</v>
      </c>
      <c r="D20" s="22">
        <v>-3575.9089913622583</v>
      </c>
      <c r="E20" s="22">
        <v>0</v>
      </c>
      <c r="F20" s="22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2526.2353604452755</v>
      </c>
      <c r="O20" s="26">
        <v>-2488.8359628576759</v>
      </c>
      <c r="P20" s="26">
        <v>378464.74336871301</v>
      </c>
      <c r="Q20" s="26">
        <v>-216235.20584157167</v>
      </c>
      <c r="R20" s="27">
        <v>93437.175653525861</v>
      </c>
      <c r="S20" s="19">
        <f t="shared" si="0"/>
        <v>252486.34052000561</v>
      </c>
      <c r="T20" s="11">
        <f>S20-W_DirectConsumption_Total!D20</f>
        <v>0</v>
      </c>
      <c r="V20" s="22"/>
      <c r="W20" s="22"/>
      <c r="X20" s="22"/>
    </row>
    <row r="21" spans="1:24">
      <c r="A21" s="16">
        <v>18</v>
      </c>
      <c r="B21" s="33" t="s">
        <v>769</v>
      </c>
      <c r="C21" s="14">
        <v>0</v>
      </c>
      <c r="D21" s="22">
        <v>72.964187512125591</v>
      </c>
      <c r="E21" s="22">
        <v>0</v>
      </c>
      <c r="F21" s="22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1537.4596654340746</v>
      </c>
      <c r="O21" s="26">
        <v>0</v>
      </c>
      <c r="P21" s="26">
        <v>180575.94063715194</v>
      </c>
      <c r="Q21" s="26">
        <v>-82876.893558415788</v>
      </c>
      <c r="R21" s="27">
        <v>474.26721882881634</v>
      </c>
      <c r="S21" s="19">
        <f t="shared" si="0"/>
        <v>99783.73815051117</v>
      </c>
      <c r="T21" s="11">
        <f>S21-W_DirectConsumption_Total!D21</f>
        <v>0</v>
      </c>
      <c r="V21" s="22"/>
      <c r="W21" s="22"/>
      <c r="X21" s="22"/>
    </row>
    <row r="22" spans="1:24">
      <c r="A22" s="16">
        <v>19</v>
      </c>
      <c r="B22" s="33" t="s">
        <v>770</v>
      </c>
      <c r="C22" s="14">
        <v>1553.4999109178807</v>
      </c>
      <c r="D22" s="22">
        <v>501740.42849305383</v>
      </c>
      <c r="E22" s="22">
        <v>0</v>
      </c>
      <c r="F22" s="22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2395.8041080260782</v>
      </c>
      <c r="O22" s="26">
        <v>-3842.7647260114991</v>
      </c>
      <c r="P22" s="26">
        <v>48785.499640320049</v>
      </c>
      <c r="Q22" s="26">
        <v>-22672.703204495348</v>
      </c>
      <c r="R22" s="27">
        <v>330567.19922420266</v>
      </c>
      <c r="S22" s="19">
        <f t="shared" si="0"/>
        <v>858526.96344601363</v>
      </c>
      <c r="T22" s="11">
        <f>S22-W_DirectConsumption_Total!D22</f>
        <v>0</v>
      </c>
      <c r="V22" s="22"/>
      <c r="W22" s="22"/>
      <c r="X22" s="22"/>
    </row>
    <row r="23" spans="1:24">
      <c r="A23" s="16">
        <v>20</v>
      </c>
      <c r="B23" s="33" t="s">
        <v>771</v>
      </c>
      <c r="C23" s="14">
        <v>9527.8655394372636</v>
      </c>
      <c r="D23" s="22">
        <v>3077219.1191662797</v>
      </c>
      <c r="E23" s="22">
        <v>0</v>
      </c>
      <c r="F23" s="22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-10763.861534922573</v>
      </c>
      <c r="O23" s="26">
        <v>-9393.0058748676347</v>
      </c>
      <c r="P23" s="26">
        <v>209232.54443464044</v>
      </c>
      <c r="Q23" s="26">
        <v>-98556.546554028944</v>
      </c>
      <c r="R23" s="27">
        <v>862965.43060733844</v>
      </c>
      <c r="S23" s="19">
        <f t="shared" si="0"/>
        <v>4040231.5457838769</v>
      </c>
      <c r="T23" s="11">
        <f>S23-W_DirectConsumption_Total!D23</f>
        <v>0</v>
      </c>
      <c r="V23" s="22"/>
      <c r="W23" s="22"/>
      <c r="X23" s="22"/>
    </row>
    <row r="24" spans="1:24">
      <c r="A24" s="16">
        <v>21</v>
      </c>
      <c r="B24" s="33" t="s">
        <v>772</v>
      </c>
      <c r="C24" s="14">
        <v>4541.6289217458889</v>
      </c>
      <c r="D24" s="22">
        <v>1466777.5061847775</v>
      </c>
      <c r="E24" s="22">
        <v>0</v>
      </c>
      <c r="F24" s="22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-5857.2743929517428</v>
      </c>
      <c r="O24" s="26">
        <v>-4477.345630755769</v>
      </c>
      <c r="P24" s="26">
        <v>14408.105158153159</v>
      </c>
      <c r="Q24" s="26">
        <v>-7817.4823693320686</v>
      </c>
      <c r="R24" s="27">
        <v>411123.93166024884</v>
      </c>
      <c r="S24" s="19">
        <f t="shared" si="0"/>
        <v>1878699.0695318857</v>
      </c>
      <c r="T24" s="11">
        <f>S24-W_DirectConsumption_Total!D24</f>
        <v>0</v>
      </c>
      <c r="V24" s="22"/>
      <c r="W24" s="22"/>
      <c r="X24" s="22"/>
    </row>
    <row r="25" spans="1:24">
      <c r="A25" s="16">
        <v>22</v>
      </c>
      <c r="B25" s="33" t="s">
        <v>773</v>
      </c>
      <c r="C25" s="14">
        <v>-236419.22126596209</v>
      </c>
      <c r="D25" s="22">
        <v>-270974.15591781033</v>
      </c>
      <c r="E25" s="22">
        <v>0</v>
      </c>
      <c r="F25" s="22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-17277.467325924146</v>
      </c>
      <c r="O25" s="26">
        <v>0</v>
      </c>
      <c r="P25" s="26">
        <v>-714414.45889261353</v>
      </c>
      <c r="Q25" s="26">
        <v>40461.007666322366</v>
      </c>
      <c r="R25" s="27">
        <v>1372412.6979454746</v>
      </c>
      <c r="S25" s="19">
        <f t="shared" si="0"/>
        <v>173788.40220948681</v>
      </c>
      <c r="T25" s="11">
        <f>S25-W_DirectConsumption_Total!D25</f>
        <v>0</v>
      </c>
      <c r="V25" s="22"/>
      <c r="W25" s="22"/>
      <c r="X25" s="22"/>
    </row>
    <row r="26" spans="1:24">
      <c r="A26" s="16">
        <v>23</v>
      </c>
      <c r="B26" s="33" t="s">
        <v>774</v>
      </c>
      <c r="C26" s="14">
        <v>-9055.1301755486238</v>
      </c>
      <c r="D26" s="22">
        <v>-10378.624220595253</v>
      </c>
      <c r="E26" s="22">
        <v>0</v>
      </c>
      <c r="F26" s="22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-661.74702252331474</v>
      </c>
      <c r="O26" s="26">
        <v>0</v>
      </c>
      <c r="P26" s="26">
        <v>-27362.901755307168</v>
      </c>
      <c r="Q26" s="26">
        <v>1549.7034864193952</v>
      </c>
      <c r="R26" s="27">
        <v>52564.996906456567</v>
      </c>
      <c r="S26" s="19">
        <f t="shared" si="0"/>
        <v>6656.2972189015927</v>
      </c>
      <c r="T26" s="11">
        <f>S26-W_DirectConsumption_Total!D26</f>
        <v>0</v>
      </c>
      <c r="V26" s="22"/>
      <c r="W26" s="22"/>
      <c r="X26" s="22"/>
    </row>
    <row r="27" spans="1:24">
      <c r="A27" s="16">
        <v>24</v>
      </c>
      <c r="B27" s="33" t="s">
        <v>775</v>
      </c>
      <c r="C27" s="14">
        <v>-8215.8358163423454</v>
      </c>
      <c r="D27" s="22">
        <v>-9416.6589483357075</v>
      </c>
      <c r="E27" s="22">
        <v>0</v>
      </c>
      <c r="F27" s="22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-600.41156599668136</v>
      </c>
      <c r="O27" s="26">
        <v>0</v>
      </c>
      <c r="P27" s="26">
        <v>-24826.711921531147</v>
      </c>
      <c r="Q27" s="26">
        <v>1406.0658611861058</v>
      </c>
      <c r="R27" s="27">
        <v>47692.896280624147</v>
      </c>
      <c r="S27" s="19">
        <f t="shared" si="0"/>
        <v>6039.3438896043735</v>
      </c>
      <c r="T27" s="11">
        <f>S27-W_DirectConsumption_Total!D27</f>
        <v>0</v>
      </c>
      <c r="V27" s="22"/>
      <c r="W27" s="22"/>
      <c r="X27" s="22"/>
    </row>
    <row r="28" spans="1:24">
      <c r="A28" s="16">
        <v>25</v>
      </c>
      <c r="B28" s="33" t="s">
        <v>776</v>
      </c>
      <c r="C28" s="14">
        <v>-61.865124041129263</v>
      </c>
      <c r="D28" s="22">
        <v>-70.907304736178716</v>
      </c>
      <c r="E28" s="22">
        <v>0</v>
      </c>
      <c r="F28" s="22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-4.5210903475247326</v>
      </c>
      <c r="O28" s="26">
        <v>0</v>
      </c>
      <c r="P28" s="26">
        <v>-186.94477919139899</v>
      </c>
      <c r="Q28" s="26">
        <v>10.587655456703329</v>
      </c>
      <c r="R28" s="27">
        <v>359.12681439088044</v>
      </c>
      <c r="S28" s="19">
        <f t="shared" si="0"/>
        <v>45.476171531352009</v>
      </c>
      <c r="T28" s="11">
        <f>S28-W_DirectConsumption_Total!D28</f>
        <v>0</v>
      </c>
      <c r="V28" s="22"/>
      <c r="W28" s="22"/>
      <c r="X28" s="22"/>
    </row>
    <row r="29" spans="1:24">
      <c r="A29" s="16">
        <v>26</v>
      </c>
      <c r="B29" s="33" t="s">
        <v>777</v>
      </c>
      <c r="C29" s="14">
        <v>-226.93125061793003</v>
      </c>
      <c r="D29" s="22">
        <v>-260.09942744202721</v>
      </c>
      <c r="E29" s="22">
        <v>0</v>
      </c>
      <c r="F29" s="22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-16.584088412048576</v>
      </c>
      <c r="O29" s="26">
        <v>0</v>
      </c>
      <c r="P29" s="26">
        <v>-685.74359456861077</v>
      </c>
      <c r="Q29" s="26">
        <v>38.837227454746412</v>
      </c>
      <c r="R29" s="27">
        <v>1317.3350637101239</v>
      </c>
      <c r="S29" s="19">
        <f t="shared" si="0"/>
        <v>166.8139301242536</v>
      </c>
      <c r="T29" s="11">
        <f>S29-W_DirectConsumption_Total!D29</f>
        <v>0</v>
      </c>
      <c r="V29" s="22"/>
      <c r="W29" s="22"/>
      <c r="X29" s="22"/>
    </row>
    <row r="30" spans="1:24">
      <c r="A30" s="16">
        <v>27</v>
      </c>
      <c r="B30" s="33" t="s">
        <v>778</v>
      </c>
      <c r="C30" s="14">
        <v>-1772.7677288867242</v>
      </c>
      <c r="D30" s="22">
        <v>-2031.8747198351191</v>
      </c>
      <c r="E30" s="22">
        <v>0</v>
      </c>
      <c r="F30" s="22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-129.55349547419758</v>
      </c>
      <c r="O30" s="26">
        <v>0</v>
      </c>
      <c r="P30" s="26">
        <v>-5356.9709391358892</v>
      </c>
      <c r="Q30" s="26">
        <v>303.39313480947288</v>
      </c>
      <c r="R30" s="27">
        <v>10290.910056315213</v>
      </c>
      <c r="S30" s="19">
        <f t="shared" si="0"/>
        <v>1303.1363077927545</v>
      </c>
      <c r="T30" s="11">
        <f>S30-W_DirectConsumption_Total!D30</f>
        <v>0</v>
      </c>
      <c r="V30" s="22"/>
      <c r="W30" s="22"/>
      <c r="X30" s="22"/>
    </row>
    <row r="31" spans="1:24">
      <c r="A31" s="16">
        <v>28</v>
      </c>
      <c r="B31" s="33" t="s">
        <v>779</v>
      </c>
      <c r="C31" s="14">
        <v>-3230.433219214613</v>
      </c>
      <c r="D31" s="22">
        <v>-3702.5919895099628</v>
      </c>
      <c r="E31" s="22">
        <v>0</v>
      </c>
      <c r="F31" s="22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-236.07938514767491</v>
      </c>
      <c r="O31" s="26">
        <v>0</v>
      </c>
      <c r="P31" s="26">
        <v>-9761.7621271904663</v>
      </c>
      <c r="Q31" s="26">
        <v>552.8593764427693</v>
      </c>
      <c r="R31" s="27">
        <v>18752.652792674238</v>
      </c>
      <c r="S31" s="19">
        <f t="shared" si="0"/>
        <v>2374.6454480542907</v>
      </c>
      <c r="T31" s="11">
        <f>S31-W_DirectConsumption_Total!D31</f>
        <v>0</v>
      </c>
      <c r="V31" s="22"/>
      <c r="W31" s="22"/>
      <c r="X31" s="22"/>
    </row>
    <row r="32" spans="1:24">
      <c r="A32" s="16">
        <v>29</v>
      </c>
      <c r="B32" s="33" t="s">
        <v>780</v>
      </c>
      <c r="C32" s="14">
        <v>-21.512478353438595</v>
      </c>
      <c r="D32" s="22">
        <v>499.91475196629864</v>
      </c>
      <c r="E32" s="22">
        <v>0</v>
      </c>
      <c r="F32" s="22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1475.0613542876531</v>
      </c>
      <c r="O32" s="26">
        <v>0.26667493293115224</v>
      </c>
      <c r="P32" s="26">
        <v>-48498.463905651428</v>
      </c>
      <c r="Q32" s="26">
        <v>26462.061452258986</v>
      </c>
      <c r="R32" s="27">
        <v>61491.990321034791</v>
      </c>
      <c r="S32" s="19">
        <f t="shared" si="0"/>
        <v>41409.318170475788</v>
      </c>
      <c r="T32" s="11">
        <f>S32-W_DirectConsumption_Total!D32</f>
        <v>0</v>
      </c>
      <c r="V32" s="22"/>
      <c r="W32" s="22"/>
      <c r="X32" s="22"/>
    </row>
    <row r="33" spans="1:24">
      <c r="A33" s="16">
        <v>30</v>
      </c>
      <c r="B33" s="33" t="s">
        <v>781</v>
      </c>
      <c r="C33" s="14">
        <v>-59.386108857554056</v>
      </c>
      <c r="D33" s="22">
        <v>161.09446341684639</v>
      </c>
      <c r="E33" s="22">
        <v>0</v>
      </c>
      <c r="F33" s="22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-4.3359246284715329</v>
      </c>
      <c r="O33" s="26">
        <v>0</v>
      </c>
      <c r="P33" s="26">
        <v>-58746.440473875904</v>
      </c>
      <c r="Q33" s="26">
        <v>37085.117359753</v>
      </c>
      <c r="R33" s="27">
        <v>37992.682800863506</v>
      </c>
      <c r="S33" s="19">
        <f t="shared" si="0"/>
        <v>16428.732116671425</v>
      </c>
      <c r="T33" s="11">
        <f>S33-W_DirectConsumption_Total!D33</f>
        <v>0</v>
      </c>
      <c r="V33" s="22"/>
      <c r="W33" s="22"/>
      <c r="X33" s="22"/>
    </row>
    <row r="34" spans="1:24">
      <c r="A34" s="16">
        <v>31</v>
      </c>
      <c r="B34" s="33" t="s">
        <v>782</v>
      </c>
      <c r="C34" s="14">
        <v>-1641.5269562598885</v>
      </c>
      <c r="D34" s="22">
        <v>-1881.4518506871354</v>
      </c>
      <c r="E34" s="22">
        <v>0</v>
      </c>
      <c r="F34" s="22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-119.96244721362345</v>
      </c>
      <c r="O34" s="26">
        <v>0</v>
      </c>
      <c r="P34" s="26">
        <v>-4960.3859869531198</v>
      </c>
      <c r="Q34" s="26">
        <v>280.9324656686386</v>
      </c>
      <c r="R34" s="27">
        <v>9529.0578605556311</v>
      </c>
      <c r="S34" s="19">
        <f t="shared" si="0"/>
        <v>1206.6630851105019</v>
      </c>
      <c r="T34" s="11">
        <f>S34-W_DirectConsumption_Total!D34</f>
        <v>0</v>
      </c>
      <c r="V34" s="22"/>
      <c r="W34" s="22"/>
      <c r="X34" s="22"/>
    </row>
    <row r="35" spans="1:24">
      <c r="A35" s="16">
        <v>32</v>
      </c>
      <c r="B35" s="33" t="s">
        <v>783</v>
      </c>
      <c r="C35" s="14">
        <v>0</v>
      </c>
      <c r="D35" s="22">
        <v>339.20881884698889</v>
      </c>
      <c r="E35" s="22">
        <v>0</v>
      </c>
      <c r="F35" s="22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-60.61098017015162</v>
      </c>
      <c r="O35" s="26">
        <v>-387.05959266552964</v>
      </c>
      <c r="P35" s="26">
        <v>1067.6039314181091</v>
      </c>
      <c r="Q35" s="26">
        <v>1188.8258917584126</v>
      </c>
      <c r="R35" s="27">
        <v>39380.12350212974</v>
      </c>
      <c r="S35" s="19">
        <f t="shared" si="0"/>
        <v>41528.091571317571</v>
      </c>
      <c r="T35" s="11">
        <f>S35-W_DirectConsumption_Total!D35</f>
        <v>0</v>
      </c>
      <c r="V35" s="22"/>
      <c r="W35" s="22"/>
      <c r="X35" s="22"/>
    </row>
    <row r="36" spans="1:24">
      <c r="A36" s="16">
        <v>33</v>
      </c>
      <c r="B36" s="33" t="s">
        <v>784</v>
      </c>
      <c r="C36" s="14">
        <v>-358.72868040214109</v>
      </c>
      <c r="D36" s="22">
        <v>-410.32282662963377</v>
      </c>
      <c r="E36" s="22">
        <v>0</v>
      </c>
      <c r="F36" s="22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-26.221090862612154</v>
      </c>
      <c r="O36" s="26">
        <v>2.9002582001767677E-4</v>
      </c>
      <c r="P36" s="26">
        <v>-1084.1621459160156</v>
      </c>
      <c r="Q36" s="26">
        <v>61.360679088521444</v>
      </c>
      <c r="R36" s="27">
        <v>2083.9471639398284</v>
      </c>
      <c r="S36" s="19">
        <f t="shared" si="0"/>
        <v>265.87338924376718</v>
      </c>
      <c r="T36" s="11">
        <f>S36-W_DirectConsumption_Total!D36</f>
        <v>0</v>
      </c>
      <c r="V36" s="22"/>
      <c r="W36" s="22"/>
      <c r="X36" s="22"/>
    </row>
    <row r="37" spans="1:24">
      <c r="A37" s="16">
        <v>34</v>
      </c>
      <c r="B37" s="33" t="s">
        <v>785</v>
      </c>
      <c r="C37" s="14">
        <v>-4667.8436509256735</v>
      </c>
      <c r="D37" s="22">
        <v>160884.70416195036</v>
      </c>
      <c r="E37" s="22">
        <v>0</v>
      </c>
      <c r="F37" s="22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-1675.6198077750589</v>
      </c>
      <c r="O37" s="26">
        <v>-862.63093938670431</v>
      </c>
      <c r="P37" s="26">
        <v>-23047.519864825092</v>
      </c>
      <c r="Q37" s="26">
        <v>3634.1749219029248</v>
      </c>
      <c r="R37" s="27">
        <v>88420.327975875043</v>
      </c>
      <c r="S37" s="19">
        <f t="shared" si="0"/>
        <v>222685.59279681579</v>
      </c>
      <c r="T37" s="11">
        <f>S37-W_DirectConsumption_Total!D37</f>
        <v>0</v>
      </c>
      <c r="V37" s="22"/>
      <c r="W37" s="22"/>
      <c r="X37" s="22"/>
    </row>
    <row r="38" spans="1:24">
      <c r="A38" s="16">
        <v>35</v>
      </c>
      <c r="B38" s="33" t="s">
        <v>786</v>
      </c>
      <c r="C38" s="14">
        <v>0</v>
      </c>
      <c r="D38" s="22">
        <v>-25301.011490915691</v>
      </c>
      <c r="E38" s="22">
        <v>0</v>
      </c>
      <c r="F38" s="22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-11186.592561426185</v>
      </c>
      <c r="O38" s="26">
        <v>-25576.348866311146</v>
      </c>
      <c r="P38" s="26">
        <v>-24552.219004992057</v>
      </c>
      <c r="Q38" s="26">
        <v>-11823.143261957128</v>
      </c>
      <c r="R38" s="27">
        <v>1471961.6717285733</v>
      </c>
      <c r="S38" s="19">
        <f t="shared" si="0"/>
        <v>1373522.356542971</v>
      </c>
      <c r="T38" s="11">
        <f>S38-W_DirectConsumption_Total!D38</f>
        <v>0</v>
      </c>
      <c r="V38" s="22"/>
      <c r="W38" s="22"/>
      <c r="X38" s="22"/>
    </row>
    <row r="39" spans="1:24">
      <c r="A39" s="16">
        <v>36</v>
      </c>
      <c r="B39" s="33" t="s">
        <v>787</v>
      </c>
      <c r="C39" s="14">
        <v>0</v>
      </c>
      <c r="D39" s="22">
        <v>-1186.5733127806443</v>
      </c>
      <c r="E39" s="22">
        <v>0</v>
      </c>
      <c r="F39" s="22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-207.14296150620402</v>
      </c>
      <c r="O39" s="26">
        <v>-1356.3434680931211</v>
      </c>
      <c r="P39" s="26">
        <v>-1055.7950970329905</v>
      </c>
      <c r="Q39" s="26">
        <v>-418.5451040270143</v>
      </c>
      <c r="R39" s="27">
        <v>102868.24618188594</v>
      </c>
      <c r="S39" s="19">
        <f t="shared" si="0"/>
        <v>98643.846238445971</v>
      </c>
      <c r="T39" s="11">
        <f>S39-W_DirectConsumption_Total!D39</f>
        <v>0</v>
      </c>
      <c r="V39" s="22"/>
      <c r="W39" s="22"/>
      <c r="X39" s="22"/>
    </row>
    <row r="40" spans="1:24">
      <c r="A40" s="16">
        <v>37</v>
      </c>
      <c r="B40" s="33" t="s">
        <v>788</v>
      </c>
      <c r="C40" s="14">
        <v>0</v>
      </c>
      <c r="D40" s="22">
        <v>12889.120371367957</v>
      </c>
      <c r="E40" s="22">
        <v>0</v>
      </c>
      <c r="F40" s="22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-1960.5649207876313</v>
      </c>
      <c r="O40" s="26">
        <v>-628.15286516025481</v>
      </c>
      <c r="P40" s="26">
        <v>72.703398437676668</v>
      </c>
      <c r="Q40" s="26">
        <v>-65.286055009398353</v>
      </c>
      <c r="R40" s="27">
        <v>61213.922167268567</v>
      </c>
      <c r="S40" s="19">
        <f t="shared" si="0"/>
        <v>71521.742096116912</v>
      </c>
      <c r="T40" s="11">
        <f>S40-W_DirectConsumption_Total!D40</f>
        <v>0</v>
      </c>
      <c r="V40" s="22"/>
      <c r="W40" s="22"/>
      <c r="X40" s="22"/>
    </row>
    <row r="41" spans="1:24">
      <c r="A41" s="16">
        <v>38</v>
      </c>
      <c r="B41" s="33" t="s">
        <v>789</v>
      </c>
      <c r="C41" s="14">
        <v>140.03836313967901</v>
      </c>
      <c r="D41" s="22">
        <v>61.652713767586079</v>
      </c>
      <c r="E41" s="22">
        <v>0</v>
      </c>
      <c r="F41" s="22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938.83497608366974</v>
      </c>
      <c r="O41" s="26">
        <v>1821.6439108587617</v>
      </c>
      <c r="P41" s="26">
        <v>4867.8750527105194</v>
      </c>
      <c r="Q41" s="26">
        <v>579.75888908013826</v>
      </c>
      <c r="R41" s="27">
        <v>93144.230240059958</v>
      </c>
      <c r="S41" s="19">
        <f t="shared" si="0"/>
        <v>101554.03414570031</v>
      </c>
      <c r="T41" s="11">
        <f>S41-W_DirectConsumption_Total!D41</f>
        <v>0</v>
      </c>
      <c r="V41" s="22"/>
      <c r="W41" s="22"/>
      <c r="X41" s="22"/>
    </row>
    <row r="42" spans="1:24">
      <c r="A42" s="16">
        <v>39</v>
      </c>
      <c r="B42" s="33" t="s">
        <v>790</v>
      </c>
      <c r="C42" s="14">
        <v>-0.29309440996043107</v>
      </c>
      <c r="D42" s="22">
        <v>-3.5806192057949078</v>
      </c>
      <c r="E42" s="22">
        <v>0</v>
      </c>
      <c r="F42" s="22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-143.05679653338973</v>
      </c>
      <c r="O42" s="26">
        <v>-105.80522023765802</v>
      </c>
      <c r="P42" s="26">
        <v>-312.94763140682119</v>
      </c>
      <c r="Q42" s="26">
        <v>-143.43254415133936</v>
      </c>
      <c r="R42" s="27">
        <v>4754.5280516884322</v>
      </c>
      <c r="S42" s="19">
        <f t="shared" si="0"/>
        <v>4045.4121457434685</v>
      </c>
      <c r="T42" s="11">
        <f>S42-W_DirectConsumption_Total!D42</f>
        <v>0</v>
      </c>
      <c r="V42" s="22"/>
      <c r="W42" s="22"/>
      <c r="X42" s="22"/>
    </row>
    <row r="43" spans="1:24">
      <c r="A43" s="16">
        <v>40</v>
      </c>
      <c r="B43" s="33" t="s">
        <v>791</v>
      </c>
      <c r="C43" s="14">
        <v>1.8802271159531137E-2</v>
      </c>
      <c r="D43" s="22">
        <v>-727.21964677150834</v>
      </c>
      <c r="E43" s="22">
        <v>0</v>
      </c>
      <c r="F43" s="22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-155.11810347656643</v>
      </c>
      <c r="O43" s="26">
        <v>-112.4465957274426</v>
      </c>
      <c r="P43" s="26">
        <v>-367.17091905750942</v>
      </c>
      <c r="Q43" s="26">
        <v>-165.53924686162509</v>
      </c>
      <c r="R43" s="27">
        <v>32104.399878428841</v>
      </c>
      <c r="S43" s="19">
        <f t="shared" si="0"/>
        <v>30576.924168805348</v>
      </c>
      <c r="T43" s="11">
        <f>S43-W_DirectConsumption_Total!D43</f>
        <v>0</v>
      </c>
      <c r="V43" s="22"/>
      <c r="W43" s="22"/>
      <c r="X43" s="22"/>
    </row>
    <row r="44" spans="1:24">
      <c r="A44" s="16">
        <v>41</v>
      </c>
      <c r="B44" s="33" t="s">
        <v>792</v>
      </c>
      <c r="C44" s="14">
        <v>0</v>
      </c>
      <c r="D44" s="22">
        <v>1350.1654683659576</v>
      </c>
      <c r="E44" s="22">
        <v>0</v>
      </c>
      <c r="F44" s="22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93.282226869235913</v>
      </c>
      <c r="O44" s="26">
        <v>-310.83105769326215</v>
      </c>
      <c r="P44" s="26">
        <v>104.14251029110733</v>
      </c>
      <c r="Q44" s="26">
        <v>-1309.1581671686911</v>
      </c>
      <c r="R44" s="27">
        <v>73935.862594558523</v>
      </c>
      <c r="S44" s="19">
        <f t="shared" si="0"/>
        <v>73863.463575222864</v>
      </c>
      <c r="T44" s="11">
        <f>S44-W_DirectConsumption_Total!D44</f>
        <v>0</v>
      </c>
      <c r="V44" s="22"/>
      <c r="W44" s="22"/>
      <c r="X44" s="22"/>
    </row>
    <row r="45" spans="1:24">
      <c r="A45" s="16">
        <v>42</v>
      </c>
      <c r="B45" s="33" t="s">
        <v>793</v>
      </c>
      <c r="C45" s="14">
        <v>0</v>
      </c>
      <c r="D45" s="22">
        <v>-11.34921694621422</v>
      </c>
      <c r="E45" s="22">
        <v>0</v>
      </c>
      <c r="F45" s="22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-0.12064971306497847</v>
      </c>
      <c r="O45" s="26">
        <v>-4.4720030535468414E-2</v>
      </c>
      <c r="P45" s="26">
        <v>-9.5926483083229513E-2</v>
      </c>
      <c r="Q45" s="26">
        <v>-4.1075901718418732E-2</v>
      </c>
      <c r="R45" s="27">
        <v>411.16742343455024</v>
      </c>
      <c r="S45" s="19">
        <f t="shared" si="0"/>
        <v>399.51583435993393</v>
      </c>
      <c r="T45" s="11">
        <f>S45-W_DirectConsumption_Total!D45</f>
        <v>0</v>
      </c>
      <c r="V45" s="22"/>
      <c r="W45" s="22"/>
      <c r="X45" s="22"/>
    </row>
    <row r="46" spans="1:24">
      <c r="A46" s="16">
        <v>43</v>
      </c>
      <c r="B46" s="33" t="s">
        <v>794</v>
      </c>
      <c r="C46" s="14">
        <v>-64.676130335009219</v>
      </c>
      <c r="D46" s="22">
        <v>3019.7855988193751</v>
      </c>
      <c r="E46" s="22">
        <v>0</v>
      </c>
      <c r="F46" s="22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-609.6366832217916</v>
      </c>
      <c r="O46" s="26">
        <v>-374.81876553085647</v>
      </c>
      <c r="P46" s="26">
        <v>-685.65627283651077</v>
      </c>
      <c r="Q46" s="26">
        <v>-825.14683224500902</v>
      </c>
      <c r="R46" s="27">
        <v>94990.36165119287</v>
      </c>
      <c r="S46" s="19">
        <f t="shared" si="0"/>
        <v>95450.212565843074</v>
      </c>
      <c r="T46" s="11">
        <f>S46-W_DirectConsumption_Total!D46</f>
        <v>0</v>
      </c>
      <c r="V46" s="22"/>
      <c r="W46" s="22"/>
      <c r="X46" s="22"/>
    </row>
    <row r="47" spans="1:24">
      <c r="A47" s="16">
        <v>44</v>
      </c>
      <c r="B47" s="33" t="s">
        <v>795</v>
      </c>
      <c r="C47" s="14">
        <v>0</v>
      </c>
      <c r="D47" s="22">
        <v>-522.09941527104229</v>
      </c>
      <c r="E47" s="22">
        <v>0</v>
      </c>
      <c r="F47" s="22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7">
        <v>17590.679848539403</v>
      </c>
      <c r="S47" s="19">
        <f t="shared" si="0"/>
        <v>17068.580433268362</v>
      </c>
      <c r="T47" s="11">
        <f>S47-W_DirectConsumption_Total!D47</f>
        <v>0</v>
      </c>
      <c r="V47" s="22"/>
      <c r="W47" s="22"/>
      <c r="X47" s="22"/>
    </row>
    <row r="48" spans="1:24">
      <c r="A48" s="16">
        <v>45</v>
      </c>
      <c r="B48" s="33" t="s">
        <v>796</v>
      </c>
      <c r="C48" s="14">
        <v>176639.3693305841</v>
      </c>
      <c r="D48" s="22">
        <v>4889487.1158799464</v>
      </c>
      <c r="E48" s="22">
        <v>0</v>
      </c>
      <c r="F48" s="22">
        <v>0</v>
      </c>
      <c r="G48" s="26">
        <v>0</v>
      </c>
      <c r="H48" s="26">
        <v>1563.5741283589302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-9554.0427599358354</v>
      </c>
      <c r="O48" s="26">
        <v>-6231.7733802396097</v>
      </c>
      <c r="P48" s="26">
        <v>-37019.492177371911</v>
      </c>
      <c r="Q48" s="26">
        <v>-16428.065645209586</v>
      </c>
      <c r="R48" s="27">
        <v>5028212.7659801198</v>
      </c>
      <c r="S48" s="19">
        <f t="shared" si="0"/>
        <v>10026669.451356253</v>
      </c>
      <c r="T48" s="11">
        <f>S48-W_DirectConsumption_Total!D48</f>
        <v>0</v>
      </c>
      <c r="V48" s="22"/>
      <c r="W48" s="22"/>
      <c r="X48" s="22"/>
    </row>
    <row r="49" spans="1:24">
      <c r="A49" s="33" t="s">
        <v>828</v>
      </c>
      <c r="B49" s="33" t="s">
        <v>840</v>
      </c>
      <c r="C49" s="14">
        <v>0</v>
      </c>
      <c r="D49" s="22">
        <v>0</v>
      </c>
      <c r="E49" s="22">
        <v>0</v>
      </c>
      <c r="F49" s="22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7">
        <v>0</v>
      </c>
      <c r="S49" s="19">
        <f t="shared" si="0"/>
        <v>0</v>
      </c>
      <c r="T49" s="11">
        <f>S49-W_DirectConsumption_Total!D49</f>
        <v>0</v>
      </c>
      <c r="V49" s="22"/>
      <c r="W49" s="22"/>
      <c r="X49" s="22"/>
    </row>
    <row r="50" spans="1:24">
      <c r="A50" s="33" t="s">
        <v>829</v>
      </c>
      <c r="B50" s="33" t="s">
        <v>841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24">
      <c r="A51" s="33" t="s">
        <v>830</v>
      </c>
      <c r="B51" s="33" t="s">
        <v>842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24">
      <c r="A52" s="33" t="s">
        <v>831</v>
      </c>
      <c r="B52" s="33" t="s">
        <v>843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24">
      <c r="A53" s="33" t="s">
        <v>832</v>
      </c>
      <c r="B53" s="33" t="s">
        <v>844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24">
      <c r="A54" s="33" t="s">
        <v>833</v>
      </c>
      <c r="B54" s="33" t="s">
        <v>845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24">
      <c r="A55" s="33" t="s">
        <v>834</v>
      </c>
      <c r="B55" s="33" t="s">
        <v>846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24">
      <c r="A56" s="33" t="s">
        <v>835</v>
      </c>
      <c r="B56" s="33" t="s">
        <v>847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24">
      <c r="A57" s="33" t="s">
        <v>836</v>
      </c>
      <c r="B57" s="33" t="s">
        <v>848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24">
      <c r="A58" s="33" t="s">
        <v>837</v>
      </c>
      <c r="B58" s="33" t="s">
        <v>849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24">
      <c r="A59" s="33" t="s">
        <v>838</v>
      </c>
      <c r="B59" s="33" t="s">
        <v>850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24">
      <c r="A60" s="33" t="s">
        <v>839</v>
      </c>
      <c r="B60" s="33" t="s">
        <v>851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</vt:lpstr>
      <vt:lpstr>MUI</vt:lpstr>
      <vt:lpstr>W_DirectConsumption_Total</vt:lpstr>
      <vt:lpstr>W_DirectConsumption</vt:lpstr>
      <vt:lpstr>W_DirectConsumption_Domestic</vt:lpstr>
      <vt:lpstr>W_DirectConsumption_Import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2021-08-13T07:07:27Z</dcterms:created>
  <dcterms:modified xsi:type="dcterms:W3CDTF">2022-06-21T08:34:26Z</dcterms:modified>
</cp:coreProperties>
</file>