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C:\Users\Public\dav_d\UPC_2\upc_2021_2\si438-Calidad_Y_Mejora_De_Procesos_Software\Final Proj\"/>
    </mc:Choice>
  </mc:AlternateContent>
  <xr:revisionPtr revIDLastSave="0" documentId="13_ncr:1_{1D928ED7-97D8-4894-A546-5D60A65479C8}" xr6:coauthVersionLast="47" xr6:coauthVersionMax="47" xr10:uidLastSave="{00000000-0000-0000-0000-000000000000}"/>
  <bookViews>
    <workbookView xWindow="-108" yWindow="-108" windowWidth="23256" windowHeight="12576" tabRatio="768" firstSheet="1" activeTab="2" xr2:uid="{00000000-000D-0000-FFFF-FFFF00000000}"/>
  </bookViews>
  <sheets>
    <sheet name="Cronograma de Hitos" sheetId="2" state="hidden" r:id="rId1"/>
    <sheet name="TP1" sheetId="53" r:id="rId2"/>
    <sheet name="TF1" sheetId="54" r:id="rId3"/>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54" l="1"/>
  <c r="E16" i="54"/>
  <c r="A19" i="54" l="1"/>
  <c r="F18" i="54"/>
  <c r="E18" i="54"/>
  <c r="F14" i="54"/>
  <c r="E14" i="54"/>
  <c r="F12" i="54"/>
  <c r="E12" i="54"/>
  <c r="F10" i="54"/>
  <c r="E10" i="54"/>
  <c r="A17" i="53" l="1"/>
  <c r="F16" i="53"/>
  <c r="E16" i="53"/>
  <c r="F14" i="53"/>
  <c r="E14" i="53"/>
  <c r="F12" i="53"/>
  <c r="E12" i="53"/>
  <c r="F10" i="53"/>
  <c r="E10" i="53"/>
</calcChain>
</file>

<file path=xl/sharedStrings.xml><?xml version="1.0" encoding="utf-8"?>
<sst xmlns="http://schemas.openxmlformats.org/spreadsheetml/2006/main" count="136" uniqueCount="102">
  <si>
    <t>Cronograma de Hitos para Calificación del Trabajo Final</t>
  </si>
  <si>
    <t>Curso:</t>
  </si>
  <si>
    <t xml:space="preserve"> Base de Datos</t>
  </si>
  <si>
    <t>Ciclo:</t>
  </si>
  <si>
    <t>2013-1</t>
  </si>
  <si>
    <t xml:space="preserve">Profesores: </t>
  </si>
  <si>
    <t>William Bravo, Rosa Felix</t>
  </si>
  <si>
    <t>Hito</t>
  </si>
  <si>
    <t>Categoría</t>
  </si>
  <si>
    <t>Semana Entrega</t>
  </si>
  <si>
    <t>Descripción</t>
  </si>
  <si>
    <t>Hito 1</t>
  </si>
  <si>
    <t>Elección y Descripción de la Empresa</t>
  </si>
  <si>
    <t>Semana 3</t>
  </si>
  <si>
    <t>Entrega de la descripción de la empresa a trabajar. Indicar el Rubro de la empresa y las características principales para su funcionamiento.</t>
  </si>
  <si>
    <t>Hito 2</t>
  </si>
  <si>
    <t>Análisis de Requerimientos</t>
  </si>
  <si>
    <t>Semana 4</t>
  </si>
  <si>
    <t>Entrega de los Requerimientos Funcionales y Reglas de Negocio de la empresa. Investigación específica sobre el negocio.</t>
  </si>
  <si>
    <t>Hito 3</t>
  </si>
  <si>
    <t>Diagrama Lógico</t>
  </si>
  <si>
    <t>1 era Entrega: Semana 5</t>
  </si>
  <si>
    <t>Entrega de las principales entidades y atributos en el diagrama lógico de base de datos.</t>
  </si>
  <si>
    <t>2 da Entrega: Semana 6</t>
  </si>
  <si>
    <t>Entrega completa de las entidades y atributos en el diagrama lógico de base de datos.</t>
  </si>
  <si>
    <t>Hito 4</t>
  </si>
  <si>
    <t>Diagrama Físico</t>
  </si>
  <si>
    <t>Semana 7</t>
  </si>
  <si>
    <t>Entrega del diagrama físico completo para SQL 2008. Elección de tipos de datos, reglas de validación y defaults terminados.</t>
  </si>
  <si>
    <t>Hito 5</t>
  </si>
  <si>
    <t>Normalización</t>
  </si>
  <si>
    <t>Semana 9</t>
  </si>
  <si>
    <t>Entrega del diagrama de dependencias funcionales para todos los atributos del modelo.</t>
  </si>
  <si>
    <t>Hito 6</t>
  </si>
  <si>
    <t>Exposición Parcial</t>
  </si>
  <si>
    <t>Semana 10</t>
  </si>
  <si>
    <t>Exposición de los hitos 1,2,3,4 y 5. Evaluación de coherencia entre los hitos y aplicación correcta de las FN</t>
  </si>
  <si>
    <t>Hito 7</t>
  </si>
  <si>
    <t>Diagrama en SQL</t>
  </si>
  <si>
    <t>1 era Entrega: Semana 11</t>
  </si>
  <si>
    <t>Primera entrega del modelo en SQL. Presentación de errores generados y coherencia del modelo lógico con el modelo físico.</t>
  </si>
  <si>
    <t>2 da Entrega: Semana 12</t>
  </si>
  <si>
    <t>Entrega del modelo en SQL terminado, todas las reglas de negocio deben cumplirse en el modelo final.</t>
  </si>
  <si>
    <t>Hito 8</t>
  </si>
  <si>
    <t>Reportes</t>
  </si>
  <si>
    <t>1era Entrega: Semana 13</t>
  </si>
  <si>
    <t>Entrega de 2 reportes por alumno. Feedback sobre complejidad y uso del lenguaje SQL.</t>
  </si>
  <si>
    <t>2da Entrega: Semana 14</t>
  </si>
  <si>
    <t>Entrega de 3 reportes por alumno. Feedback sobre complejidad y uso del lenguaje SQL.</t>
  </si>
  <si>
    <t>Hito 9</t>
  </si>
  <si>
    <t>Exposición Final</t>
  </si>
  <si>
    <t>Semana 15</t>
  </si>
  <si>
    <t>Exposición de los hitos 1,2,3,4,5,7 y 8. Explicación de Coherencia entre el modelo lógico, físico y el modelo final en SQL. Evaluación de todas las reglas de negocio y requerimientos aplicados al modelo. Evaluación de los reportes y su utilidad para la empresa.</t>
  </si>
  <si>
    <t>PREGRADO</t>
  </si>
  <si>
    <t>Ingeniería de Software</t>
  </si>
  <si>
    <t>Descripción/Enunciado</t>
  </si>
  <si>
    <t xml:space="preserve">Esperado (E) </t>
  </si>
  <si>
    <t xml:space="preserve">Necesita Mejorar (M) </t>
  </si>
  <si>
    <t>Insuficiente (I)</t>
  </si>
  <si>
    <t>0 Punto(s)</t>
  </si>
  <si>
    <t>Communication</t>
  </si>
  <si>
    <t>Evidencia capacidad de comunicación oral y escrita de forma efectiva.</t>
  </si>
  <si>
    <t>TP1</t>
  </si>
  <si>
    <t>TF1</t>
  </si>
  <si>
    <t>SI438 - Calidad y Mejora de Procesos de Software</t>
  </si>
  <si>
    <t>Capítulo 1: Marco Teórico</t>
  </si>
  <si>
    <t>o	Relación entre CMM vs NTP ISO/IEC12207
o	Relación entre CMMI vs ISO 27001
o	Relación entre CMMI vs ISO/IEC15939</t>
  </si>
  <si>
    <t>Capítulo 2: Presentación de la Organización</t>
  </si>
  <si>
    <t>o	Descripción de la Organización
o	Estructura Organizacional</t>
  </si>
  <si>
    <t>Capítulo 3: Descripción del área de sistemas</t>
  </si>
  <si>
    <t>o	Estructura Organizacional
o	Servicios que ofrece internos y externos
o	Metodología de ciclo de vida de desarrollo y mantenimiento de software
o	Arquitectura de Sistemas
o	Mapa de procesos de la organización</t>
  </si>
  <si>
    <t>Menciona parcialmente la Relación entre CMM vs NTP ISO/IEC12207, Relación entre CMMI vs ISO 27001 y Relación entre CMMI vs ISO/IEC15939. Realiza una descripción de la relación entre cada norma.</t>
  </si>
  <si>
    <t>Realiza una descripción parcial de la Organización y de su estructura Organizacional, basándose en información proporcionada por la empresa.</t>
  </si>
  <si>
    <t>No realiza una descripción adecuada de la Organización y de su estructura Organizacional.</t>
  </si>
  <si>
    <t>Describe parcialmente el área de sistemas, mencionando su Estructura Organizacional, Servicios que ofrece internos y externos, Metodología de ciclo de vida de desarrollo y mantenimiento de software, Arquitectura de Sistemas y Mapa de procesos de la organización.</t>
  </si>
  <si>
    <t>No describe adecjuadamentee el área de sistemas, mencionando solo algunos puntos de su Estructura Organizacional, Servicios que ofrece internos y externos, Metodología de ciclo de vida de desarrollo y mantenimiento de software, Arquitectura de Sistemas y Mapa de procesos de la organización.</t>
  </si>
  <si>
    <t>Comunica adecuadamente en forma oral y escrita su propuesta con objetividad, cumpliendo con todos los puntos solicitados, cuidando la correcta ortografía y gramática en la comunicación.</t>
  </si>
  <si>
    <t>Comunica  en forma oral y escrita su propuesta con objetividad, cumpliendo parcialmente con todos los puntos solicitados, cuidando la correcta ortografía y gramática en la comunicación.</t>
  </si>
  <si>
    <t>No comunica su propuesta con objetividad, no cumple cumple con todos los puntos solicitados. No cuida la ortografía y gramática en la comunicación.</t>
  </si>
  <si>
    <t>Capítulo 4: Análisis de Brechas CMMI</t>
  </si>
  <si>
    <t>Capítulo 5: Implementación de Mejoras</t>
  </si>
  <si>
    <t xml:space="preserve">Conclusiones </t>
  </si>
  <si>
    <t>Evolution</t>
  </si>
  <si>
    <t>Aplica mejora contínua.</t>
  </si>
  <si>
    <t>Evidencia orientación a la mejora contínua, implementando adiciones y modificaciones solicitadas, en base a autocrítica, observaciones y recomendaciones recibidas.</t>
  </si>
  <si>
    <t>Realiza algunas modificaciones solicitadas, sin embargo se evidencia la persistencia de errores identificados con anterioridad.</t>
  </si>
  <si>
    <t xml:space="preserve">No se evidencia la implementación de mejoras ni autocrítica sobre entregas anteriores. </t>
  </si>
  <si>
    <t>Menciona de una manera incipiente la Relación entre CMM vs NTP ISO/IEC12207, Relación entre CMMI vs ISO 27001 y Relación entre CMMI vs ISO/IEC15939.</t>
  </si>
  <si>
    <t>No realiza los puntos solicitados en la implementación de mejoras.</t>
  </si>
  <si>
    <t>Menciona de una manera adecuada la Relación entre CMM vs NTP ISO/IEC12207, Relación entre CMMI vs ISO 27001 y Relación entre CMMI vs ISO/IEC15939. Realiza adecuadamente el GAP entre las normas mencionadas, así una descripción detallada y sustentada de la relación entre cada norma.</t>
  </si>
  <si>
    <t>Realiza una descripción óptima de la Organización, indicando la visión/misión, los objetivos empresariales y otros puntos que permitan conocer adecudamente la estructura Organizacional, basándose en información proporcionada por la empresa y sustentando cada elemento presentado.</t>
  </si>
  <si>
    <t>Realiza una descripción óptima del área de sistemas, mencionando su estructura organizacional, servicios que ofrece internos y externos, metodología de ciclo de vida de desarrollo y mantenimiento de software, arquitectura de sistemas y mapa de procesos de la organización.
Complementa la información con una descripción detallada y gráficos que permiten tener una comprensión adecuada del área de sistemas analizada.</t>
  </si>
  <si>
    <t>o	Evaluación del Análisis de Brechas (Anexo 01)
o	Oportunidades de Mejora identificadas por cada área de proceso caracterizada como No cubierta, Parcialmente cubierta
o	Fortalezas identificadas en la evaluación de los procesos</t>
  </si>
  <si>
    <t>Plantea de una manera adecuada la Evaluación del Análisis de Brechas, las Oportunidades de Mejora identificadas por cada área de proceso, las Fortalezas identificadas en la evaluación de los procesos.
Justifica adecuadamente cada respuesta planteada en base a la organización estudiada.</t>
  </si>
  <si>
    <t>Plantea parcialmente la Evaluación del Análisis de Brechas, las Oportunidades de Mejora identificadas por cada área de proceso, las Fortalezas identificadas en la evaluación de los procesos.</t>
  </si>
  <si>
    <t>Menciona de una manera incipiente la Evaluación del Análisis de Brechas, las Oportunidades de Mejora identificadas por cada área de proceso, las Fortalezas identificadas en la evaluación de los procesos.</t>
  </si>
  <si>
    <t>o	Planificación de la implementación de mejoras (incluye roles, plazo y costo)
o Desarrollo de Procesos (Proceso de Gestión u operación alineado a CMMI)
o	Desarrollo de Métricas del proceso desarrollado (mínimo 02)
o	Aplicación de Herramientas de automatización para la ejecución del proceso</t>
  </si>
  <si>
    <t>Diseña y plantea parcialmente la Planificación de la implementación de mejoras, incluyendo roles, plazo y costo. Desarrollo de Procesos (Proceso de Gestión u operación alineado a CMMI), Desarrollo de Métricas del proceso desarrollado, Aplicación de Herramientas de automatización para la ejecución del proceso.</t>
  </si>
  <si>
    <t>Diseña y plantea de una manera óptima la Planificación de la implementación de mejoras, incluyendo roles, plazo y costo. Desarrollo de Procesos (Proceso de Gestión u operación alineado a CMMI), Desarrollo de Métricas del proceso desarrollado, Aplicación de Herramientas de automatización para la ejecución del proceso.</t>
  </si>
  <si>
    <t>Plantea como mínimo 10 conclusiones, las cuales se enfocan en la implementación de mejoras en las áreas de proceso analizadas.</t>
  </si>
  <si>
    <t>Las conclusiones se enfocan parcialmente en la implementación de mejoras en las áreas de proceso analizadas.</t>
  </si>
  <si>
    <t>Las conclusiones no enfocan la implementación de mejoras en las áreas de proceso analizadas.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</si>
</sst>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scheme val="minor"/>
    </font>
    <font>
      <b/>
      <sz val="10"/>
      <color rgb="FF000000"/>
      <name val="Calibri"/>
      <family val="2"/>
    </font>
    <font>
      <sz val="10"/>
      <color rgb="FF000000"/>
      <name val="Calibri"/>
      <family val="2"/>
    </font>
    <font>
      <b/>
      <i/>
      <sz val="11"/>
      <color theme="1"/>
      <name val="Calibri"/>
      <family val="2"/>
      <scheme val="minor"/>
    </font>
    <font>
      <b/>
      <sz val="20"/>
      <color theme="1"/>
      <name val="Calibri"/>
      <family val="2"/>
      <scheme val="minor"/>
    </font>
    <font>
      <u/>
      <sz val="11"/>
      <color theme="10"/>
      <name val="Calibri"/>
      <family val="2"/>
      <scheme val="minor"/>
    </font>
    <font>
      <u/>
      <sz val="11"/>
      <color theme="11"/>
      <name val="Calibri"/>
      <family val="2"/>
      <scheme val="minor"/>
    </font>
    <font>
      <sz val="12"/>
      <color theme="1"/>
      <name val="Zizou Slab Light"/>
    </font>
    <font>
      <sz val="22"/>
      <color theme="1"/>
      <name val="Solano Gothic MVB Pro Bold"/>
    </font>
    <font>
      <sz val="14"/>
      <color theme="1"/>
      <name val="Zizou Slab Light"/>
    </font>
    <font>
      <b/>
      <sz val="14"/>
      <color theme="1"/>
      <name val="Zizou Slab Light"/>
    </font>
    <font>
      <b/>
      <sz val="10"/>
      <color rgb="FF000000"/>
      <name val="Zizou Slab"/>
    </font>
    <font>
      <sz val="10"/>
      <color rgb="FF000000"/>
      <name val="Zizou Slab"/>
    </font>
    <font>
      <b/>
      <sz val="10"/>
      <color theme="0"/>
      <name val="Zizou Slab"/>
    </font>
  </fonts>
  <fills count="7">
    <fill>
      <patternFill patternType="none"/>
    </fill>
    <fill>
      <patternFill patternType="gray125"/>
    </fill>
    <fill>
      <patternFill patternType="solid">
        <fgColor rgb="FFE6EED5"/>
        <bgColor indexed="64"/>
      </patternFill>
    </fill>
    <fill>
      <patternFill patternType="solid">
        <fgColor rgb="FFFFFFFF"/>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1" tint="0.499984740745262"/>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s>
  <cellStyleXfs count="6">
    <xf numFmtId="0" fontId="0" fillId="0" borderId="0"/>
    <xf numFmtId="0" fontId="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2" fillId="0" borderId="1" xfId="0" applyFont="1" applyBorder="1" applyAlignment="1">
      <alignment wrapText="1"/>
    </xf>
    <xf numFmtId="0" fontId="2" fillId="2" borderId="2" xfId="0" applyFont="1" applyFill="1" applyBorder="1" applyAlignment="1">
      <alignment vertical="top" wrapText="1"/>
    </xf>
    <xf numFmtId="0" fontId="2" fillId="2" borderId="6" xfId="0" applyFont="1" applyFill="1" applyBorder="1" applyAlignment="1">
      <alignment vertical="top" wrapText="1"/>
    </xf>
    <xf numFmtId="0" fontId="5" fillId="0" borderId="0" xfId="0" applyFont="1"/>
    <xf numFmtId="0" fontId="3" fillId="2" borderId="2" xfId="0" applyFont="1" applyFill="1" applyBorder="1" applyAlignment="1">
      <alignment vertical="top" wrapText="1"/>
    </xf>
    <xf numFmtId="0" fontId="3" fillId="2" borderId="6" xfId="0" applyFont="1" applyFill="1" applyBorder="1" applyAlignment="1">
      <alignment vertical="top" wrapText="1"/>
    </xf>
    <xf numFmtId="0" fontId="2" fillId="2" borderId="3" xfId="0" applyFont="1" applyFill="1" applyBorder="1" applyAlignment="1">
      <alignment vertical="top" wrapText="1"/>
    </xf>
    <xf numFmtId="0" fontId="2" fillId="2" borderId="5"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2" fillId="4" borderId="3" xfId="0" applyFont="1" applyFill="1" applyBorder="1" applyAlignment="1">
      <alignment vertical="top" wrapText="1"/>
    </xf>
    <xf numFmtId="0" fontId="3" fillId="4" borderId="2" xfId="0" applyFont="1" applyFill="1" applyBorder="1" applyAlignment="1">
      <alignment vertical="top" wrapText="1"/>
    </xf>
    <xf numFmtId="0" fontId="2" fillId="2" borderId="3" xfId="0" applyFont="1" applyFill="1" applyBorder="1" applyAlignment="1">
      <alignment vertical="top"/>
    </xf>
    <xf numFmtId="0" fontId="2" fillId="2" borderId="4" xfId="0" applyFont="1" applyFill="1" applyBorder="1" applyAlignment="1">
      <alignment vertical="top" wrapText="1"/>
    </xf>
    <xf numFmtId="0" fontId="3" fillId="2" borderId="7" xfId="0" applyFont="1" applyFill="1" applyBorder="1" applyAlignment="1">
      <alignment vertical="top" wrapText="1"/>
    </xf>
    <xf numFmtId="0" fontId="2" fillId="2" borderId="8" xfId="0" applyFont="1" applyFill="1" applyBorder="1" applyAlignment="1">
      <alignment vertical="top" wrapText="1"/>
    </xf>
    <xf numFmtId="0" fontId="3" fillId="2" borderId="1" xfId="0" applyFont="1" applyFill="1" applyBorder="1" applyAlignment="1">
      <alignment vertical="top" wrapText="1"/>
    </xf>
    <xf numFmtId="0" fontId="2" fillId="4" borderId="9" xfId="0" applyFont="1" applyFill="1" applyBorder="1" applyAlignment="1">
      <alignment vertical="top" wrapText="1"/>
    </xf>
    <xf numFmtId="0" fontId="8" fillId="0" borderId="0" xfId="0" applyFont="1"/>
    <xf numFmtId="0" fontId="9" fillId="0" borderId="0" xfId="0" applyFont="1"/>
    <xf numFmtId="0" fontId="8" fillId="0" borderId="0" xfId="0" applyFont="1" applyAlignment="1">
      <alignment wrapText="1"/>
    </xf>
    <xf numFmtId="0" fontId="10" fillId="0" borderId="0" xfId="0" applyFont="1"/>
    <xf numFmtId="0" fontId="11" fillId="0" borderId="0" xfId="0" applyFont="1"/>
    <xf numFmtId="0" fontId="12" fillId="0" borderId="1" xfId="0" applyFont="1" applyBorder="1" applyAlignment="1">
      <alignment vertical="top" wrapText="1"/>
    </xf>
    <xf numFmtId="0" fontId="13" fillId="0" borderId="3" xfId="0" applyFont="1" applyFill="1" applyBorder="1" applyAlignment="1">
      <alignment vertical="top" wrapText="1"/>
    </xf>
    <xf numFmtId="0" fontId="13" fillId="3" borderId="4" xfId="0" applyFont="1" applyFill="1" applyBorder="1" applyAlignment="1">
      <alignment horizontal="left" vertical="top" wrapText="1"/>
    </xf>
    <xf numFmtId="0" fontId="12" fillId="5" borderId="3" xfId="0" applyFont="1" applyFill="1" applyBorder="1" applyAlignment="1">
      <alignment horizontal="left" vertical="top" wrapText="1"/>
    </xf>
    <xf numFmtId="0" fontId="13" fillId="5" borderId="3" xfId="0" applyFont="1" applyFill="1" applyBorder="1" applyAlignment="1">
      <alignment horizontal="left" vertical="top" wrapText="1"/>
    </xf>
    <xf numFmtId="0" fontId="12" fillId="5" borderId="2" xfId="0" applyFont="1" applyFill="1" applyBorder="1" applyAlignment="1">
      <alignment vertical="top" wrapText="1"/>
    </xf>
    <xf numFmtId="0" fontId="12" fillId="5" borderId="5" xfId="0" applyFont="1" applyFill="1" applyBorder="1" applyAlignment="1">
      <alignment horizontal="left" vertical="top" wrapText="1"/>
    </xf>
    <xf numFmtId="0" fontId="13" fillId="5" borderId="2"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5" borderId="7" xfId="0" applyFont="1" applyFill="1" applyBorder="1" applyAlignment="1">
      <alignment vertical="top" wrapText="1"/>
    </xf>
    <xf numFmtId="0" fontId="12" fillId="5" borderId="4" xfId="0" applyFont="1" applyFill="1" applyBorder="1" applyAlignment="1">
      <alignment horizontal="left" vertical="top" wrapText="1"/>
    </xf>
    <xf numFmtId="0" fontId="12" fillId="5" borderId="4" xfId="0" applyFont="1" applyFill="1" applyBorder="1" applyAlignment="1">
      <alignment vertical="top" wrapText="1"/>
    </xf>
    <xf numFmtId="0" fontId="12" fillId="5" borderId="0" xfId="0" applyFont="1" applyFill="1" applyBorder="1" applyAlignment="1">
      <alignment horizontal="left" vertical="top" wrapText="1"/>
    </xf>
    <xf numFmtId="0" fontId="12" fillId="5" borderId="0" xfId="0" applyFont="1" applyFill="1" applyBorder="1" applyAlignment="1">
      <alignment vertical="top" wrapText="1"/>
    </xf>
    <xf numFmtId="0" fontId="13" fillId="0" borderId="1" xfId="0" applyFont="1" applyFill="1" applyBorder="1" applyAlignment="1">
      <alignment vertical="top" wrapText="1"/>
    </xf>
    <xf numFmtId="0" fontId="12" fillId="0" borderId="1" xfId="0" applyFont="1" applyBorder="1" applyAlignment="1">
      <alignment horizontal="center" vertical="top" wrapText="1"/>
    </xf>
    <xf numFmtId="0" fontId="13" fillId="3" borderId="2" xfId="0" applyFont="1" applyFill="1" applyBorder="1" applyAlignment="1">
      <alignment horizontal="left" vertical="top" wrapText="1"/>
    </xf>
    <xf numFmtId="0" fontId="14" fillId="6" borderId="8" xfId="0" applyFont="1" applyFill="1" applyBorder="1" applyAlignment="1">
      <alignment vertical="top" wrapText="1"/>
    </xf>
    <xf numFmtId="0" fontId="14" fillId="6" borderId="9" xfId="0" applyFont="1" applyFill="1" applyBorder="1" applyAlignment="1">
      <alignment vertical="top" wrapText="1"/>
    </xf>
    <xf numFmtId="0" fontId="14" fillId="6" borderId="10" xfId="0" applyFont="1" applyFill="1" applyBorder="1" applyAlignment="1">
      <alignment vertical="top" wrapText="1"/>
    </xf>
    <xf numFmtId="0" fontId="13" fillId="3" borderId="6" xfId="0" applyFont="1" applyFill="1" applyBorder="1" applyAlignment="1">
      <alignment horizontal="left" vertical="top" wrapText="1"/>
    </xf>
    <xf numFmtId="0" fontId="13" fillId="0" borderId="3" xfId="0" applyFont="1" applyBorder="1" applyAlignment="1">
      <alignment vertical="top" wrapText="1"/>
    </xf>
    <xf numFmtId="0" fontId="13" fillId="0" borderId="1" xfId="0" applyFont="1" applyBorder="1" applyAlignment="1">
      <alignment vertical="top" wrapText="1"/>
    </xf>
    <xf numFmtId="0" fontId="14" fillId="0" borderId="0" xfId="0" applyFont="1" applyFill="1" applyBorder="1" applyAlignment="1">
      <alignment vertical="top" wrapText="1"/>
    </xf>
  </cellXfs>
  <cellStyles count="6">
    <cellStyle name="Hipervínculo" xfId="4" builtinId="8" hidden="1"/>
    <cellStyle name="Hipervínculo" xfId="2" builtinId="8" hidden="1"/>
    <cellStyle name="Hipervínculo visitado" xfId="5" builtinId="9" hidden="1"/>
    <cellStyle name="Hipervínculo visitado" xfId="3" builtinId="9" hidden="1"/>
    <cellStyle name="Normal" xfId="0" builtinId="0"/>
    <cellStyle name="Normal 2" xfId="1" xr:uid="{00000000-0005-0000-0000-000005000000}"/>
  </cellStyles>
  <dxfs count="0"/>
  <tableStyles count="0" defaultTableStyle="TableStyleMedium9" defaultPivotStyle="PivotStyleLight16"/>
  <colors>
    <mruColors>
      <color rgb="FFE6EE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84666</xdr:rowOff>
    </xdr:from>
    <xdr:to>
      <xdr:col>0</xdr:col>
      <xdr:colOff>389467</xdr:colOff>
      <xdr:row>1</xdr:row>
      <xdr:rowOff>12700</xdr:rowOff>
    </xdr:to>
    <xdr:pic>
      <xdr:nvPicPr>
        <xdr:cNvPr id="2" name="Picture 1">
          <a:extLst>
            <a:ext uri="{FF2B5EF4-FFF2-40B4-BE49-F238E27FC236}">
              <a16:creationId xmlns:a16="http://schemas.microsoft.com/office/drawing/2014/main" id="{13800DE5-B8F7-3C41-A87B-0094CB4ABC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84666"/>
          <a:ext cx="313267" cy="321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84666</xdr:rowOff>
    </xdr:from>
    <xdr:to>
      <xdr:col>0</xdr:col>
      <xdr:colOff>393700</xdr:colOff>
      <xdr:row>1</xdr:row>
      <xdr:rowOff>0</xdr:rowOff>
    </xdr:to>
    <xdr:pic>
      <xdr:nvPicPr>
        <xdr:cNvPr id="2" name="Picture 1">
          <a:extLst>
            <a:ext uri="{FF2B5EF4-FFF2-40B4-BE49-F238E27FC236}">
              <a16:creationId xmlns:a16="http://schemas.microsoft.com/office/drawing/2014/main" id="{E9B8A258-1BDE-1E43-81A5-CF704F72BB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84666"/>
          <a:ext cx="317500" cy="310589"/>
        </a:xfrm>
        <a:prstGeom prst="rect">
          <a:avLst/>
        </a:prstGeom>
      </xdr:spPr>
    </xdr:pic>
    <xdr:clientData/>
  </xdr:twoCellAnchor>
  <xdr:twoCellAnchor editAs="oneCell">
    <xdr:from>
      <xdr:col>0</xdr:col>
      <xdr:colOff>76200</xdr:colOff>
      <xdr:row>0</xdr:row>
      <xdr:rowOff>84666</xdr:rowOff>
    </xdr:from>
    <xdr:to>
      <xdr:col>0</xdr:col>
      <xdr:colOff>389467</xdr:colOff>
      <xdr:row>1</xdr:row>
      <xdr:rowOff>12700</xdr:rowOff>
    </xdr:to>
    <xdr:pic>
      <xdr:nvPicPr>
        <xdr:cNvPr id="3" name="Picture 1">
          <a:extLst>
            <a:ext uri="{FF2B5EF4-FFF2-40B4-BE49-F238E27FC236}">
              <a16:creationId xmlns:a16="http://schemas.microsoft.com/office/drawing/2014/main" id="{5130BE07-9099-4BE1-A3AB-4830D83E7B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84666"/>
          <a:ext cx="313267" cy="2785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election activeCell="G8" sqref="G8"/>
    </sheetView>
  </sheetViews>
  <sheetFormatPr baseColWidth="10" defaultColWidth="18.88671875" defaultRowHeight="14.4"/>
  <cols>
    <col min="1" max="1" width="4.88671875" customWidth="1"/>
    <col min="2" max="2" width="22.33203125" customWidth="1"/>
    <col min="3" max="3" width="19.33203125" customWidth="1"/>
    <col min="4" max="4" width="22.44140625" customWidth="1"/>
    <col min="5" max="5" width="34" customWidth="1"/>
  </cols>
  <sheetData>
    <row r="1" spans="2:5" ht="25.8">
      <c r="B1" s="5" t="s">
        <v>0</v>
      </c>
    </row>
    <row r="2" spans="2:5">
      <c r="B2" s="1" t="s">
        <v>1</v>
      </c>
      <c r="C2" t="s">
        <v>2</v>
      </c>
    </row>
    <row r="3" spans="2:5">
      <c r="B3" s="1" t="s">
        <v>3</v>
      </c>
      <c r="C3" t="s">
        <v>4</v>
      </c>
    </row>
    <row r="4" spans="2:5">
      <c r="B4" s="1" t="s">
        <v>5</v>
      </c>
      <c r="C4" t="s">
        <v>6</v>
      </c>
    </row>
    <row r="5" spans="2:5" ht="15" thickBot="1"/>
    <row r="6" spans="2:5" ht="15" thickBot="1">
      <c r="B6" s="2" t="s">
        <v>7</v>
      </c>
      <c r="C6" s="2" t="s">
        <v>8</v>
      </c>
      <c r="D6" s="2" t="s">
        <v>9</v>
      </c>
      <c r="E6" s="2" t="s">
        <v>10</v>
      </c>
    </row>
    <row r="7" spans="2:5" ht="55.8" thickBot="1">
      <c r="B7" s="14" t="s">
        <v>11</v>
      </c>
      <c r="C7" s="8" t="s">
        <v>12</v>
      </c>
      <c r="D7" s="14" t="s">
        <v>13</v>
      </c>
      <c r="E7" s="6" t="s">
        <v>14</v>
      </c>
    </row>
    <row r="8" spans="2:5" ht="55.8" thickBot="1">
      <c r="B8" s="17" t="s">
        <v>15</v>
      </c>
      <c r="C8" s="17" t="s">
        <v>16</v>
      </c>
      <c r="D8" s="17" t="s">
        <v>17</v>
      </c>
      <c r="E8" s="18" t="s">
        <v>18</v>
      </c>
    </row>
    <row r="9" spans="2:5" ht="41.4">
      <c r="B9" s="3" t="s">
        <v>19</v>
      </c>
      <c r="C9" s="3" t="s">
        <v>20</v>
      </c>
      <c r="D9" s="3" t="s">
        <v>21</v>
      </c>
      <c r="E9" s="6" t="s">
        <v>22</v>
      </c>
    </row>
    <row r="10" spans="2:5" ht="42" thickBot="1">
      <c r="B10" s="4"/>
      <c r="C10" s="4"/>
      <c r="D10" s="4" t="s">
        <v>23</v>
      </c>
      <c r="E10" s="7" t="s">
        <v>24</v>
      </c>
    </row>
    <row r="11" spans="2:5" ht="55.8" thickBot="1">
      <c r="B11" s="8" t="s">
        <v>25</v>
      </c>
      <c r="C11" s="8" t="s">
        <v>26</v>
      </c>
      <c r="D11" s="8" t="s">
        <v>27</v>
      </c>
      <c r="E11" s="6" t="s">
        <v>28</v>
      </c>
    </row>
    <row r="12" spans="2:5" ht="42" thickBot="1">
      <c r="B12" s="17" t="s">
        <v>29</v>
      </c>
      <c r="C12" s="17" t="s">
        <v>30</v>
      </c>
      <c r="D12" s="17" t="s">
        <v>31</v>
      </c>
      <c r="E12" s="18" t="s">
        <v>32</v>
      </c>
    </row>
    <row r="13" spans="2:5" ht="42" thickBot="1">
      <c r="B13" s="12" t="s">
        <v>33</v>
      </c>
      <c r="C13" s="12" t="s">
        <v>34</v>
      </c>
      <c r="D13" s="12" t="s">
        <v>35</v>
      </c>
      <c r="E13" s="13" t="s">
        <v>36</v>
      </c>
    </row>
    <row r="14" spans="2:5" ht="55.2">
      <c r="B14" s="8" t="s">
        <v>37</v>
      </c>
      <c r="C14" s="8" t="s">
        <v>38</v>
      </c>
      <c r="D14" s="8" t="s">
        <v>39</v>
      </c>
      <c r="E14" s="6" t="s">
        <v>40</v>
      </c>
    </row>
    <row r="15" spans="2:5" ht="42" thickBot="1">
      <c r="B15" s="9"/>
      <c r="C15" s="9"/>
      <c r="D15" s="9" t="s">
        <v>41</v>
      </c>
      <c r="E15" s="16" t="s">
        <v>42</v>
      </c>
    </row>
    <row r="16" spans="2:5" ht="41.4">
      <c r="B16" s="8" t="s">
        <v>43</v>
      </c>
      <c r="C16" s="8" t="s">
        <v>44</v>
      </c>
      <c r="D16" s="8" t="s">
        <v>45</v>
      </c>
      <c r="E16" s="6" t="s">
        <v>46</v>
      </c>
    </row>
    <row r="17" spans="2:5" ht="42" thickBot="1">
      <c r="B17" s="15"/>
      <c r="C17" s="15"/>
      <c r="D17" s="15" t="s">
        <v>47</v>
      </c>
      <c r="E17" s="7" t="s">
        <v>48</v>
      </c>
    </row>
    <row r="18" spans="2:5" ht="97.2" thickBot="1">
      <c r="B18" s="10" t="s">
        <v>49</v>
      </c>
      <c r="C18" s="19" t="s">
        <v>50</v>
      </c>
      <c r="D18" s="10" t="s">
        <v>51</v>
      </c>
      <c r="E18" s="11"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065-CB88-ED44-A259-EB5E6909B046}">
  <sheetPr>
    <pageSetUpPr fitToPage="1"/>
  </sheetPr>
  <dimension ref="A1:I17"/>
  <sheetViews>
    <sheetView topLeftCell="A7" zoomScale="90" zoomScaleNormal="90" workbookViewId="0">
      <selection activeCell="D16" sqref="D16"/>
    </sheetView>
  </sheetViews>
  <sheetFormatPr baseColWidth="10" defaultColWidth="11.44140625" defaultRowHeight="14.4"/>
  <cols>
    <col min="1" max="1" width="6.44140625" bestFit="1" customWidth="1"/>
    <col min="2" max="2" width="19.33203125" customWidth="1"/>
    <col min="3" max="3" width="35.33203125" customWidth="1"/>
    <col min="4" max="4" width="4.33203125" bestFit="1" customWidth="1"/>
    <col min="5" max="5" width="54.6640625" customWidth="1"/>
    <col min="6" max="6" width="52.44140625" customWidth="1"/>
    <col min="7" max="7" width="53.44140625" customWidth="1"/>
    <col min="9" max="9" width="46.33203125" customWidth="1"/>
    <col min="10" max="10" width="61" customWidth="1"/>
  </cols>
  <sheetData>
    <row r="1" spans="1:9" ht="27.6">
      <c r="A1" s="20"/>
      <c r="B1" s="21" t="s">
        <v>53</v>
      </c>
      <c r="C1" s="20"/>
      <c r="D1" s="22"/>
    </row>
    <row r="2" spans="1:9" ht="17.399999999999999">
      <c r="A2" s="23"/>
      <c r="B2" s="24" t="s">
        <v>54</v>
      </c>
      <c r="C2" s="23"/>
      <c r="D2" s="22"/>
      <c r="I2" s="22"/>
    </row>
    <row r="3" spans="1:9" ht="17.399999999999999">
      <c r="A3" s="23"/>
      <c r="B3" s="23"/>
      <c r="C3" s="23"/>
      <c r="D3" s="22"/>
      <c r="I3" s="22"/>
    </row>
    <row r="4" spans="1:9" ht="17.399999999999999">
      <c r="A4" s="24"/>
      <c r="B4" s="24" t="s">
        <v>64</v>
      </c>
      <c r="C4" s="23"/>
      <c r="D4" s="22"/>
      <c r="I4" s="22"/>
    </row>
    <row r="5" spans="1:9" ht="15.6">
      <c r="I5" s="22"/>
    </row>
    <row r="6" spans="1:9" ht="15.6">
      <c r="B6" t="s">
        <v>62</v>
      </c>
      <c r="I6" s="22"/>
    </row>
    <row r="7" spans="1:9" ht="16.2" thickBot="1">
      <c r="I7" s="22"/>
    </row>
    <row r="8" spans="1:9" ht="27" thickBot="1">
      <c r="B8" s="25" t="s">
        <v>8</v>
      </c>
      <c r="C8" s="25" t="s">
        <v>55</v>
      </c>
      <c r="D8" s="25" t="s">
        <v>7</v>
      </c>
      <c r="E8" s="40" t="s">
        <v>56</v>
      </c>
      <c r="F8" s="40" t="s">
        <v>57</v>
      </c>
      <c r="G8" s="40" t="s">
        <v>58</v>
      </c>
      <c r="I8" s="22"/>
    </row>
    <row r="9" spans="1:9" ht="66.599999999999994" thickBot="1">
      <c r="B9" s="28" t="s">
        <v>65</v>
      </c>
      <c r="C9" s="32" t="s">
        <v>66</v>
      </c>
      <c r="D9" s="30" t="s">
        <v>62</v>
      </c>
      <c r="E9" s="27" t="s">
        <v>89</v>
      </c>
      <c r="F9" s="27" t="s">
        <v>71</v>
      </c>
      <c r="G9" s="45" t="s">
        <v>87</v>
      </c>
      <c r="I9" s="22"/>
    </row>
    <row r="10" spans="1:9" ht="15" thickBot="1">
      <c r="A10">
        <v>6</v>
      </c>
      <c r="B10" s="33"/>
      <c r="C10" s="33"/>
      <c r="D10" s="34"/>
      <c r="E10" s="42" t="str">
        <f>A10&amp;" Punto(s)"</f>
        <v>6 Punto(s)</v>
      </c>
      <c r="F10" s="43" t="str">
        <f>A10/2&amp;" Punto(s)"</f>
        <v>3 Punto(s)</v>
      </c>
      <c r="G10" s="44" t="s">
        <v>59</v>
      </c>
    </row>
    <row r="11" spans="1:9" ht="66.599999999999994" thickBot="1">
      <c r="B11" s="28" t="s">
        <v>67</v>
      </c>
      <c r="C11" s="32" t="s">
        <v>68</v>
      </c>
      <c r="D11" s="30" t="s">
        <v>62</v>
      </c>
      <c r="E11" s="27" t="s">
        <v>90</v>
      </c>
      <c r="F11" s="27" t="s">
        <v>72</v>
      </c>
      <c r="G11" s="41" t="s">
        <v>73</v>
      </c>
    </row>
    <row r="12" spans="1:9" ht="15" thickBot="1">
      <c r="A12">
        <v>6</v>
      </c>
      <c r="B12" s="33"/>
      <c r="C12" s="33"/>
      <c r="D12" s="34"/>
      <c r="E12" s="42" t="str">
        <f>A12&amp;" Punto(s)"</f>
        <v>6 Punto(s)</v>
      </c>
      <c r="F12" s="43" t="str">
        <f>A12/2&amp;" Punto(s)"</f>
        <v>3 Punto(s)</v>
      </c>
      <c r="G12" s="44" t="s">
        <v>59</v>
      </c>
    </row>
    <row r="13" spans="1:9" ht="106.2" thickBot="1">
      <c r="B13" s="28" t="s">
        <v>69</v>
      </c>
      <c r="C13" s="32" t="s">
        <v>70</v>
      </c>
      <c r="D13" s="30" t="s">
        <v>62</v>
      </c>
      <c r="E13" s="27" t="s">
        <v>91</v>
      </c>
      <c r="F13" s="27" t="s">
        <v>74</v>
      </c>
      <c r="G13" s="41" t="s">
        <v>75</v>
      </c>
    </row>
    <row r="14" spans="1:9" ht="15" thickBot="1">
      <c r="A14">
        <v>6</v>
      </c>
      <c r="B14" s="33"/>
      <c r="C14" s="33"/>
      <c r="D14" s="34"/>
      <c r="E14" s="42" t="str">
        <f>A14&amp;" Punto(s)"</f>
        <v>6 Punto(s)</v>
      </c>
      <c r="F14" s="43" t="str">
        <f>A14/2&amp;" Punto(s)"</f>
        <v>3 Punto(s)</v>
      </c>
      <c r="G14" s="44" t="s">
        <v>59</v>
      </c>
    </row>
    <row r="15" spans="1:9" ht="53.4" thickBot="1">
      <c r="B15" s="28" t="s">
        <v>60</v>
      </c>
      <c r="C15" s="29" t="s">
        <v>61</v>
      </c>
      <c r="D15" s="30" t="s">
        <v>62</v>
      </c>
      <c r="E15" s="26" t="s">
        <v>76</v>
      </c>
      <c r="F15" s="26" t="s">
        <v>77</v>
      </c>
      <c r="G15" s="39" t="s">
        <v>78</v>
      </c>
    </row>
    <row r="16" spans="1:9" ht="15" thickBot="1">
      <c r="A16">
        <v>2</v>
      </c>
      <c r="B16" s="31"/>
      <c r="C16" s="31"/>
      <c r="D16" s="34"/>
      <c r="E16" s="42" t="str">
        <f>A16&amp;" Punto(s)"</f>
        <v>2 Punto(s)</v>
      </c>
      <c r="F16" s="43" t="str">
        <f>A16/2&amp;" Punto(s)"</f>
        <v>1 Punto(s)</v>
      </c>
      <c r="G16" s="44" t="s">
        <v>59</v>
      </c>
    </row>
    <row r="17" spans="1:7">
      <c r="A17">
        <f>SUM(A8:A16)</f>
        <v>20</v>
      </c>
      <c r="B17" s="37"/>
      <c r="C17" s="37"/>
      <c r="D17" s="38"/>
      <c r="E17" s="48"/>
      <c r="F17" s="48"/>
      <c r="G17" s="48"/>
    </row>
  </sheetData>
  <pageMargins left="0.7" right="0.7" top="0.75" bottom="0.75" header="0.3" footer="0.3"/>
  <pageSetup paperSize="9" scale="3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57706-4E9F-7D40-AAC1-2B158542B68E}">
  <sheetPr>
    <pageSetUpPr fitToPage="1"/>
  </sheetPr>
  <dimension ref="A1:I19"/>
  <sheetViews>
    <sheetView tabSelected="1" topLeftCell="A7" zoomScale="90" zoomScaleNormal="90" workbookViewId="0">
      <selection activeCell="C17" sqref="C17"/>
    </sheetView>
  </sheetViews>
  <sheetFormatPr baseColWidth="10" defaultColWidth="11.44140625" defaultRowHeight="14.4"/>
  <cols>
    <col min="1" max="1" width="6.44140625" bestFit="1" customWidth="1"/>
    <col min="2" max="2" width="19.33203125" customWidth="1"/>
    <col min="3" max="3" width="35.33203125" customWidth="1"/>
    <col min="4" max="4" width="4.33203125" bestFit="1" customWidth="1"/>
    <col min="5" max="5" width="54.6640625" customWidth="1"/>
    <col min="6" max="6" width="52.44140625" customWidth="1"/>
    <col min="7" max="7" width="53.44140625" customWidth="1"/>
    <col min="9" max="9" width="46.33203125" customWidth="1"/>
    <col min="10" max="10" width="61" customWidth="1"/>
  </cols>
  <sheetData>
    <row r="1" spans="1:9" ht="27.6">
      <c r="A1" s="20"/>
      <c r="B1" s="21" t="s">
        <v>53</v>
      </c>
      <c r="C1" s="20"/>
      <c r="D1" s="22"/>
    </row>
    <row r="2" spans="1:9" ht="17.399999999999999">
      <c r="A2" s="23"/>
      <c r="B2" s="24" t="s">
        <v>54</v>
      </c>
      <c r="C2" s="23"/>
      <c r="D2" s="22"/>
      <c r="I2" s="22"/>
    </row>
    <row r="3" spans="1:9" ht="17.399999999999999">
      <c r="A3" s="23"/>
      <c r="B3" s="23"/>
      <c r="C3" s="23"/>
      <c r="D3" s="22"/>
      <c r="I3" s="22"/>
    </row>
    <row r="4" spans="1:9" ht="17.399999999999999">
      <c r="A4" s="24"/>
      <c r="B4" s="24" t="s">
        <v>64</v>
      </c>
      <c r="C4" s="23"/>
      <c r="D4" s="22"/>
      <c r="I4" s="22"/>
    </row>
    <row r="5" spans="1:9" ht="15.6">
      <c r="I5" s="22"/>
    </row>
    <row r="6" spans="1:9" ht="15.6">
      <c r="B6" t="s">
        <v>63</v>
      </c>
      <c r="I6" s="22"/>
    </row>
    <row r="7" spans="1:9" ht="16.2" thickBot="1">
      <c r="I7" s="22"/>
    </row>
    <row r="8" spans="1:9" ht="27" thickBot="1">
      <c r="B8" s="25" t="s">
        <v>8</v>
      </c>
      <c r="C8" s="25" t="s">
        <v>55</v>
      </c>
      <c r="D8" s="25" t="s">
        <v>7</v>
      </c>
      <c r="E8" s="40" t="s">
        <v>56</v>
      </c>
      <c r="F8" s="40" t="s">
        <v>57</v>
      </c>
      <c r="G8" s="40" t="s">
        <v>58</v>
      </c>
      <c r="I8" s="22"/>
    </row>
    <row r="9" spans="1:9" ht="93" thickBot="1">
      <c r="B9" s="28" t="s">
        <v>79</v>
      </c>
      <c r="C9" s="32" t="s">
        <v>92</v>
      </c>
      <c r="D9" s="30" t="s">
        <v>63</v>
      </c>
      <c r="E9" s="27" t="s">
        <v>93</v>
      </c>
      <c r="F9" s="27" t="s">
        <v>94</v>
      </c>
      <c r="G9" s="45" t="s">
        <v>95</v>
      </c>
      <c r="I9" s="22"/>
    </row>
    <row r="10" spans="1:9" ht="15" thickBot="1">
      <c r="A10">
        <v>6</v>
      </c>
      <c r="B10" s="33"/>
      <c r="C10" s="33"/>
      <c r="D10" s="34"/>
      <c r="E10" s="42" t="str">
        <f>A10&amp;" Punto(s)"</f>
        <v>6 Punto(s)</v>
      </c>
      <c r="F10" s="43" t="str">
        <f>A10/2&amp;" Punto(s)"</f>
        <v>3 Punto(s)</v>
      </c>
      <c r="G10" s="44" t="s">
        <v>59</v>
      </c>
    </row>
    <row r="11" spans="1:9" ht="119.4" thickBot="1">
      <c r="B11" s="28" t="s">
        <v>80</v>
      </c>
      <c r="C11" s="32" t="s">
        <v>96</v>
      </c>
      <c r="D11" s="30" t="s">
        <v>63</v>
      </c>
      <c r="E11" s="27" t="s">
        <v>98</v>
      </c>
      <c r="F11" s="27" t="s">
        <v>97</v>
      </c>
      <c r="G11" s="41" t="s">
        <v>88</v>
      </c>
    </row>
    <row r="12" spans="1:9" ht="15" thickBot="1">
      <c r="A12">
        <v>6</v>
      </c>
      <c r="B12" s="33"/>
      <c r="C12" s="33"/>
      <c r="D12" s="34"/>
      <c r="E12" s="42" t="str">
        <f>A12&amp;" Punto(s)"</f>
        <v>6 Punto(s)</v>
      </c>
      <c r="F12" s="43" t="str">
        <f>A12/2&amp;" Punto(s)"</f>
        <v>3 Punto(s)</v>
      </c>
      <c r="G12" s="44" t="s">
        <v>59</v>
      </c>
    </row>
    <row r="13" spans="1:9" ht="40.200000000000003" thickBot="1">
      <c r="B13" s="28" t="s">
        <v>81</v>
      </c>
      <c r="C13" s="32" t="s">
        <v>81</v>
      </c>
      <c r="D13" s="30" t="s">
        <v>63</v>
      </c>
      <c r="E13" s="27" t="s">
        <v>99</v>
      </c>
      <c r="F13" s="27" t="s">
        <v>100</v>
      </c>
      <c r="G13" s="27" t="s">
        <v>101</v>
      </c>
    </row>
    <row r="14" spans="1:9" ht="15" thickBot="1">
      <c r="A14">
        <v>3</v>
      </c>
      <c r="B14" s="33"/>
      <c r="C14" s="33"/>
      <c r="D14" s="34"/>
      <c r="E14" s="42" t="str">
        <f>A14&amp;" Punto(s)"</f>
        <v>3 Punto(s)</v>
      </c>
      <c r="F14" s="43" t="str">
        <f>A14/2&amp;" Punto(s)"</f>
        <v>1.5 Punto(s)</v>
      </c>
      <c r="G14" s="44" t="s">
        <v>59</v>
      </c>
    </row>
    <row r="15" spans="1:9" ht="40.200000000000003" thickBot="1">
      <c r="B15" s="28" t="s">
        <v>82</v>
      </c>
      <c r="C15" s="29" t="s">
        <v>83</v>
      </c>
      <c r="D15" s="30" t="s">
        <v>63</v>
      </c>
      <c r="E15" s="46" t="s">
        <v>84</v>
      </c>
      <c r="F15" s="46" t="s">
        <v>85</v>
      </c>
      <c r="G15" s="47" t="s">
        <v>86</v>
      </c>
    </row>
    <row r="16" spans="1:9" ht="15" thickBot="1">
      <c r="A16">
        <v>2</v>
      </c>
      <c r="B16" s="35"/>
      <c r="C16" s="35"/>
      <c r="D16" s="36"/>
      <c r="E16" s="42" t="str">
        <f>A16&amp;" Punto(s)"</f>
        <v>2 Punto(s)</v>
      </c>
      <c r="F16" s="43" t="str">
        <f>A16/2&amp;" Punto(s)"</f>
        <v>1 Punto(s)</v>
      </c>
      <c r="G16" s="44" t="s">
        <v>59</v>
      </c>
    </row>
    <row r="17" spans="1:7" ht="53.4" thickBot="1">
      <c r="B17" s="28" t="s">
        <v>60</v>
      </c>
      <c r="C17" s="29" t="s">
        <v>61</v>
      </c>
      <c r="D17" s="30" t="s">
        <v>63</v>
      </c>
      <c r="E17" s="26" t="s">
        <v>76</v>
      </c>
      <c r="F17" s="26" t="s">
        <v>77</v>
      </c>
      <c r="G17" s="39" t="s">
        <v>78</v>
      </c>
    </row>
    <row r="18" spans="1:7" ht="15" thickBot="1">
      <c r="A18">
        <v>3</v>
      </c>
      <c r="B18" s="31"/>
      <c r="C18" s="31"/>
      <c r="D18" s="34"/>
      <c r="E18" s="42" t="str">
        <f>A18&amp;" Punto(s)"</f>
        <v>3 Punto(s)</v>
      </c>
      <c r="F18" s="43" t="str">
        <f>A18/2&amp;" Punto(s)"</f>
        <v>1.5 Punto(s)</v>
      </c>
      <c r="G18" s="44" t="s">
        <v>59</v>
      </c>
    </row>
    <row r="19" spans="1:7">
      <c r="A19">
        <f>SUM(A8:A18)</f>
        <v>20</v>
      </c>
      <c r="B19" s="37"/>
      <c r="C19" s="37"/>
      <c r="D19" s="38"/>
      <c r="E19" s="48"/>
      <c r="F19" s="48"/>
      <c r="G19" s="48"/>
    </row>
  </sheetData>
  <pageMargins left="0.7" right="0.7" top="0.75" bottom="0.75" header="0.3" footer="0.3"/>
  <pageSetup paperSize="9" scale="5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Cronograma de Hitos</vt:lpstr>
      <vt:lpstr>TP1</vt:lpstr>
      <vt:lpstr>TF1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dc:creator>
  <cp:keywords/>
  <dc:description/>
  <cp:lastModifiedBy>davquev</cp:lastModifiedBy>
  <cp:revision/>
  <cp:lastPrinted>2020-08-24T13:42:04Z</cp:lastPrinted>
  <dcterms:created xsi:type="dcterms:W3CDTF">2011-11-04T03:54:31Z</dcterms:created>
  <dcterms:modified xsi:type="dcterms:W3CDTF">2021-10-18T14:33:22Z</dcterms:modified>
  <cp:category/>
  <cp:contentStatus/>
</cp:coreProperties>
</file>