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3"/>
  <workbookPr defaultThemeVersion="166925"/>
  <xr:revisionPtr revIDLastSave="0" documentId="8_{0193E79F-7F3E-4266-849F-F21C18BDBB28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B2" i="6"/>
  <c r="B3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13" i="1" s="1"/>
  <c r="B14" i="1" s="1"/>
  <c r="B15" i="1" s="1"/>
  <c r="B16" i="1" s="1"/>
  <c r="B17" i="1" s="1"/>
  <c r="B2" i="4" l="1"/>
  <c r="B3" i="4" s="1"/>
  <c r="B3" i="3"/>
</calcChain>
</file>

<file path=xl/sharedStrings.xml><?xml version="1.0" encoding="utf-8"?>
<sst xmlns="http://schemas.openxmlformats.org/spreadsheetml/2006/main" count="273" uniqueCount="147">
  <si>
    <t>Product Name:</t>
  </si>
  <si>
    <t>Mav’s Animal Shelter Software (MASS)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</si>
  <si>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</si>
  <si>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</si>
  <si>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</si>
  <si>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</si>
  <si>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</si>
  <si>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</si>
  <si>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</si>
  <si>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</si>
  <si>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</si>
  <si>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</si>
  <si>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</si>
  <si>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</si>
  <si>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</si>
  <si>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</si>
  <si>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</si>
  <si>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</si>
  <si>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</si>
  <si>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</si>
  <si>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</si>
  <si>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</si>
  <si>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</si>
  <si>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</si>
  <si>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</si>
  <si>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</si>
  <si>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</si>
  <si>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</si>
  <si>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</si>
  <si>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</si>
  <si>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ANIMAL</t>
  </si>
  <si>
    <t>User</t>
  </si>
  <si>
    <t>Track the name, gender, and age for all animals</t>
  </si>
  <si>
    <t>Keep track of guests at our shelter</t>
  </si>
  <si>
    <t>Need enum for Gender and abstract Animal class with constructor, getters, and toString. Validate that age is not negative else throw an exception.</t>
  </si>
  <si>
    <t>DOG</t>
  </si>
  <si>
    <t>Staff</t>
  </si>
  <si>
    <t>Create a new dog (or any other family of animals)</t>
  </si>
  <si>
    <t>Track pets seeking good homes</t>
  </si>
  <si>
    <t>Need Dog class that extends Animal along with DogBreed enum (may be any animal family, not necessarily Dog).</t>
  </si>
  <si>
    <t>LANIM</t>
  </si>
  <si>
    <t>Keep a list of animals</t>
  </si>
  <si>
    <t>See what animals are available</t>
  </si>
  <si>
    <t>Requires Shelter class with a shelter name and array list of animals. Need to be able to add an animal and access the available animals.</t>
  </si>
  <si>
    <t>CAT</t>
  </si>
  <si>
    <r>
      <rPr>
        <sz val="10"/>
        <rFont val="Arial"/>
        <family val="2"/>
      </rPr>
      <t>Create and list cats (or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animal family) as well</t>
    </r>
  </si>
  <si>
    <r>
      <rPr>
        <sz val="10"/>
        <rFont val="Arial"/>
        <family val="2"/>
      </rPr>
      <t>Put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pet type up for adoption</t>
    </r>
  </si>
  <si>
    <r>
      <rPr>
        <sz val="10"/>
        <rFont val="Arial"/>
        <family val="2"/>
      </rPr>
      <t>Very 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type of pets</t>
    </r>
  </si>
  <si>
    <t>MAINWIN</t>
  </si>
  <si>
    <t>Display a main window with menu</t>
  </si>
  <si>
    <t>Use the program more easily</t>
  </si>
  <si>
    <t>Baseline Nim</t>
  </si>
  <si>
    <t>TOOLBAR</t>
  </si>
  <si>
    <t>Include a toolbar</t>
  </si>
  <si>
    <t>Click buttons for actions</t>
  </si>
  <si>
    <t>Baseline Nim; add 2 buttons for inserting the two animal families</t>
  </si>
  <si>
    <t>ABOUT</t>
  </si>
  <si>
    <t>Include an About dialog for toolbar icons (Help &gt; About)</t>
  </si>
  <si>
    <t>Avoid legal trouble</t>
  </si>
  <si>
    <t>Baseline Nim; need icons for the two animal families; use YOUR name</t>
  </si>
  <si>
    <t>EXIT</t>
  </si>
  <si>
    <t>Exit the main program (File &gt; Quit or x window control)</t>
  </si>
  <si>
    <t>Quit reliably</t>
  </si>
  <si>
    <t>DOGDIALOG</t>
  </si>
  <si>
    <t>Use dialogs to create a new dog or 1st family (Animal &gt; New Dog)</t>
  </si>
  <si>
    <t>May be a series of JOptionPane dialogs or a single unified dialog</t>
  </si>
  <si>
    <t>CATDIALOG</t>
  </si>
  <si>
    <t>Use dialogs to create a new cat or 2nd  family (Animal &gt; New Cat)</t>
  </si>
  <si>
    <t>Track more pets seeking good homes</t>
  </si>
  <si>
    <r>
      <rPr>
        <sz val="10"/>
        <rFont val="Arial"/>
        <family val="2"/>
      </rPr>
      <t>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</t>
    </r>
  </si>
  <si>
    <t>SHOWANIM</t>
  </si>
  <si>
    <t>Display all animals in the main window (Animal &gt; List Available)</t>
  </si>
  <si>
    <t>See the beloved animals that are current guests of the shelter</t>
  </si>
  <si>
    <t>Update after every Insert operation (Animal &gt; List Available will be needed when clients are added in a later sprint). May be a label or similar widget in the data area of the main window</t>
  </si>
  <si>
    <t>SAVE</t>
  </si>
  <si>
    <t>Manager</t>
  </si>
  <si>
    <t>Save the data to a default file (File &gt; Save)</t>
  </si>
  <si>
    <t>Persist our data through the years</t>
  </si>
  <si>
    <t>Requires Animal.save(bw), Dog.save, Cat.save, Shelter.save; Shelter.filename with getter and setter, and Mass.onSaveClick</t>
  </si>
  <si>
    <t>LOAD</t>
  </si>
  <si>
    <t>Load the data from a default file (File &gt; Open)</t>
  </si>
  <si>
    <t>Requires Animal.Animal(br), Dog.Dog, Cat.Cat, Shelter.Shelter and Mass.onOpenClick; dialog and logic for handling “dirty” data</t>
  </si>
  <si>
    <t>NEW</t>
  </si>
  <si>
    <t>Director</t>
  </si>
  <si>
    <t>Create a new shelter (File &gt; New)</t>
  </si>
  <si>
    <t>Open additional shelters as needed</t>
  </si>
  <si>
    <t>Requires Mass.onNewShelterClick</t>
  </si>
  <si>
    <t>SAVEF</t>
  </si>
  <si>
    <t>Save the data to a specified file (File &gt; Save As)</t>
  </si>
  <si>
    <t>Backup or baseline a new shelter</t>
  </si>
  <si>
    <t xml:space="preserve">Requires Mass.onSaveAsClick, Shelter.setFilename; adding JFileChooser </t>
  </si>
  <si>
    <t>LOADF</t>
  </si>
  <si>
    <t>Load the data from a specified file (File &gt; Open)</t>
  </si>
  <si>
    <t>Work with multiple shelters</t>
  </si>
  <si>
    <t xml:space="preserve">Requires adding JFileChooser </t>
  </si>
  <si>
    <t>GENERIC</t>
  </si>
  <si>
    <t>Refactor Add (Animal) dialogs into generic class and add at least one additional family of animals</t>
  </si>
  <si>
    <t>Quickly add additional animal families to our guest list</t>
  </si>
  <si>
    <t>Requires generic class for unified dialog to create new animal guests</t>
  </si>
  <si>
    <t>CLIENT</t>
  </si>
  <si>
    <t>Create a new client (Client &gt; New)</t>
  </si>
  <si>
    <t>Track candidate adopters</t>
  </si>
  <si>
    <t>Requires Mass.onCreateClient; 1 dialog; class Client; Shelter.addClient and fields</t>
  </si>
  <si>
    <t>LCLIENT</t>
  </si>
  <si>
    <t>Client</t>
  </si>
  <si>
    <t>List clients (Client &gt; List)</t>
  </si>
  <si>
    <t>See which clients are available</t>
  </si>
  <si>
    <t>Requires Shelter.numClients and client; and Mass.onClientsList</t>
  </si>
  <si>
    <t>ITER</t>
  </si>
  <si>
    <t>Refactor to use iterators to access animals from Shelter</t>
  </si>
  <si>
    <t>Practice iterators (well?)</t>
  </si>
  <si>
    <t>Replace numAnimals and getAnimal with getAnimalIterator; update all users of those methods</t>
  </si>
  <si>
    <t>ADOPT</t>
  </si>
  <si>
    <t>Adopt an animal (Client &gt; Adopt Animal)</t>
  </si>
  <si>
    <t>Adopt an animal!</t>
  </si>
  <si>
    <t>Requires Shelter.adopted HashMap&lt;Animal, Client&gt;, new dialog</t>
  </si>
  <si>
    <t>LADOPT</t>
  </si>
  <si>
    <t>List adopted animals (Client &gt; List Adopted and Animal &gt; List Adopted)</t>
  </si>
  <si>
    <t>See which client adopted which animal</t>
  </si>
  <si>
    <t>Requires 1 dialog to select the client and 1 dialog to select the animal; Mass.onListAdoptedClick</t>
  </si>
  <si>
    <t>Bonus Features</t>
  </si>
  <si>
    <t>NANIM</t>
  </si>
  <si>
    <t>TBD</t>
  </si>
  <si>
    <t>Create new animals and / or clients during adoption</t>
  </si>
  <si>
    <t>Simplify the adoption process</t>
  </si>
  <si>
    <t>Add “New Client” button to the client selection dialog; Add “New Animal” button to the animal selection dialog; add logic to integrate smoothly</t>
  </si>
  <si>
    <t>PHOTO</t>
  </si>
  <si>
    <t>See photo and information about an available animal</t>
  </si>
  <si>
    <t>Decide if it’s right for my family</t>
  </si>
  <si>
    <t>Requires existing animal selection dialog + 1 dialog derived from Animal &gt; New with a Gtk::Image, Mainwin::on_view_animal_click.</t>
  </si>
  <si>
    <t>Start on</t>
  </si>
  <si>
    <t>*** Create a new Sprint Backlog for EVERY SPRINT ***</t>
  </si>
  <si>
    <t>End on</t>
  </si>
  <si>
    <t>Demo on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</si>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</sst>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vertAlign val="superscript"/>
      <sz val="1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  <fill>
      <patternFill patternType="solid">
        <fgColor rgb="FFFFFFFF"/>
        <bgColor indexed="64"/>
      </patternFill>
    </fill>
    <fill>
      <patternFill patternType="solid">
        <fgColor rgb="FFE7E6E6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54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2" borderId="3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6" fillId="4" borderId="3" xfId="0" applyFont="1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10" fillId="0" borderId="0" xfId="0" applyFont="1" applyAlignment="1">
      <alignment vertical="top"/>
    </xf>
    <xf numFmtId="0" fontId="0" fillId="4" borderId="0" xfId="0" applyFill="1"/>
    <xf numFmtId="0" fontId="0" fillId="3" borderId="3" xfId="0" applyFill="1" applyBorder="1" applyAlignment="1">
      <alignment vertical="top"/>
    </xf>
    <xf numFmtId="0" fontId="0" fillId="3" borderId="3" xfId="0" applyFill="1" applyBorder="1" applyAlignment="1">
      <alignment horizontal="center" vertical="top"/>
    </xf>
    <xf numFmtId="0" fontId="6" fillId="3" borderId="3" xfId="0" applyFont="1" applyFill="1" applyBorder="1" applyAlignment="1">
      <alignment vertical="top"/>
    </xf>
    <xf numFmtId="0" fontId="0" fillId="3" borderId="3" xfId="0" applyFill="1" applyBorder="1" applyAlignment="1">
      <alignment vertical="top" wrapText="1"/>
    </xf>
    <xf numFmtId="0" fontId="11" fillId="0" borderId="3" xfId="0" applyFont="1" applyBorder="1" applyAlignment="1">
      <alignment horizontal="center"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6" fillId="5" borderId="3" xfId="0" applyFont="1" applyFill="1" applyBorder="1" applyAlignment="1">
      <alignment vertical="top"/>
    </xf>
    <xf numFmtId="0" fontId="0" fillId="5" borderId="3" xfId="0" applyFill="1" applyBorder="1" applyAlignment="1">
      <alignment vertical="top" wrapText="1"/>
    </xf>
    <xf numFmtId="0" fontId="0" fillId="6" borderId="3" xfId="0" applyFill="1" applyBorder="1" applyAlignment="1">
      <alignment vertical="top"/>
    </xf>
    <xf numFmtId="0" fontId="0" fillId="6" borderId="3" xfId="0" applyFill="1" applyBorder="1" applyAlignment="1">
      <alignment horizontal="center" vertical="top"/>
    </xf>
    <xf numFmtId="0" fontId="6" fillId="6" borderId="3" xfId="0" applyFont="1" applyFill="1" applyBorder="1" applyAlignment="1">
      <alignment vertical="top"/>
    </xf>
    <xf numFmtId="0" fontId="0" fillId="6" borderId="3" xfId="0" applyFill="1" applyBorder="1" applyAlignment="1">
      <alignment vertical="top" wrapText="1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5-4A62-89EE-55FD4D84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0604"/>
        <c:axId val="95368188"/>
      </c:scatterChart>
      <c:valAx>
        <c:axId val="3897060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5368188"/>
        <c:crosses val="autoZero"/>
        <c:crossBetween val="midCat"/>
      </c:valAx>
      <c:valAx>
        <c:axId val="9536818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89706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B-4999-92CE-85FF2A18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696457"/>
        <c:axId val="14147714"/>
      </c:lineChart>
      <c:catAx>
        <c:axId val="896964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147714"/>
        <c:crosses val="autoZero"/>
        <c:auto val="1"/>
        <c:lblAlgn val="ctr"/>
        <c:lblOffset val="100"/>
        <c:noMultiLvlLbl val="0"/>
      </c:catAx>
      <c:valAx>
        <c:axId val="141477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96964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F-48E6-A76D-5DAA214A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7447439"/>
        <c:axId val="91432489"/>
      </c:lineChart>
      <c:catAx>
        <c:axId val="974474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1432489"/>
        <c:crosses val="autoZero"/>
        <c:auto val="1"/>
        <c:lblAlgn val="ctr"/>
        <c:lblOffset val="100"/>
        <c:noMultiLvlLbl val="0"/>
      </c:catAx>
      <c:valAx>
        <c:axId val="914324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4474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A-4DC2-A2E9-F43FD6D3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960179"/>
        <c:axId val="61781200"/>
      </c:lineChart>
      <c:catAx>
        <c:axId val="449601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781200"/>
        <c:crosses val="autoZero"/>
        <c:auto val="1"/>
        <c:lblAlgn val="ctr"/>
        <c:lblOffset val="100"/>
        <c:noMultiLvlLbl val="0"/>
      </c:catAx>
      <c:valAx>
        <c:axId val="617812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9601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1-4D0E-82B9-DA8D481A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4872713"/>
        <c:axId val="59917718"/>
      </c:lineChart>
      <c:catAx>
        <c:axId val="848727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917718"/>
        <c:crosses val="autoZero"/>
        <c:auto val="1"/>
        <c:lblAlgn val="ctr"/>
        <c:lblOffset val="100"/>
        <c:noMultiLvlLbl val="0"/>
      </c:catAx>
      <c:valAx>
        <c:axId val="599177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48727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7-4241-82EC-7166B57E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72714"/>
        <c:axId val="17666806"/>
      </c:lineChart>
      <c:catAx>
        <c:axId val="8727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666806"/>
        <c:crosses val="autoZero"/>
        <c:auto val="1"/>
        <c:lblAlgn val="ctr"/>
        <c:lblOffset val="100"/>
        <c:noMultiLvlLbl val="0"/>
      </c:catAx>
      <c:valAx>
        <c:axId val="176668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727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3481560</xdr:colOff>
      <xdr:row>1</xdr:row>
      <xdr:rowOff>46440</xdr:rowOff>
    </xdr:from>
    <xdr:to>
      <xdr:col>10</xdr:col>
      <xdr:colOff>3496680</xdr:colOff>
      <xdr:row>18</xdr:row>
      <xdr:rowOff>120600</xdr:rowOff>
    </xdr:to>
    <xdr:graphicFrame macro="">
      <xdr:nvGraphicFramePr>
        <xdr:cNvPr id="2" name="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8"/>
  <sheetViews>
    <sheetView tabSelected="1" topLeftCell="A25" zoomScale="180" zoomScaleNormal="180" workbookViewId="0">
      <selection activeCell="H40" sqref="H40:K40"/>
    </sheetView>
  </sheetViews>
  <sheetFormatPr defaultColWidth="11.5703125" defaultRowHeight="12.75"/>
  <cols>
    <col min="1" max="1" width="13.7109375" style="3" customWidth="1"/>
    <col min="2" max="2" width="11" style="3" customWidth="1"/>
    <col min="3" max="3" width="8.5703125" style="3" customWidth="1"/>
    <col min="4" max="4" width="7.140625" style="3" customWidth="1"/>
    <col min="5" max="5" width="4.42578125" style="3" customWidth="1"/>
    <col min="6" max="6" width="8.42578125" style="3" customWidth="1"/>
    <col min="7" max="7" width="17.7109375" style="3" customWidth="1"/>
    <col min="8" max="8" width="8.85546875" style="3" customWidth="1"/>
    <col min="9" max="9" width="50.28515625" style="3" customWidth="1"/>
    <col min="10" max="10" width="31.140625" style="3" customWidth="1"/>
    <col min="11" max="11" width="62.28515625" style="3" customWidth="1"/>
    <col min="12" max="1024" width="11.5703125" style="3"/>
  </cols>
  <sheetData>
    <row r="1" spans="1:10" s="6" customFormat="1" ht="17.45">
      <c r="A1" s="3" t="s">
        <v>0</v>
      </c>
      <c r="B1" s="42" t="s">
        <v>1</v>
      </c>
      <c r="C1" s="42"/>
      <c r="D1" s="42"/>
      <c r="E1" s="42"/>
      <c r="F1" s="42"/>
      <c r="G1" s="42"/>
      <c r="H1" s="4"/>
      <c r="I1" s="5" t="s">
        <v>2</v>
      </c>
      <c r="J1"/>
    </row>
    <row r="2" spans="1:10" s="6" customFormat="1" ht="15">
      <c r="A2" s="3" t="s">
        <v>3</v>
      </c>
      <c r="B2" s="43"/>
      <c r="C2" s="43"/>
      <c r="D2" s="43"/>
      <c r="E2" s="43"/>
      <c r="F2" s="43"/>
      <c r="G2" s="43"/>
      <c r="H2" s="4"/>
      <c r="I2" s="4"/>
      <c r="J2" s="4"/>
    </row>
    <row r="3" spans="1:10" s="6" customFormat="1">
      <c r="A3" s="3"/>
      <c r="B3" s="3"/>
      <c r="C3" s="4"/>
      <c r="D3" s="4"/>
      <c r="E3" s="4"/>
      <c r="F3" s="4"/>
      <c r="G3" s="4"/>
      <c r="H3" s="4"/>
      <c r="I3" s="4"/>
      <c r="J3" s="4"/>
    </row>
    <row r="4" spans="1:10" s="6" customFormat="1">
      <c r="A4" s="3"/>
      <c r="B4" s="4" t="s">
        <v>4</v>
      </c>
      <c r="C4" s="4"/>
      <c r="D4" s="4"/>
      <c r="E4" s="4"/>
      <c r="F4" s="4"/>
      <c r="G4" s="4"/>
      <c r="H4" s="4" t="s">
        <v>5</v>
      </c>
      <c r="I4" s="4" t="s">
        <v>6</v>
      </c>
      <c r="J4" s="4"/>
    </row>
    <row r="5" spans="1:10" s="6" customFormat="1">
      <c r="A5" s="3" t="s">
        <v>7</v>
      </c>
      <c r="B5" s="44"/>
      <c r="C5" s="44"/>
      <c r="D5" s="44"/>
      <c r="E5" s="44"/>
      <c r="F5" s="44"/>
      <c r="G5" s="44"/>
      <c r="H5" s="2"/>
      <c r="I5" s="2"/>
      <c r="J5" s="4"/>
    </row>
    <row r="6" spans="1:10" s="6" customFormat="1">
      <c r="A6"/>
      <c r="B6"/>
      <c r="C6"/>
      <c r="D6"/>
      <c r="E6"/>
      <c r="F6"/>
      <c r="G6"/>
      <c r="H6"/>
      <c r="I6"/>
      <c r="J6" s="4"/>
    </row>
    <row r="7" spans="1:10" s="6" customFormat="1">
      <c r="A7"/>
      <c r="B7"/>
      <c r="C7"/>
      <c r="D7"/>
      <c r="E7"/>
      <c r="F7"/>
      <c r="G7"/>
      <c r="H7"/>
      <c r="I7"/>
      <c r="J7" s="4"/>
    </row>
    <row r="8" spans="1:10" s="6" customFormat="1">
      <c r="A8"/>
      <c r="B8"/>
      <c r="C8"/>
      <c r="D8"/>
      <c r="E8"/>
      <c r="F8"/>
      <c r="G8"/>
      <c r="H8"/>
      <c r="I8"/>
      <c r="J8" s="4"/>
    </row>
    <row r="9" spans="1:10" s="6" customFormat="1">
      <c r="A9"/>
      <c r="B9"/>
      <c r="C9"/>
      <c r="D9"/>
      <c r="E9"/>
      <c r="F9"/>
      <c r="G9"/>
      <c r="H9"/>
      <c r="I9"/>
      <c r="J9" s="4"/>
    </row>
    <row r="10" spans="1:10" s="6" customFormat="1">
      <c r="A10"/>
      <c r="B10"/>
      <c r="C10"/>
      <c r="D10"/>
      <c r="E10"/>
      <c r="F10"/>
      <c r="G10"/>
      <c r="H10"/>
      <c r="I10"/>
      <c r="J10" s="4"/>
    </row>
    <row r="11" spans="1:10" s="6" customFormat="1">
      <c r="A11" s="1" t="s">
        <v>8</v>
      </c>
      <c r="B11" s="7" t="s">
        <v>9</v>
      </c>
      <c r="C11" s="8" t="s">
        <v>10</v>
      </c>
      <c r="D11" s="8"/>
      <c r="E11" s="4"/>
      <c r="F11" s="4"/>
      <c r="G11" s="4" t="s">
        <v>11</v>
      </c>
      <c r="H11" s="4"/>
      <c r="I11" s="4"/>
      <c r="J11" s="4"/>
    </row>
    <row r="12" spans="1:10" s="6" customFormat="1">
      <c r="A12" s="9">
        <v>0</v>
      </c>
      <c r="B12" s="4">
        <f>COUNT(B24:B130)</f>
        <v>22</v>
      </c>
      <c r="C12" s="8"/>
      <c r="D12" s="8"/>
      <c r="E12" s="4"/>
      <c r="F12" s="10" t="s">
        <v>12</v>
      </c>
      <c r="G12" s="4" t="s">
        <v>13</v>
      </c>
      <c r="H12" s="4"/>
      <c r="I12" s="4"/>
      <c r="J12" s="4"/>
    </row>
    <row r="13" spans="1:10" s="6" customFormat="1">
      <c r="A13" s="9">
        <v>1</v>
      </c>
      <c r="B13" s="4">
        <f>B12-C13</f>
        <v>22</v>
      </c>
      <c r="C13" s="8">
        <f>COUNTIF(G$24:G$104,"Finished in Sprint 1")</f>
        <v>0</v>
      </c>
      <c r="D13" s="8"/>
      <c r="E13" s="4"/>
      <c r="F13" s="10">
        <v>1</v>
      </c>
      <c r="G13" s="4" t="s">
        <v>14</v>
      </c>
      <c r="H13" s="4"/>
      <c r="I13" s="4"/>
      <c r="J13" s="4"/>
    </row>
    <row r="14" spans="1:10" s="6" customFormat="1">
      <c r="A14" s="9">
        <v>2</v>
      </c>
      <c r="B14" s="4">
        <f>B13-C14</f>
        <v>22</v>
      </c>
      <c r="C14" s="8">
        <f>COUNTIF(G$24:G$104,"Finished in Sprint 2")</f>
        <v>0</v>
      </c>
      <c r="D14" s="8"/>
      <c r="E14" s="4"/>
      <c r="F14" s="10">
        <v>2</v>
      </c>
      <c r="G14" s="4" t="s">
        <v>15</v>
      </c>
      <c r="H14" s="4"/>
      <c r="I14" s="4"/>
      <c r="J14" s="4"/>
    </row>
    <row r="15" spans="1:10" s="6" customFormat="1">
      <c r="A15" s="9">
        <v>3</v>
      </c>
      <c r="B15" s="4">
        <f>B14-C15</f>
        <v>22</v>
      </c>
      <c r="C15" s="8">
        <f>COUNTIF(G$24:G$104,"Finished in Sprint 3")</f>
        <v>0</v>
      </c>
      <c r="D15" s="8"/>
      <c r="E15" s="4"/>
      <c r="F15" s="10">
        <v>3</v>
      </c>
      <c r="G15" s="4" t="s">
        <v>16</v>
      </c>
      <c r="H15" s="4"/>
      <c r="I15" s="4"/>
      <c r="J15" s="4"/>
    </row>
    <row r="16" spans="1:10" s="6" customFormat="1">
      <c r="A16" s="9">
        <v>4</v>
      </c>
      <c r="B16" s="4">
        <f>B15-C16</f>
        <v>22</v>
      </c>
      <c r="C16" s="8">
        <f>COUNTIF(G$24:G$104,"Finished in Sprint 4")</f>
        <v>0</v>
      </c>
      <c r="D16" s="8"/>
      <c r="E16" s="4"/>
      <c r="F16" s="10"/>
      <c r="G16" s="4"/>
      <c r="H16" s="4"/>
      <c r="I16" s="4"/>
      <c r="J16" s="4"/>
    </row>
    <row r="17" spans="1:11" s="6" customFormat="1">
      <c r="A17" s="9">
        <v>5</v>
      </c>
      <c r="B17" s="4">
        <f>B16-C17</f>
        <v>22</v>
      </c>
      <c r="C17" s="8">
        <f>COUNTIF(G$24:G$104,"Finished in Sprint 4")</f>
        <v>0</v>
      </c>
      <c r="D17" s="8"/>
      <c r="E17" s="4"/>
      <c r="F17" s="10"/>
      <c r="G17" s="4"/>
      <c r="H17" s="4"/>
      <c r="I17" s="4"/>
      <c r="J17" s="4"/>
    </row>
    <row r="18" spans="1:11" s="6" customFormat="1">
      <c r="A18" s="9"/>
      <c r="B18" s="4"/>
      <c r="C18" s="4"/>
      <c r="D18" s="4"/>
      <c r="E18" s="4"/>
      <c r="F18" s="10"/>
      <c r="G18" s="4"/>
      <c r="H18" s="4"/>
      <c r="I18" s="4"/>
      <c r="J18" s="4"/>
    </row>
    <row r="19" spans="1:11" s="6" customFormat="1">
      <c r="A19" s="3"/>
      <c r="B19" s="4"/>
      <c r="C19" s="4"/>
      <c r="D19" s="4"/>
      <c r="E19" s="4"/>
      <c r="F19" s="4"/>
      <c r="G19" s="4"/>
      <c r="H19" s="4"/>
      <c r="I19" s="4"/>
      <c r="J19" s="4"/>
    </row>
    <row r="20" spans="1:11" s="6" customFormat="1">
      <c r="A20" s="3"/>
      <c r="B20" s="4"/>
      <c r="C20" s="4"/>
      <c r="D20" s="4"/>
      <c r="E20" s="4"/>
      <c r="F20" s="4"/>
      <c r="G20" s="4"/>
      <c r="H20" s="11" t="s">
        <v>17</v>
      </c>
      <c r="I20" s="4"/>
      <c r="J20" s="4"/>
    </row>
    <row r="21" spans="1:11" s="6" customFormat="1">
      <c r="A21" s="4"/>
      <c r="B21" s="4"/>
      <c r="C21" s="4"/>
      <c r="D21" s="4"/>
      <c r="E21" s="4"/>
      <c r="F21" s="4"/>
      <c r="G21" s="4"/>
      <c r="H21" s="4" t="s">
        <v>18</v>
      </c>
      <c r="I21" s="4"/>
      <c r="J21" s="4"/>
    </row>
    <row r="22" spans="1:11" s="3" customFormat="1">
      <c r="A22" s="12"/>
      <c r="B22" s="12"/>
      <c r="C22" s="12"/>
      <c r="D22" s="12"/>
      <c r="E22" s="12"/>
      <c r="F22" s="45" t="s">
        <v>19</v>
      </c>
      <c r="G22" s="45"/>
      <c r="H22" s="4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23.85">
      <c r="A24" s="14" t="s">
        <v>30</v>
      </c>
      <c r="B24" s="15">
        <v>1</v>
      </c>
      <c r="C24" s="15">
        <v>1</v>
      </c>
      <c r="D24" s="15"/>
      <c r="E24" s="15">
        <v>5</v>
      </c>
      <c r="F24" s="16"/>
      <c r="G24" s="16"/>
      <c r="H24" s="17" t="s">
        <v>31</v>
      </c>
      <c r="I24" s="18" t="s">
        <v>32</v>
      </c>
      <c r="J24" s="18" t="s">
        <v>33</v>
      </c>
      <c r="K24" s="18" t="s">
        <v>34</v>
      </c>
    </row>
    <row r="25" spans="1:11" ht="23.85">
      <c r="A25" s="19" t="s">
        <v>35</v>
      </c>
      <c r="B25" s="15">
        <v>2</v>
      </c>
      <c r="C25" s="15">
        <v>1</v>
      </c>
      <c r="D25" s="15"/>
      <c r="E25" s="15">
        <v>8</v>
      </c>
      <c r="F25" s="16"/>
      <c r="G25" s="16"/>
      <c r="H25" s="17" t="s">
        <v>36</v>
      </c>
      <c r="I25" s="18" t="s">
        <v>37</v>
      </c>
      <c r="J25" s="18" t="s">
        <v>38</v>
      </c>
      <c r="K25" s="18" t="s">
        <v>39</v>
      </c>
    </row>
    <row r="26" spans="1:11" ht="23.85">
      <c r="A26" s="14" t="s">
        <v>40</v>
      </c>
      <c r="B26" s="15">
        <v>3</v>
      </c>
      <c r="C26" s="15">
        <v>1</v>
      </c>
      <c r="D26" s="15"/>
      <c r="E26" s="15">
        <v>8</v>
      </c>
      <c r="F26" s="16"/>
      <c r="G26" s="16"/>
      <c r="H26" s="17" t="s">
        <v>36</v>
      </c>
      <c r="I26" s="18" t="s">
        <v>41</v>
      </c>
      <c r="J26" s="18" t="s">
        <v>42</v>
      </c>
      <c r="K26" s="18" t="s">
        <v>43</v>
      </c>
    </row>
    <row r="27" spans="1:11">
      <c r="A27" s="19" t="s">
        <v>44</v>
      </c>
      <c r="B27" s="15">
        <v>4</v>
      </c>
      <c r="C27" s="15">
        <v>1</v>
      </c>
      <c r="D27" s="15"/>
      <c r="E27" s="15">
        <v>5</v>
      </c>
      <c r="F27" s="16"/>
      <c r="G27" s="16"/>
      <c r="H27" s="17" t="s">
        <v>36</v>
      </c>
      <c r="I27" s="18" t="s">
        <v>45</v>
      </c>
      <c r="J27" s="18" t="s">
        <v>46</v>
      </c>
      <c r="K27" s="18" t="s">
        <v>47</v>
      </c>
    </row>
    <row r="28" spans="1:11">
      <c r="A28" s="20" t="s">
        <v>48</v>
      </c>
      <c r="B28" s="21">
        <v>5</v>
      </c>
      <c r="C28" s="21">
        <v>2</v>
      </c>
      <c r="D28" s="21"/>
      <c r="E28" s="21">
        <v>3</v>
      </c>
      <c r="F28" s="16"/>
      <c r="G28" s="16"/>
      <c r="H28" s="22" t="s">
        <v>31</v>
      </c>
      <c r="I28" s="23" t="s">
        <v>49</v>
      </c>
      <c r="J28" s="23" t="s">
        <v>50</v>
      </c>
      <c r="K28" s="23" t="s">
        <v>51</v>
      </c>
    </row>
    <row r="29" spans="1:11">
      <c r="A29" s="20" t="s">
        <v>52</v>
      </c>
      <c r="B29" s="21">
        <v>6</v>
      </c>
      <c r="C29" s="21">
        <v>2</v>
      </c>
      <c r="D29" s="21"/>
      <c r="E29" s="21">
        <v>2</v>
      </c>
      <c r="F29" s="16"/>
      <c r="G29" s="16"/>
      <c r="H29" s="22" t="s">
        <v>31</v>
      </c>
      <c r="I29" s="23" t="s">
        <v>53</v>
      </c>
      <c r="J29" s="23" t="s">
        <v>54</v>
      </c>
      <c r="K29" s="23" t="s">
        <v>55</v>
      </c>
    </row>
    <row r="30" spans="1:11">
      <c r="A30" s="20" t="s">
        <v>56</v>
      </c>
      <c r="B30" s="21">
        <v>7</v>
      </c>
      <c r="C30" s="21">
        <v>2</v>
      </c>
      <c r="D30" s="21"/>
      <c r="E30" s="21">
        <v>3</v>
      </c>
      <c r="F30" s="16"/>
      <c r="G30" s="16"/>
      <c r="H30" s="22" t="s">
        <v>31</v>
      </c>
      <c r="I30" s="23" t="s">
        <v>57</v>
      </c>
      <c r="J30" s="23" t="s">
        <v>58</v>
      </c>
      <c r="K30" s="23" t="s">
        <v>59</v>
      </c>
    </row>
    <row r="31" spans="1:11">
      <c r="A31" s="20" t="s">
        <v>60</v>
      </c>
      <c r="B31" s="21">
        <v>8</v>
      </c>
      <c r="C31" s="21">
        <v>2</v>
      </c>
      <c r="D31" s="21"/>
      <c r="E31" s="21">
        <v>2</v>
      </c>
      <c r="F31" s="16"/>
      <c r="G31" s="16"/>
      <c r="H31" s="22" t="s">
        <v>31</v>
      </c>
      <c r="I31" s="23" t="s">
        <v>61</v>
      </c>
      <c r="J31" s="23" t="s">
        <v>62</v>
      </c>
      <c r="K31" s="23" t="s">
        <v>51</v>
      </c>
    </row>
    <row r="32" spans="1:11" ht="25.5">
      <c r="A32" s="19" t="s">
        <v>63</v>
      </c>
      <c r="B32" s="21">
        <v>9</v>
      </c>
      <c r="C32" s="21">
        <v>2</v>
      </c>
      <c r="D32" s="21"/>
      <c r="E32" s="21">
        <v>13</v>
      </c>
      <c r="F32" s="16"/>
      <c r="G32" s="16"/>
      <c r="H32" s="22" t="s">
        <v>36</v>
      </c>
      <c r="I32" s="23" t="s">
        <v>64</v>
      </c>
      <c r="J32" s="23" t="s">
        <v>38</v>
      </c>
      <c r="K32" s="23" t="s">
        <v>65</v>
      </c>
    </row>
    <row r="33" spans="1:1024" ht="25.5">
      <c r="A33" s="19" t="s">
        <v>66</v>
      </c>
      <c r="B33" s="21">
        <v>10</v>
      </c>
      <c r="C33" s="21">
        <v>2</v>
      </c>
      <c r="D33" s="21"/>
      <c r="E33" s="21">
        <v>8</v>
      </c>
      <c r="F33" s="16"/>
      <c r="G33" s="16"/>
      <c r="H33" s="22" t="s">
        <v>36</v>
      </c>
      <c r="I33" s="23" t="s">
        <v>67</v>
      </c>
      <c r="J33" s="23" t="s">
        <v>68</v>
      </c>
      <c r="K33" s="23" t="s">
        <v>69</v>
      </c>
    </row>
    <row r="34" spans="1:1024" ht="35.1">
      <c r="A34" s="20" t="s">
        <v>70</v>
      </c>
      <c r="B34" s="21">
        <v>11</v>
      </c>
      <c r="C34" s="21">
        <v>2</v>
      </c>
      <c r="D34" s="21"/>
      <c r="E34" s="21">
        <v>5</v>
      </c>
      <c r="F34" s="16"/>
      <c r="G34" s="16"/>
      <c r="H34" s="22" t="s">
        <v>36</v>
      </c>
      <c r="I34" s="23" t="s">
        <v>71</v>
      </c>
      <c r="J34" s="23" t="s">
        <v>72</v>
      </c>
      <c r="K34" s="23" t="s">
        <v>73</v>
      </c>
    </row>
    <row r="35" spans="1:1024" s="24" customFormat="1" ht="23.85">
      <c r="A35" s="14" t="s">
        <v>74</v>
      </c>
      <c r="B35" s="15">
        <v>12</v>
      </c>
      <c r="C35" s="15">
        <v>3</v>
      </c>
      <c r="D35" s="15"/>
      <c r="E35" s="15">
        <v>8</v>
      </c>
      <c r="F35" s="16"/>
      <c r="G35" s="16"/>
      <c r="H35" s="17" t="s">
        <v>75</v>
      </c>
      <c r="I35" s="18" t="s">
        <v>76</v>
      </c>
      <c r="J35" s="18" t="s">
        <v>77</v>
      </c>
      <c r="K35" s="18" t="s">
        <v>78</v>
      </c>
    </row>
    <row r="36" spans="1:1024" s="24" customFormat="1" ht="23.85">
      <c r="A36" s="14" t="s">
        <v>79</v>
      </c>
      <c r="B36" s="15">
        <v>13</v>
      </c>
      <c r="C36" s="15">
        <v>3</v>
      </c>
      <c r="D36" s="15"/>
      <c r="E36" s="15">
        <v>8</v>
      </c>
      <c r="F36" s="16"/>
      <c r="G36" s="16"/>
      <c r="H36" s="17" t="s">
        <v>75</v>
      </c>
      <c r="I36" s="18" t="s">
        <v>80</v>
      </c>
      <c r="J36" s="18" t="s">
        <v>77</v>
      </c>
      <c r="K36" s="18" t="s">
        <v>81</v>
      </c>
    </row>
    <row r="37" spans="1:1024" s="24" customFormat="1">
      <c r="A37" s="14" t="s">
        <v>82</v>
      </c>
      <c r="B37" s="15">
        <v>14</v>
      </c>
      <c r="C37" s="15">
        <v>3</v>
      </c>
      <c r="D37" s="15"/>
      <c r="E37" s="15">
        <v>5</v>
      </c>
      <c r="F37" s="16"/>
      <c r="G37" s="16"/>
      <c r="H37" s="17" t="s">
        <v>83</v>
      </c>
      <c r="I37" s="18" t="s">
        <v>84</v>
      </c>
      <c r="J37" s="18" t="s">
        <v>85</v>
      </c>
      <c r="K37" s="18" t="s">
        <v>86</v>
      </c>
    </row>
    <row r="38" spans="1:1024" s="24" customFormat="1">
      <c r="A38" s="14" t="s">
        <v>87</v>
      </c>
      <c r="B38" s="15">
        <v>15</v>
      </c>
      <c r="C38" s="15">
        <v>3</v>
      </c>
      <c r="D38" s="15"/>
      <c r="E38" s="15">
        <v>5</v>
      </c>
      <c r="F38" s="16"/>
      <c r="G38" s="16"/>
      <c r="H38" s="17" t="s">
        <v>83</v>
      </c>
      <c r="I38" s="18" t="s">
        <v>88</v>
      </c>
      <c r="J38" s="18" t="s">
        <v>89</v>
      </c>
      <c r="K38" s="18" t="s">
        <v>90</v>
      </c>
    </row>
    <row r="39" spans="1:1024" s="24" customFormat="1">
      <c r="A39" s="14" t="s">
        <v>91</v>
      </c>
      <c r="B39" s="15">
        <v>16</v>
      </c>
      <c r="C39" s="15">
        <v>3</v>
      </c>
      <c r="D39" s="15"/>
      <c r="E39" s="15">
        <v>3</v>
      </c>
      <c r="F39" s="16"/>
      <c r="G39" s="16"/>
      <c r="H39" s="17" t="s">
        <v>83</v>
      </c>
      <c r="I39" s="18" t="s">
        <v>92</v>
      </c>
      <c r="J39" s="18" t="s">
        <v>93</v>
      </c>
      <c r="K39" s="18" t="s">
        <v>94</v>
      </c>
    </row>
    <row r="40" spans="1:1024" ht="25.5">
      <c r="A40" s="50" t="s">
        <v>95</v>
      </c>
      <c r="B40" s="51">
        <v>17</v>
      </c>
      <c r="C40" s="51">
        <v>4</v>
      </c>
      <c r="D40" s="51"/>
      <c r="E40" s="51">
        <v>13</v>
      </c>
      <c r="F40" s="16"/>
      <c r="G40" s="16"/>
      <c r="H40" s="52" t="s">
        <v>36</v>
      </c>
      <c r="I40" s="53" t="s">
        <v>96</v>
      </c>
      <c r="J40" s="53" t="s">
        <v>97</v>
      </c>
      <c r="K40" s="53" t="s">
        <v>98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23.85">
      <c r="A41" s="20" t="s">
        <v>99</v>
      </c>
      <c r="B41" s="21">
        <v>19</v>
      </c>
      <c r="C41" s="21">
        <v>4</v>
      </c>
      <c r="D41" s="21"/>
      <c r="E41" s="21">
        <v>8</v>
      </c>
      <c r="F41" s="16"/>
      <c r="G41" s="16"/>
      <c r="H41" s="22" t="s">
        <v>36</v>
      </c>
      <c r="I41" s="23" t="s">
        <v>100</v>
      </c>
      <c r="J41" s="23" t="s">
        <v>101</v>
      </c>
      <c r="K41" s="23" t="s">
        <v>102</v>
      </c>
    </row>
    <row r="42" spans="1:1024">
      <c r="A42" s="20" t="s">
        <v>103</v>
      </c>
      <c r="B42" s="21">
        <v>20</v>
      </c>
      <c r="C42" s="21">
        <v>4</v>
      </c>
      <c r="D42" s="21"/>
      <c r="E42" s="21">
        <v>5</v>
      </c>
      <c r="F42" s="16"/>
      <c r="G42" s="16"/>
      <c r="H42" s="22" t="s">
        <v>104</v>
      </c>
      <c r="I42" s="25" t="s">
        <v>105</v>
      </c>
      <c r="J42" s="25" t="s">
        <v>106</v>
      </c>
      <c r="K42" s="23" t="s">
        <v>107</v>
      </c>
    </row>
    <row r="43" spans="1:1024" ht="23.85">
      <c r="A43" s="46" t="s">
        <v>108</v>
      </c>
      <c r="B43" s="47">
        <v>18</v>
      </c>
      <c r="C43" s="47">
        <v>5</v>
      </c>
      <c r="D43" s="47"/>
      <c r="E43" s="47">
        <v>5</v>
      </c>
      <c r="F43" s="16"/>
      <c r="G43" s="16"/>
      <c r="H43" s="48"/>
      <c r="I43" s="49" t="s">
        <v>109</v>
      </c>
      <c r="J43" s="49" t="s">
        <v>110</v>
      </c>
      <c r="K43" s="49" t="s">
        <v>111</v>
      </c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s="24" customFormat="1">
      <c r="A44" s="14" t="s">
        <v>112</v>
      </c>
      <c r="B44" s="15">
        <v>21</v>
      </c>
      <c r="C44" s="15">
        <v>5</v>
      </c>
      <c r="D44" s="15"/>
      <c r="E44" s="15">
        <v>13</v>
      </c>
      <c r="F44" s="16"/>
      <c r="G44" s="16"/>
      <c r="H44" s="17" t="s">
        <v>104</v>
      </c>
      <c r="I44" s="18" t="s">
        <v>113</v>
      </c>
      <c r="J44" s="18" t="s">
        <v>114</v>
      </c>
      <c r="K44" s="18" t="s">
        <v>115</v>
      </c>
    </row>
    <row r="45" spans="1:1024" s="24" customFormat="1" ht="23.85">
      <c r="A45" s="14" t="s">
        <v>116</v>
      </c>
      <c r="B45" s="15">
        <v>22</v>
      </c>
      <c r="C45" s="15">
        <v>5</v>
      </c>
      <c r="D45" s="15"/>
      <c r="E45" s="15">
        <v>8</v>
      </c>
      <c r="F45" s="16"/>
      <c r="G45" s="16"/>
      <c r="H45" s="17" t="s">
        <v>36</v>
      </c>
      <c r="I45" s="18" t="s">
        <v>117</v>
      </c>
      <c r="J45" s="18" t="s">
        <v>118</v>
      </c>
      <c r="K45" s="18" t="s">
        <v>119</v>
      </c>
    </row>
    <row r="46" spans="1:1024" s="24" customFormat="1" ht="4.5" customHeight="1">
      <c r="A46" s="26"/>
      <c r="B46" s="27"/>
      <c r="C46" s="27"/>
      <c r="D46" s="27"/>
      <c r="E46" s="27"/>
      <c r="F46" s="27"/>
      <c r="G46" s="27"/>
      <c r="H46" s="28"/>
      <c r="I46" s="29"/>
      <c r="J46" s="29"/>
      <c r="K46" s="29"/>
    </row>
    <row r="47" spans="1:1024" s="24" customFormat="1" ht="15">
      <c r="A47" s="18"/>
      <c r="B47" s="18"/>
      <c r="C47" s="18"/>
      <c r="D47" s="18"/>
      <c r="E47" s="18"/>
      <c r="F47" s="18"/>
      <c r="G47" s="18"/>
      <c r="H47" s="18"/>
      <c r="I47" s="30" t="s">
        <v>120</v>
      </c>
      <c r="J47" s="18"/>
      <c r="K47" s="18"/>
    </row>
    <row r="48" spans="1:1024" ht="23.85">
      <c r="A48" s="20" t="s">
        <v>121</v>
      </c>
      <c r="B48" s="21"/>
      <c r="C48" s="21">
        <v>4</v>
      </c>
      <c r="D48" s="21" t="s">
        <v>122</v>
      </c>
      <c r="E48" s="21">
        <v>5</v>
      </c>
      <c r="F48" s="16"/>
      <c r="G48" s="16"/>
      <c r="H48" s="22" t="s">
        <v>104</v>
      </c>
      <c r="I48" s="23" t="s">
        <v>123</v>
      </c>
      <c r="J48" s="23" t="s">
        <v>124</v>
      </c>
      <c r="K48" s="23" t="s">
        <v>125</v>
      </c>
    </row>
    <row r="49" spans="1:11" s="24" customFormat="1" ht="23.85">
      <c r="A49" s="20" t="s">
        <v>126</v>
      </c>
      <c r="B49" s="21"/>
      <c r="C49" s="21">
        <v>4</v>
      </c>
      <c r="D49" s="21" t="s">
        <v>122</v>
      </c>
      <c r="E49" s="21">
        <v>8</v>
      </c>
      <c r="F49" s="16"/>
      <c r="G49" s="16"/>
      <c r="H49" s="22" t="s">
        <v>104</v>
      </c>
      <c r="I49" s="23" t="s">
        <v>127</v>
      </c>
      <c r="J49" s="23" t="s">
        <v>128</v>
      </c>
      <c r="K49" s="23" t="s">
        <v>129</v>
      </c>
    </row>
    <row r="50" spans="1:11">
      <c r="A50" s="14"/>
      <c r="B50" s="15"/>
      <c r="C50" s="15"/>
      <c r="D50" s="15"/>
      <c r="E50" s="15"/>
      <c r="F50" s="16"/>
      <c r="G50" s="16"/>
      <c r="H50" s="17"/>
      <c r="I50" s="18"/>
      <c r="J50" s="18"/>
      <c r="K50" s="18"/>
    </row>
    <row r="51" spans="1:11">
      <c r="A51" s="14"/>
      <c r="B51" s="15"/>
      <c r="C51" s="15"/>
      <c r="D51" s="15"/>
      <c r="E51" s="15"/>
      <c r="F51" s="16"/>
      <c r="G51" s="16"/>
      <c r="H51" s="17"/>
      <c r="I51" s="18"/>
      <c r="J51" s="18"/>
      <c r="K51" s="18"/>
    </row>
    <row r="52" spans="1:11">
      <c r="A52" s="14"/>
      <c r="B52" s="15"/>
      <c r="C52" s="15"/>
      <c r="D52" s="15"/>
      <c r="E52" s="15"/>
      <c r="F52" s="16"/>
      <c r="G52" s="16"/>
      <c r="H52" s="17"/>
      <c r="I52" s="18"/>
      <c r="J52" s="18"/>
      <c r="K52" s="18"/>
    </row>
    <row r="53" spans="1:11">
      <c r="A53" s="14"/>
      <c r="B53" s="15"/>
      <c r="C53" s="15"/>
      <c r="D53" s="15"/>
      <c r="E53" s="15"/>
      <c r="F53" s="16"/>
      <c r="G53" s="16"/>
      <c r="H53" s="17"/>
      <c r="I53" s="18"/>
      <c r="J53" s="18"/>
      <c r="K53" s="18"/>
    </row>
    <row r="54" spans="1:11">
      <c r="A54" s="14"/>
      <c r="B54" s="15"/>
      <c r="C54" s="15"/>
      <c r="D54" s="15"/>
      <c r="E54" s="15"/>
      <c r="F54" s="16"/>
      <c r="G54" s="16"/>
      <c r="H54" s="17"/>
      <c r="I54" s="18"/>
      <c r="J54" s="18"/>
      <c r="K54" s="18"/>
    </row>
    <row r="55" spans="1:11">
      <c r="A55" s="14"/>
      <c r="B55" s="15"/>
      <c r="C55" s="15"/>
      <c r="D55" s="15"/>
      <c r="E55" s="15"/>
      <c r="F55" s="16"/>
      <c r="G55" s="16"/>
      <c r="H55" s="17"/>
      <c r="I55" s="18"/>
      <c r="J55" s="18"/>
      <c r="K55" s="18"/>
    </row>
    <row r="56" spans="1:11">
      <c r="A56" s="14"/>
      <c r="B56" s="15"/>
      <c r="C56" s="15"/>
      <c r="D56" s="15"/>
      <c r="E56" s="15"/>
      <c r="F56" s="16"/>
      <c r="G56" s="16"/>
      <c r="H56" s="17"/>
      <c r="I56" s="18"/>
      <c r="J56" s="18"/>
      <c r="K56" s="18"/>
    </row>
    <row r="57" spans="1:11">
      <c r="A57" s="14"/>
      <c r="B57" s="15"/>
      <c r="C57" s="15"/>
      <c r="D57" s="15"/>
      <c r="E57" s="15"/>
      <c r="F57" s="16"/>
      <c r="G57" s="16"/>
      <c r="H57" s="17"/>
      <c r="I57" s="18"/>
      <c r="J57" s="18"/>
      <c r="K57" s="18"/>
    </row>
    <row r="58" spans="1:11">
      <c r="A58" s="14"/>
      <c r="B58" s="15"/>
      <c r="C58" s="15"/>
      <c r="D58" s="15"/>
      <c r="E58" s="15"/>
      <c r="F58" s="16"/>
      <c r="G58" s="16"/>
      <c r="H58" s="17"/>
      <c r="I58" s="18"/>
      <c r="J58" s="18"/>
      <c r="K58" s="18"/>
    </row>
    <row r="59" spans="1:11">
      <c r="A59" s="14"/>
      <c r="B59" s="15"/>
      <c r="C59" s="15"/>
      <c r="D59" s="15"/>
      <c r="E59" s="15"/>
      <c r="F59" s="16"/>
      <c r="G59" s="16"/>
      <c r="H59" s="17"/>
      <c r="I59" s="14"/>
      <c r="J59" s="18"/>
      <c r="K59" s="18"/>
    </row>
    <row r="60" spans="1:11">
      <c r="A60" s="14"/>
      <c r="B60" s="15"/>
      <c r="C60" s="15"/>
      <c r="D60" s="15"/>
      <c r="E60" s="15"/>
      <c r="F60" s="16"/>
      <c r="G60" s="16"/>
      <c r="H60" s="17"/>
      <c r="I60" s="14"/>
      <c r="J60" s="18"/>
      <c r="K60" s="18"/>
    </row>
    <row r="61" spans="1:11">
      <c r="A61" s="14"/>
      <c r="B61" s="15"/>
      <c r="C61" s="15"/>
      <c r="D61" s="15"/>
      <c r="E61" s="15"/>
      <c r="F61" s="16"/>
      <c r="G61" s="16"/>
      <c r="H61" s="17"/>
      <c r="I61" s="14"/>
      <c r="J61" s="18"/>
      <c r="K61" s="18"/>
    </row>
    <row r="62" spans="1:11">
      <c r="A62" s="14"/>
      <c r="B62" s="15"/>
      <c r="C62" s="15"/>
      <c r="D62" s="15"/>
      <c r="E62" s="15"/>
      <c r="F62" s="16"/>
      <c r="G62" s="16"/>
      <c r="H62" s="17"/>
      <c r="I62" s="14"/>
      <c r="J62" s="18"/>
      <c r="K62" s="18"/>
    </row>
    <row r="63" spans="1:11">
      <c r="A63" s="14"/>
      <c r="B63" s="15"/>
      <c r="C63" s="15"/>
      <c r="D63" s="15"/>
      <c r="E63" s="15"/>
      <c r="F63" s="16"/>
      <c r="G63" s="16"/>
      <c r="H63" s="17"/>
      <c r="I63" s="14"/>
      <c r="J63" s="18"/>
      <c r="K63" s="18"/>
    </row>
    <row r="64" spans="1:11">
      <c r="A64" s="14"/>
      <c r="B64" s="15"/>
      <c r="C64" s="15"/>
      <c r="D64" s="15"/>
      <c r="E64" s="15"/>
      <c r="F64" s="16"/>
      <c r="G64" s="16"/>
      <c r="H64" s="17"/>
      <c r="I64" s="14"/>
      <c r="J64" s="18"/>
      <c r="K64" s="18"/>
    </row>
    <row r="65" spans="1:11">
      <c r="A65" s="14"/>
      <c r="B65" s="15"/>
      <c r="C65" s="15"/>
      <c r="D65" s="15"/>
      <c r="E65" s="15"/>
      <c r="F65" s="16"/>
      <c r="G65" s="16"/>
      <c r="H65" s="17"/>
      <c r="I65" s="14"/>
      <c r="J65" s="18"/>
      <c r="K65" s="18"/>
    </row>
    <row r="66" spans="1:11">
      <c r="A66" s="14"/>
      <c r="B66" s="15"/>
      <c r="C66" s="15"/>
      <c r="D66" s="15"/>
      <c r="E66" s="15"/>
      <c r="F66" s="16"/>
      <c r="G66" s="16"/>
      <c r="H66" s="17"/>
      <c r="I66" s="14"/>
      <c r="J66" s="18"/>
      <c r="K66" s="18"/>
    </row>
    <row r="67" spans="1:11">
      <c r="A67" s="14"/>
      <c r="B67" s="15"/>
      <c r="C67" s="15"/>
      <c r="D67" s="15"/>
      <c r="E67" s="15"/>
      <c r="F67" s="16"/>
      <c r="G67" s="16"/>
      <c r="H67" s="17"/>
      <c r="I67" s="14"/>
      <c r="J67" s="18"/>
      <c r="K67" s="18"/>
    </row>
    <row r="68" spans="1:11">
      <c r="A68" s="14"/>
      <c r="B68" s="15"/>
      <c r="C68" s="15"/>
      <c r="D68" s="15"/>
      <c r="E68" s="15"/>
      <c r="F68" s="16"/>
      <c r="G68" s="16"/>
      <c r="H68" s="17"/>
      <c r="I68" s="14"/>
      <c r="J68" s="18"/>
      <c r="K68" s="18"/>
    </row>
    <row r="69" spans="1:11">
      <c r="A69" s="14"/>
      <c r="B69" s="15"/>
      <c r="C69" s="15"/>
      <c r="D69" s="15"/>
      <c r="E69" s="15"/>
      <c r="F69" s="16"/>
      <c r="G69" s="16"/>
      <c r="H69" s="17"/>
      <c r="I69" s="14"/>
      <c r="J69" s="18"/>
      <c r="K69" s="18"/>
    </row>
    <row r="70" spans="1:11">
      <c r="A70" s="14"/>
      <c r="B70" s="15"/>
      <c r="C70" s="15"/>
      <c r="D70" s="15"/>
      <c r="E70" s="15"/>
      <c r="F70" s="16"/>
      <c r="G70" s="16"/>
      <c r="H70" s="17"/>
      <c r="I70" s="14"/>
      <c r="J70" s="18"/>
      <c r="K70" s="18"/>
    </row>
    <row r="71" spans="1:11">
      <c r="A71" s="14"/>
      <c r="B71" s="15"/>
      <c r="C71" s="15"/>
      <c r="D71" s="15"/>
      <c r="E71" s="15"/>
      <c r="F71" s="16"/>
      <c r="G71" s="16"/>
      <c r="H71" s="17"/>
      <c r="I71" s="14"/>
      <c r="J71" s="18"/>
      <c r="K71" s="18"/>
    </row>
    <row r="72" spans="1:11">
      <c r="A72" s="14"/>
      <c r="B72" s="15"/>
      <c r="C72" s="15"/>
      <c r="D72" s="15"/>
      <c r="E72" s="15"/>
      <c r="F72" s="16"/>
      <c r="G72" s="16"/>
      <c r="H72" s="17"/>
      <c r="I72" s="14"/>
      <c r="J72" s="18"/>
      <c r="K72" s="18"/>
    </row>
    <row r="73" spans="1:11">
      <c r="A73" s="14"/>
      <c r="B73" s="15"/>
      <c r="C73" s="15"/>
      <c r="D73" s="15"/>
      <c r="E73" s="15"/>
      <c r="F73" s="16"/>
      <c r="G73" s="16"/>
      <c r="H73" s="17"/>
      <c r="I73" s="14"/>
      <c r="J73" s="18"/>
      <c r="K73" s="18"/>
    </row>
    <row r="74" spans="1:11">
      <c r="A74" s="14"/>
      <c r="B74" s="15"/>
      <c r="C74" s="15"/>
      <c r="D74" s="15"/>
      <c r="E74" s="15"/>
      <c r="F74" s="16"/>
      <c r="G74" s="16"/>
      <c r="H74" s="17"/>
      <c r="I74" s="14"/>
      <c r="J74" s="18"/>
      <c r="K74" s="18"/>
    </row>
    <row r="75" spans="1:11">
      <c r="A75" s="14"/>
      <c r="B75" s="15"/>
      <c r="C75" s="15"/>
      <c r="D75" s="15"/>
      <c r="E75" s="15"/>
      <c r="F75" s="16"/>
      <c r="G75" s="16"/>
      <c r="H75" s="17"/>
      <c r="I75" s="14"/>
      <c r="J75" s="18"/>
      <c r="K75" s="18"/>
    </row>
    <row r="76" spans="1:11">
      <c r="A76" s="14"/>
      <c r="B76" s="15"/>
      <c r="C76" s="15"/>
      <c r="D76" s="15"/>
      <c r="E76" s="15"/>
      <c r="F76" s="16"/>
      <c r="G76" s="16"/>
      <c r="H76" s="17"/>
      <c r="I76" s="14"/>
      <c r="J76" s="18"/>
      <c r="K76" s="18"/>
    </row>
    <row r="77" spans="1:11">
      <c r="A77" s="14"/>
      <c r="B77" s="15"/>
      <c r="C77" s="15"/>
      <c r="D77" s="15"/>
      <c r="E77" s="15"/>
      <c r="F77" s="16"/>
      <c r="G77" s="16"/>
      <c r="H77" s="17"/>
      <c r="I77" s="14"/>
      <c r="J77" s="18"/>
      <c r="K77" s="18"/>
    </row>
    <row r="78" spans="1:11">
      <c r="A78" s="14"/>
      <c r="B78" s="15"/>
      <c r="C78" s="15"/>
      <c r="D78" s="15"/>
      <c r="E78" s="15"/>
      <c r="F78" s="16"/>
      <c r="G78" s="16"/>
      <c r="H78" s="17"/>
      <c r="I78" s="14"/>
      <c r="J78" s="18"/>
      <c r="K78" s="18"/>
    </row>
    <row r="79" spans="1:11">
      <c r="A79" s="14"/>
      <c r="B79" s="15"/>
      <c r="C79" s="15"/>
      <c r="D79" s="15"/>
      <c r="E79" s="15"/>
      <c r="F79" s="16"/>
      <c r="G79" s="16"/>
      <c r="H79" s="17"/>
      <c r="I79" s="14"/>
      <c r="J79" s="18"/>
      <c r="K79" s="18"/>
    </row>
    <row r="80" spans="1:11">
      <c r="A80" s="14"/>
      <c r="B80" s="15"/>
      <c r="C80" s="15"/>
      <c r="D80" s="15"/>
      <c r="E80" s="15"/>
      <c r="F80" s="16"/>
      <c r="G80" s="16"/>
      <c r="H80" s="17"/>
      <c r="I80" s="14"/>
      <c r="J80" s="18"/>
      <c r="K80" s="18"/>
    </row>
    <row r="81" spans="1:11">
      <c r="A81" s="14"/>
      <c r="B81" s="15"/>
      <c r="C81" s="15"/>
      <c r="D81" s="15"/>
      <c r="E81" s="15"/>
      <c r="F81" s="16"/>
      <c r="G81" s="16"/>
      <c r="H81" s="17"/>
      <c r="I81" s="14"/>
      <c r="J81" s="18"/>
      <c r="K81" s="18"/>
    </row>
    <row r="82" spans="1:11">
      <c r="A82" s="14"/>
      <c r="B82" s="15"/>
      <c r="C82" s="15"/>
      <c r="D82" s="15"/>
      <c r="E82" s="15"/>
      <c r="F82" s="16"/>
      <c r="G82" s="16"/>
      <c r="H82" s="17"/>
      <c r="I82" s="14"/>
      <c r="J82" s="18"/>
      <c r="K82" s="18"/>
    </row>
    <row r="83" spans="1:11">
      <c r="A83" s="14"/>
      <c r="B83" s="15"/>
      <c r="C83" s="15"/>
      <c r="D83" s="15"/>
      <c r="E83" s="15"/>
      <c r="F83" s="16"/>
      <c r="G83" s="16"/>
      <c r="H83" s="17"/>
      <c r="I83" s="14"/>
      <c r="J83" s="18"/>
      <c r="K83" s="18"/>
    </row>
    <row r="84" spans="1:11">
      <c r="A84" s="14"/>
      <c r="B84" s="15"/>
      <c r="C84" s="15"/>
      <c r="D84" s="15"/>
      <c r="E84" s="15"/>
      <c r="F84" s="16"/>
      <c r="G84" s="16"/>
      <c r="H84" s="17"/>
      <c r="I84" s="14"/>
      <c r="J84" s="18"/>
      <c r="K84" s="18"/>
    </row>
    <row r="85" spans="1:11">
      <c r="A85" s="14"/>
      <c r="B85" s="15"/>
      <c r="C85" s="15"/>
      <c r="D85" s="15"/>
      <c r="E85" s="15"/>
      <c r="F85" s="16"/>
      <c r="G85" s="16"/>
      <c r="H85" s="17"/>
      <c r="I85" s="14"/>
      <c r="J85" s="18"/>
      <c r="K85" s="18"/>
    </row>
    <row r="86" spans="1:11">
      <c r="A86" s="14"/>
      <c r="B86" s="15"/>
      <c r="C86" s="15"/>
      <c r="D86" s="15"/>
      <c r="E86" s="15"/>
      <c r="F86" s="16"/>
      <c r="G86" s="16"/>
      <c r="H86" s="17"/>
      <c r="I86" s="14"/>
      <c r="J86" s="18"/>
      <c r="K86" s="18"/>
    </row>
    <row r="87" spans="1:11">
      <c r="A87" s="14"/>
      <c r="B87" s="15"/>
      <c r="C87" s="15"/>
      <c r="D87" s="15"/>
      <c r="E87" s="15"/>
      <c r="F87" s="16"/>
      <c r="G87" s="16"/>
      <c r="H87" s="17"/>
      <c r="I87" s="14"/>
      <c r="J87" s="18"/>
      <c r="K87" s="18"/>
    </row>
    <row r="88" spans="1:11">
      <c r="A88" s="14"/>
      <c r="B88" s="15"/>
      <c r="C88" s="15"/>
      <c r="D88" s="15"/>
      <c r="E88" s="15"/>
      <c r="F88" s="16"/>
      <c r="G88" s="16"/>
      <c r="H88" s="17"/>
      <c r="I88" s="14"/>
      <c r="J88" s="18"/>
      <c r="K88" s="18"/>
    </row>
    <row r="89" spans="1:11">
      <c r="A89" s="14"/>
      <c r="B89" s="15"/>
      <c r="C89" s="15"/>
      <c r="D89" s="15"/>
      <c r="E89" s="15"/>
      <c r="F89" s="16"/>
      <c r="G89" s="16"/>
      <c r="H89" s="17"/>
      <c r="I89" s="14"/>
      <c r="J89" s="18"/>
      <c r="K89" s="18"/>
    </row>
    <row r="90" spans="1:11">
      <c r="A90" s="14"/>
      <c r="B90" s="15"/>
      <c r="C90" s="15"/>
      <c r="D90" s="15"/>
      <c r="E90" s="15"/>
      <c r="F90" s="16"/>
      <c r="G90" s="16"/>
      <c r="H90" s="17"/>
      <c r="I90" s="14"/>
      <c r="J90" s="18"/>
      <c r="K90" s="18"/>
    </row>
    <row r="91" spans="1:11">
      <c r="A91" s="14"/>
      <c r="B91" s="15"/>
      <c r="C91" s="15"/>
      <c r="D91" s="15"/>
      <c r="E91" s="15"/>
      <c r="F91" s="16"/>
      <c r="G91" s="16"/>
      <c r="H91" s="17"/>
      <c r="I91" s="14"/>
      <c r="J91" s="18"/>
      <c r="K91" s="18"/>
    </row>
    <row r="92" spans="1:11">
      <c r="A92" s="14"/>
      <c r="B92" s="15"/>
      <c r="C92" s="15"/>
      <c r="D92" s="15"/>
      <c r="E92" s="15"/>
      <c r="F92" s="16"/>
      <c r="G92" s="16"/>
      <c r="H92" s="17"/>
      <c r="I92" s="14"/>
      <c r="J92" s="18"/>
      <c r="K92" s="18"/>
    </row>
    <row r="93" spans="1:11">
      <c r="A93" s="14"/>
      <c r="B93" s="15"/>
      <c r="C93" s="15"/>
      <c r="D93" s="15"/>
      <c r="E93" s="15"/>
      <c r="F93" s="16"/>
      <c r="G93" s="16"/>
      <c r="H93" s="17"/>
      <c r="I93" s="14"/>
      <c r="J93" s="18"/>
      <c r="K93" s="18"/>
    </row>
    <row r="94" spans="1:11">
      <c r="A94" s="14"/>
      <c r="B94" s="15"/>
      <c r="C94" s="15"/>
      <c r="D94" s="15"/>
      <c r="E94" s="15"/>
      <c r="F94" s="16"/>
      <c r="G94" s="16"/>
      <c r="H94" s="17"/>
      <c r="I94" s="14"/>
      <c r="J94" s="18"/>
      <c r="K94" s="18"/>
    </row>
    <row r="95" spans="1:11">
      <c r="A95" s="14"/>
      <c r="B95" s="15"/>
      <c r="C95" s="15"/>
      <c r="D95" s="15"/>
      <c r="E95" s="15"/>
      <c r="F95" s="16"/>
      <c r="G95" s="16"/>
      <c r="H95" s="17"/>
      <c r="I95" s="14"/>
      <c r="J95" s="18"/>
      <c r="K95" s="18"/>
    </row>
    <row r="96" spans="1:11">
      <c r="A96" s="14"/>
      <c r="B96" s="15"/>
      <c r="C96" s="15"/>
      <c r="D96" s="15"/>
      <c r="E96" s="15"/>
      <c r="F96" s="16"/>
      <c r="G96" s="16"/>
      <c r="H96" s="17"/>
      <c r="I96" s="14"/>
      <c r="J96" s="18"/>
      <c r="K96" s="18"/>
    </row>
    <row r="97" spans="1:11">
      <c r="A97" s="14"/>
      <c r="B97" s="15"/>
      <c r="C97" s="15"/>
      <c r="D97" s="15"/>
      <c r="E97" s="15"/>
      <c r="F97" s="16"/>
      <c r="G97" s="16"/>
      <c r="H97" s="17"/>
      <c r="I97" s="14"/>
      <c r="J97" s="18"/>
      <c r="K97" s="18"/>
    </row>
    <row r="98" spans="1:11">
      <c r="A98" s="14"/>
      <c r="B98" s="15"/>
      <c r="C98" s="15"/>
      <c r="D98" s="15"/>
      <c r="E98" s="15"/>
      <c r="F98" s="16"/>
      <c r="G98" s="16"/>
      <c r="H98" s="17"/>
      <c r="I98" s="14"/>
      <c r="J98" s="18"/>
      <c r="K98" s="18"/>
    </row>
  </sheetData>
  <mergeCells count="4">
    <mergeCell ref="B1:G1"/>
    <mergeCell ref="B2:G2"/>
    <mergeCell ref="B5:G5"/>
    <mergeCell ref="F22:G22"/>
  </mergeCells>
  <dataValidations count="12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48:B98 B24:B39 B40:B46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48:C98 C24:C39 C40:C46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48:D98 D24:D39 D40:D46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48:E98 E24:E39 E40:E46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48:F98 F24:F39 F40:F46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48:G98 G24:G39 G40:G46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48:H98 H24:H39 H40:H46" xr:uid="{00000000-0002-0000-0000-00000B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K15" sqref="K15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33" customFormat="1" ht="17.45">
      <c r="A1" s="31" t="s">
        <v>8</v>
      </c>
      <c r="B1" s="31">
        <v>1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44614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44621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>B8-C9</f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>B9-C10</f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>B10-C11</f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>B11-C12</f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>B12-C13</f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>B13-C14</f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B3" sqref="B3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33" customFormat="1" ht="17.45">
      <c r="A1" s="31" t="s">
        <v>8</v>
      </c>
      <c r="B1" s="31">
        <f>'Sprint 01 Backlog'!B1+1</f>
        <v>2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01 Backlog'!B3</f>
        <v>44621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44628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>B8-C9</f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>B9-C10</f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>B10-C11</f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>B11-C12</f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>B12-C13</f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>B13-C14</f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B2" sqref="B2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33" customFormat="1" ht="17.45">
      <c r="A1" s="31" t="s">
        <v>8</v>
      </c>
      <c r="B1" s="31">
        <f>'Sprint 02 Backlog'!B1+1</f>
        <v>3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02 Backlog'!B2+7</f>
        <v>44628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44635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>B8-C9</f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>B9-C10</f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>B10-C11</f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>B11-C12</f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>B12-C13</f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>B13-C14</f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C2" sqref="C2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33" customFormat="1" ht="17.45">
      <c r="A1" s="31" t="s">
        <v>8</v>
      </c>
      <c r="B1" s="31">
        <f>'Sprint 03 Backlog'!B1+1</f>
        <v>4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44663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44670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>B8-C9</f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>B9-C10</f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>B10-C11</f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>B11-C12</f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>B12-C13</f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>B13-C14</f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3" sqref="B3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33" customFormat="1" ht="17.45">
      <c r="A1" s="31" t="s">
        <v>8</v>
      </c>
      <c r="B1" s="31">
        <f>'Sprint 04 Backlog'!B1+1</f>
        <v>5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04 Backlog'!B2+7</f>
        <v>44670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44677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>B8-C9</f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>B9-C10</f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>B10-C11</f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>B11-C12</f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>B12-C13</f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>B13-C14</f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167</cp:revision>
  <dcterms:created xsi:type="dcterms:W3CDTF">2016-03-21T22:16:37Z</dcterms:created>
  <dcterms:modified xsi:type="dcterms:W3CDTF">2022-04-18T20:48:32Z</dcterms:modified>
  <cp:category/>
  <cp:contentStatus/>
</cp:coreProperties>
</file>