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Numerical analysis\My PPTs\"/>
    </mc:Choice>
  </mc:AlternateContent>
  <bookViews>
    <workbookView xWindow="0" yWindow="0" windowWidth="23040" windowHeight="9336" activeTab="3"/>
  </bookViews>
  <sheets>
    <sheet name="exp(x)" sheetId="2" r:id="rId1"/>
    <sheet name="Sheet1" sheetId="3" r:id="rId2"/>
    <sheet name="bisection" sheetId="4" r:id="rId3"/>
    <sheet name="newto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C8" i="5"/>
  <c r="B8" i="5"/>
  <c r="C7" i="5"/>
  <c r="H8" i="4"/>
  <c r="H9" i="4"/>
  <c r="H10" i="4"/>
  <c r="H11" i="4"/>
  <c r="H7" i="4"/>
  <c r="F11" i="4"/>
  <c r="G11" i="4" s="1"/>
  <c r="E11" i="4"/>
  <c r="D11" i="4"/>
  <c r="D10" i="4"/>
  <c r="E10" i="4"/>
  <c r="F10" i="4"/>
  <c r="G10" i="4"/>
  <c r="D9" i="4"/>
  <c r="E9" i="4"/>
  <c r="F9" i="4"/>
  <c r="G9" i="4"/>
  <c r="G8" i="4"/>
  <c r="F8" i="4"/>
  <c r="D8" i="4"/>
  <c r="E8" i="4"/>
  <c r="G7" i="4"/>
  <c r="F7" i="4"/>
  <c r="E7" i="4"/>
  <c r="D7" i="4"/>
  <c r="D22" i="3" l="1"/>
  <c r="D23" i="3"/>
  <c r="D17" i="3"/>
  <c r="D18" i="3"/>
  <c r="D19" i="3"/>
  <c r="D20" i="3"/>
  <c r="D21" i="3"/>
  <c r="D6" i="3"/>
  <c r="D7" i="3"/>
  <c r="D8" i="3"/>
  <c r="D9" i="3"/>
  <c r="D10" i="3"/>
  <c r="D11" i="3"/>
  <c r="D12" i="3"/>
  <c r="D13" i="3"/>
  <c r="D14" i="3"/>
  <c r="D15" i="3"/>
  <c r="D16" i="3"/>
  <c r="D5" i="3"/>
  <c r="D4" i="3"/>
  <c r="D3" i="3"/>
  <c r="B19" i="3"/>
  <c r="C19" i="3" s="1"/>
  <c r="C20" i="3" s="1"/>
  <c r="C21" i="3" s="1"/>
  <c r="C22" i="3" s="1"/>
  <c r="C23" i="3" s="1"/>
  <c r="B20" i="3"/>
  <c r="B21" i="3"/>
  <c r="B22" i="3"/>
  <c r="B23" i="3"/>
  <c r="B17" i="3"/>
  <c r="C17" i="3"/>
  <c r="B18" i="3"/>
  <c r="C18" i="3"/>
  <c r="B16" i="3"/>
  <c r="C16" i="3" s="1"/>
  <c r="B15" i="3"/>
  <c r="C15" i="3"/>
  <c r="B14" i="3"/>
  <c r="C14" i="3"/>
  <c r="I17" i="3"/>
  <c r="C6" i="3"/>
  <c r="C7" i="3"/>
  <c r="C8" i="3"/>
  <c r="C9" i="3"/>
  <c r="C10" i="3" s="1"/>
  <c r="C11" i="3" s="1"/>
  <c r="C12" i="3" s="1"/>
  <c r="C13" i="3" s="1"/>
  <c r="C5" i="3"/>
  <c r="C4" i="3"/>
  <c r="B3" i="3"/>
  <c r="B4" i="3"/>
  <c r="B7" i="3"/>
  <c r="B8" i="3"/>
  <c r="B9" i="3"/>
  <c r="B10" i="3"/>
  <c r="B11" i="3"/>
  <c r="B12" i="3"/>
  <c r="B13" i="3"/>
  <c r="B6" i="3"/>
  <c r="B5" i="3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D1" i="2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5" i="2"/>
  <c r="D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7" i="2"/>
  <c r="C6" i="2"/>
  <c r="C5" i="2"/>
  <c r="C4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6" i="2"/>
  <c r="B5" i="2"/>
  <c r="B4" i="2"/>
</calcChain>
</file>

<file path=xl/sharedStrings.xml><?xml version="1.0" encoding="utf-8"?>
<sst xmlns="http://schemas.openxmlformats.org/spreadsheetml/2006/main" count="29" uniqueCount="23">
  <si>
    <t>i</t>
  </si>
  <si>
    <t>i!</t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</si>
  <si>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x</t>
    </r>
  </si>
  <si>
    <t>x</t>
  </si>
  <si>
    <t>error</t>
  </si>
  <si>
    <t>term</t>
  </si>
  <si>
    <t>sum</t>
  </si>
  <si>
    <t>True value</t>
  </si>
  <si>
    <t>f(x)</t>
  </si>
  <si>
    <t>X^3-3*x+1</t>
  </si>
  <si>
    <t>[0,1]</t>
  </si>
  <si>
    <t>f(l)</t>
  </si>
  <si>
    <t>f(u)</t>
  </si>
  <si>
    <t>l</t>
  </si>
  <si>
    <t>u</t>
  </si>
  <si>
    <t>m</t>
  </si>
  <si>
    <t>f(m)</t>
  </si>
  <si>
    <t>Error</t>
  </si>
  <si>
    <t>Newton Raphson Method</t>
  </si>
  <si>
    <t>f'(x)</t>
  </si>
  <si>
    <t>X^3-2X^2+X-3</t>
  </si>
  <si>
    <t>3X^2-4X+1</t>
  </si>
  <si>
    <t>Bisection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</si>
</sst>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40" zoomScaleNormal="140" workbookViewId="0">
      <selection activeCell="B1" sqref="B1"/>
    </sheetView>
  </sheetViews>
  <sheetFormatPr defaultRowHeight="14.4" x14ac:dyDescent="0.3"/>
  <cols>
    <col min="2" max="2" width="14" customWidth="1"/>
    <col min="3" max="3" width="18.6640625" customWidth="1"/>
    <col min="4" max="4" width="27.109375" customWidth="1"/>
    <col min="5" max="5" width="22.6640625" customWidth="1"/>
  </cols>
  <sheetData>
    <row r="1" spans="1:11" x14ac:dyDescent="0.3">
      <c r="A1" t="s">
        <v>3</v>
      </c>
      <c r="B1">
        <v>0.5</v>
      </c>
      <c r="D1">
        <f>EXP(0.5)</f>
        <v>1.6487212707001282</v>
      </c>
    </row>
    <row r="2" spans="1:11" ht="16.2" x14ac:dyDescent="0.3">
      <c r="A2" s="1" t="s">
        <v>0</v>
      </c>
      <c r="B2" s="1" t="s">
        <v>1</v>
      </c>
      <c r="C2" s="1" t="s">
        <v>2</v>
      </c>
      <c r="D2" s="1"/>
      <c r="E2" s="1" t="s">
        <v>4</v>
      </c>
      <c r="F2" s="1"/>
      <c r="G2" s="1"/>
      <c r="H2" s="1"/>
      <c r="I2" s="1"/>
      <c r="J2" s="1"/>
      <c r="K2" s="1"/>
    </row>
    <row r="3" spans="1:11" x14ac:dyDescent="0.3">
      <c r="A3">
        <v>0</v>
      </c>
      <c r="B3">
        <v>1</v>
      </c>
      <c r="C3">
        <v>1</v>
      </c>
      <c r="D3">
        <v>1</v>
      </c>
      <c r="E3">
        <f>$D$1-D3</f>
        <v>0.64872127070012819</v>
      </c>
    </row>
    <row r="4" spans="1:11" x14ac:dyDescent="0.3">
      <c r="A4">
        <v>1</v>
      </c>
      <c r="B4">
        <f>A4*B3</f>
        <v>1</v>
      </c>
      <c r="C4">
        <f>B1</f>
        <v>0.5</v>
      </c>
      <c r="D4">
        <f>D3+C4</f>
        <v>1.5</v>
      </c>
      <c r="E4">
        <f t="shared" ref="E4:E20" si="0">$D$1-D4</f>
        <v>0.14872127070012819</v>
      </c>
    </row>
    <row r="5" spans="1:11" x14ac:dyDescent="0.3">
      <c r="A5">
        <v>2</v>
      </c>
      <c r="B5">
        <f>A5*B4</f>
        <v>2</v>
      </c>
      <c r="C5">
        <f>$B$1^A5/B5</f>
        <v>0.125</v>
      </c>
      <c r="D5">
        <f>D4+C5</f>
        <v>1.625</v>
      </c>
      <c r="E5">
        <f t="shared" si="0"/>
        <v>2.3721270700128194E-2</v>
      </c>
    </row>
    <row r="6" spans="1:11" x14ac:dyDescent="0.3">
      <c r="A6">
        <v>3</v>
      </c>
      <c r="B6">
        <f>A6*B5</f>
        <v>6</v>
      </c>
      <c r="C6">
        <f>$B$1^A6/B6</f>
        <v>2.0833333333333332E-2</v>
      </c>
      <c r="D6">
        <f t="shared" ref="D6:D20" si="1">D5+C6</f>
        <v>1.6458333333333333</v>
      </c>
      <c r="E6">
        <f t="shared" si="0"/>
        <v>2.8879373667949348E-3</v>
      </c>
    </row>
    <row r="7" spans="1:11" x14ac:dyDescent="0.3">
      <c r="A7">
        <v>4</v>
      </c>
      <c r="B7">
        <f t="shared" ref="B7:B20" si="2">A7*B6</f>
        <v>24</v>
      </c>
      <c r="C7">
        <f>$B$1^A7/B7</f>
        <v>2.6041666666666665E-3</v>
      </c>
      <c r="D7">
        <f t="shared" si="1"/>
        <v>1.6484375</v>
      </c>
      <c r="E7">
        <f t="shared" si="0"/>
        <v>2.8377070012819416E-4</v>
      </c>
    </row>
    <row r="8" spans="1:11" x14ac:dyDescent="0.3">
      <c r="A8">
        <v>5</v>
      </c>
      <c r="B8">
        <f t="shared" si="2"/>
        <v>120</v>
      </c>
      <c r="C8">
        <f t="shared" ref="C8:C20" si="3">$B$1^A8/B8</f>
        <v>2.6041666666666666E-4</v>
      </c>
      <c r="D8">
        <f t="shared" si="1"/>
        <v>1.6486979166666667</v>
      </c>
      <c r="E8">
        <f t="shared" si="0"/>
        <v>2.3354033461542301E-5</v>
      </c>
    </row>
    <row r="9" spans="1:11" x14ac:dyDescent="0.3">
      <c r="A9">
        <v>6</v>
      </c>
      <c r="B9">
        <f t="shared" si="2"/>
        <v>720</v>
      </c>
      <c r="C9">
        <f t="shared" si="3"/>
        <v>2.170138888888889E-5</v>
      </c>
      <c r="D9">
        <f t="shared" si="1"/>
        <v>1.6487196180555554</v>
      </c>
      <c r="E9">
        <f t="shared" si="0"/>
        <v>1.6526445727471639E-6</v>
      </c>
    </row>
    <row r="10" spans="1:11" x14ac:dyDescent="0.3">
      <c r="A10">
        <v>7</v>
      </c>
      <c r="B10">
        <f t="shared" si="2"/>
        <v>5040</v>
      </c>
      <c r="C10">
        <f t="shared" si="3"/>
        <v>1.5500992063492063E-6</v>
      </c>
      <c r="D10">
        <f t="shared" si="1"/>
        <v>1.6487211681547618</v>
      </c>
      <c r="E10">
        <f t="shared" si="0"/>
        <v>1.0254536642051448E-7</v>
      </c>
    </row>
    <row r="11" spans="1:11" x14ac:dyDescent="0.3">
      <c r="A11">
        <v>8</v>
      </c>
      <c r="B11">
        <f t="shared" si="2"/>
        <v>40320</v>
      </c>
      <c r="C11">
        <f t="shared" si="3"/>
        <v>9.6881200396825397E-8</v>
      </c>
      <c r="D11">
        <f t="shared" si="1"/>
        <v>1.6487212650359622</v>
      </c>
      <c r="E11">
        <f t="shared" si="0"/>
        <v>5.6641660250988934E-9</v>
      </c>
    </row>
    <row r="12" spans="1:11" x14ac:dyDescent="0.3">
      <c r="A12">
        <v>9</v>
      </c>
      <c r="B12">
        <f t="shared" si="2"/>
        <v>362880</v>
      </c>
      <c r="C12">
        <f t="shared" si="3"/>
        <v>5.3822889109347446E-9</v>
      </c>
      <c r="D12">
        <f t="shared" si="1"/>
        <v>1.648721270418251</v>
      </c>
      <c r="E12">
        <f t="shared" si="0"/>
        <v>2.8187718825734009E-10</v>
      </c>
    </row>
    <row r="13" spans="1:11" x14ac:dyDescent="0.3">
      <c r="A13">
        <v>10</v>
      </c>
      <c r="B13">
        <f t="shared" si="2"/>
        <v>3628800</v>
      </c>
      <c r="C13">
        <f t="shared" si="3"/>
        <v>2.6911444554673719E-10</v>
      </c>
      <c r="D13">
        <f t="shared" si="1"/>
        <v>1.6487212706873655</v>
      </c>
      <c r="E13">
        <f t="shared" si="0"/>
        <v>1.276267980188095E-11</v>
      </c>
    </row>
    <row r="14" spans="1:11" x14ac:dyDescent="0.3">
      <c r="A14">
        <v>11</v>
      </c>
      <c r="B14">
        <f t="shared" si="2"/>
        <v>39916800</v>
      </c>
      <c r="C14">
        <f t="shared" si="3"/>
        <v>1.2232474797578965E-11</v>
      </c>
      <c r="D14">
        <f t="shared" si="1"/>
        <v>1.648721270699598</v>
      </c>
      <c r="E14">
        <f t="shared" si="0"/>
        <v>5.3024251656097476E-13</v>
      </c>
    </row>
    <row r="15" spans="1:11" x14ac:dyDescent="0.3">
      <c r="A15">
        <v>12</v>
      </c>
      <c r="B15">
        <f t="shared" si="2"/>
        <v>479001600</v>
      </c>
      <c r="C15">
        <f t="shared" si="3"/>
        <v>5.0968644989912354E-13</v>
      </c>
      <c r="D15">
        <f t="shared" si="1"/>
        <v>1.6487212707001075</v>
      </c>
      <c r="E15">
        <f t="shared" si="0"/>
        <v>2.0650148258027912E-14</v>
      </c>
    </row>
    <row r="16" spans="1:11" x14ac:dyDescent="0.3">
      <c r="A16">
        <v>13</v>
      </c>
      <c r="B16">
        <f t="shared" si="2"/>
        <v>6227020800</v>
      </c>
      <c r="C16">
        <f t="shared" si="3"/>
        <v>1.9603324996120133E-14</v>
      </c>
      <c r="D16">
        <f t="shared" si="1"/>
        <v>1.6487212707001271</v>
      </c>
      <c r="E16">
        <f t="shared" si="0"/>
        <v>0</v>
      </c>
    </row>
    <row r="17" spans="1:5" x14ac:dyDescent="0.3">
      <c r="A17">
        <v>14</v>
      </c>
      <c r="B17">
        <f t="shared" si="2"/>
        <v>87178291200</v>
      </c>
      <c r="C17">
        <f t="shared" si="3"/>
        <v>7.0011874986143338E-16</v>
      </c>
      <c r="D17">
        <f t="shared" si="1"/>
        <v>1.6487212707001278</v>
      </c>
      <c r="E17">
        <f t="shared" si="0"/>
        <v>0</v>
      </c>
    </row>
    <row r="18" spans="1:5" x14ac:dyDescent="0.3">
      <c r="A18">
        <v>15</v>
      </c>
      <c r="B18">
        <f t="shared" si="2"/>
        <v>1307674368000</v>
      </c>
      <c r="C18">
        <f t="shared" si="3"/>
        <v>2.333729166204778E-17</v>
      </c>
      <c r="D18">
        <f t="shared" si="1"/>
        <v>1.6487212707001278</v>
      </c>
      <c r="E18">
        <f t="shared" si="0"/>
        <v>0</v>
      </c>
    </row>
    <row r="19" spans="1:5" x14ac:dyDescent="0.3">
      <c r="A19">
        <v>16</v>
      </c>
      <c r="B19">
        <f t="shared" si="2"/>
        <v>20922789888000</v>
      </c>
      <c r="C19">
        <f t="shared" si="3"/>
        <v>7.2929036443899311E-19</v>
      </c>
      <c r="D19">
        <f t="shared" si="1"/>
        <v>1.6487212707001278</v>
      </c>
      <c r="E19">
        <f t="shared" si="0"/>
        <v>0</v>
      </c>
    </row>
    <row r="20" spans="1:5" x14ac:dyDescent="0.3">
      <c r="A20">
        <v>17</v>
      </c>
      <c r="B20">
        <f t="shared" si="2"/>
        <v>355687428096000</v>
      </c>
      <c r="C20">
        <f t="shared" si="3"/>
        <v>2.1449716601146855E-20</v>
      </c>
      <c r="D20">
        <f t="shared" si="1"/>
        <v>1.6487212707001278</v>
      </c>
      <c r="E20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C20" sqref="C20"/>
    </sheetView>
  </sheetViews>
  <sheetFormatPr defaultRowHeight="14.4" x14ac:dyDescent="0.3"/>
  <cols>
    <col min="4" max="4" width="18.33203125" customWidth="1"/>
    <col min="8" max="8" width="15.21875" customWidth="1"/>
  </cols>
  <sheetData>
    <row r="1" spans="1:4" x14ac:dyDescent="0.3">
      <c r="A1" t="s">
        <v>3</v>
      </c>
      <c r="B1">
        <v>0.5</v>
      </c>
    </row>
    <row r="2" spans="1:4" x14ac:dyDescent="0.3">
      <c r="A2" t="s">
        <v>0</v>
      </c>
      <c r="B2" t="s">
        <v>5</v>
      </c>
      <c r="C2" t="s">
        <v>6</v>
      </c>
      <c r="D2" t="s">
        <v>4</v>
      </c>
    </row>
    <row r="3" spans="1:4" x14ac:dyDescent="0.3">
      <c r="A3">
        <v>0</v>
      </c>
      <c r="B3">
        <f>$B$1^A3</f>
        <v>1</v>
      </c>
      <c r="C3">
        <v>1</v>
      </c>
      <c r="D3">
        <f>ABS(C3-$I$17)</f>
        <v>1</v>
      </c>
    </row>
    <row r="4" spans="1:4" x14ac:dyDescent="0.3">
      <c r="A4">
        <v>1</v>
      </c>
      <c r="B4">
        <f>$B$1^A4</f>
        <v>0.5</v>
      </c>
      <c r="C4">
        <f>C3+B4</f>
        <v>1.5</v>
      </c>
      <c r="D4">
        <f>ABS(C4-$I$17)</f>
        <v>0.5</v>
      </c>
    </row>
    <row r="5" spans="1:4" x14ac:dyDescent="0.3">
      <c r="A5">
        <v>2</v>
      </c>
      <c r="B5">
        <f>$B$1^A5</f>
        <v>0.25</v>
      </c>
      <c r="C5">
        <f>C4+B5</f>
        <v>1.75</v>
      </c>
      <c r="D5">
        <f>ABS(C5-$I$17)</f>
        <v>0.25</v>
      </c>
    </row>
    <row r="6" spans="1:4" x14ac:dyDescent="0.3">
      <c r="A6">
        <v>3</v>
      </c>
      <c r="B6">
        <f>$B$1^A6</f>
        <v>0.125</v>
      </c>
      <c r="C6">
        <f t="shared" ref="C6:C13" si="0">C5+B6</f>
        <v>1.875</v>
      </c>
      <c r="D6">
        <f t="shared" ref="D6:D23" si="1">ABS(C6-$I$17)</f>
        <v>0.125</v>
      </c>
    </row>
    <row r="7" spans="1:4" x14ac:dyDescent="0.3">
      <c r="A7">
        <v>4</v>
      </c>
      <c r="B7">
        <f t="shared" ref="B7:B23" si="2">$B$1^A7</f>
        <v>6.25E-2</v>
      </c>
      <c r="C7">
        <f t="shared" si="0"/>
        <v>1.9375</v>
      </c>
      <c r="D7">
        <f t="shared" si="1"/>
        <v>6.25E-2</v>
      </c>
    </row>
    <row r="8" spans="1:4" x14ac:dyDescent="0.3">
      <c r="A8">
        <v>5</v>
      </c>
      <c r="B8">
        <f t="shared" si="2"/>
        <v>3.125E-2</v>
      </c>
      <c r="C8">
        <f t="shared" si="0"/>
        <v>1.96875</v>
      </c>
      <c r="D8">
        <f t="shared" si="1"/>
        <v>3.125E-2</v>
      </c>
    </row>
    <row r="9" spans="1:4" x14ac:dyDescent="0.3">
      <c r="A9">
        <v>6</v>
      </c>
      <c r="B9">
        <f t="shared" si="2"/>
        <v>1.5625E-2</v>
      </c>
      <c r="C9">
        <f t="shared" si="0"/>
        <v>1.984375</v>
      </c>
      <c r="D9">
        <f t="shared" si="1"/>
        <v>1.5625E-2</v>
      </c>
    </row>
    <row r="10" spans="1:4" x14ac:dyDescent="0.3">
      <c r="A10">
        <v>7</v>
      </c>
      <c r="B10">
        <f t="shared" si="2"/>
        <v>7.8125E-3</v>
      </c>
      <c r="C10">
        <f t="shared" si="0"/>
        <v>1.9921875</v>
      </c>
      <c r="D10">
        <f t="shared" si="1"/>
        <v>7.8125E-3</v>
      </c>
    </row>
    <row r="11" spans="1:4" x14ac:dyDescent="0.3">
      <c r="A11">
        <v>8</v>
      </c>
      <c r="B11">
        <f t="shared" si="2"/>
        <v>3.90625E-3</v>
      </c>
      <c r="C11">
        <f t="shared" si="0"/>
        <v>1.99609375</v>
      </c>
      <c r="D11">
        <f t="shared" si="1"/>
        <v>3.90625E-3</v>
      </c>
    </row>
    <row r="12" spans="1:4" x14ac:dyDescent="0.3">
      <c r="A12">
        <v>9</v>
      </c>
      <c r="B12">
        <f t="shared" si="2"/>
        <v>1.953125E-3</v>
      </c>
      <c r="C12">
        <f t="shared" si="0"/>
        <v>1.998046875</v>
      </c>
      <c r="D12">
        <f t="shared" si="1"/>
        <v>1.953125E-3</v>
      </c>
    </row>
    <row r="13" spans="1:4" x14ac:dyDescent="0.3">
      <c r="A13">
        <v>10</v>
      </c>
      <c r="B13">
        <f t="shared" si="2"/>
        <v>9.765625E-4</v>
      </c>
      <c r="C13">
        <f t="shared" si="0"/>
        <v>1.9990234375</v>
      </c>
      <c r="D13">
        <f t="shared" si="1"/>
        <v>9.765625E-4</v>
      </c>
    </row>
    <row r="14" spans="1:4" x14ac:dyDescent="0.3">
      <c r="A14">
        <v>11</v>
      </c>
      <c r="B14">
        <f t="shared" si="2"/>
        <v>4.8828125E-4</v>
      </c>
      <c r="C14">
        <f t="shared" ref="C14:C16" si="3">C13+B14</f>
        <v>1.99951171875</v>
      </c>
      <c r="D14">
        <f t="shared" si="1"/>
        <v>4.8828125E-4</v>
      </c>
    </row>
    <row r="15" spans="1:4" x14ac:dyDescent="0.3">
      <c r="A15">
        <v>12</v>
      </c>
      <c r="B15">
        <f t="shared" si="2"/>
        <v>2.44140625E-4</v>
      </c>
      <c r="C15">
        <f t="shared" si="3"/>
        <v>1.999755859375</v>
      </c>
      <c r="D15">
        <f t="shared" si="1"/>
        <v>2.44140625E-4</v>
      </c>
    </row>
    <row r="16" spans="1:4" x14ac:dyDescent="0.3">
      <c r="A16">
        <v>13</v>
      </c>
      <c r="B16">
        <f t="shared" si="2"/>
        <v>1.220703125E-4</v>
      </c>
      <c r="C16">
        <f t="shared" si="3"/>
        <v>1.9998779296875</v>
      </c>
      <c r="D16">
        <f t="shared" si="1"/>
        <v>1.220703125E-4</v>
      </c>
    </row>
    <row r="17" spans="1:9" x14ac:dyDescent="0.3">
      <c r="A17">
        <v>14</v>
      </c>
      <c r="B17">
        <f t="shared" si="2"/>
        <v>6.103515625E-5</v>
      </c>
      <c r="C17">
        <f t="shared" ref="C17:C19" si="4">C16+B17</f>
        <v>1.99993896484375</v>
      </c>
      <c r="D17">
        <f>ABS(C17-$I$17)</f>
        <v>6.103515625E-5</v>
      </c>
      <c r="H17" t="s">
        <v>7</v>
      </c>
      <c r="I17">
        <f>1/(1-0.5)</f>
        <v>2</v>
      </c>
    </row>
    <row r="18" spans="1:9" x14ac:dyDescent="0.3">
      <c r="A18">
        <v>15</v>
      </c>
      <c r="B18">
        <f t="shared" si="2"/>
        <v>3.0517578125E-5</v>
      </c>
      <c r="C18">
        <f t="shared" si="4"/>
        <v>1.999969482421875</v>
      </c>
      <c r="D18">
        <f t="shared" si="1"/>
        <v>3.0517578125E-5</v>
      </c>
    </row>
    <row r="19" spans="1:9" x14ac:dyDescent="0.3">
      <c r="A19">
        <v>16</v>
      </c>
      <c r="B19">
        <f t="shared" si="2"/>
        <v>1.52587890625E-5</v>
      </c>
      <c r="C19">
        <f t="shared" si="4"/>
        <v>1.9999847412109375</v>
      </c>
      <c r="D19">
        <f t="shared" si="1"/>
        <v>1.52587890625E-5</v>
      </c>
    </row>
    <row r="20" spans="1:9" x14ac:dyDescent="0.3">
      <c r="A20">
        <v>17</v>
      </c>
      <c r="B20">
        <f t="shared" si="2"/>
        <v>7.62939453125E-6</v>
      </c>
      <c r="C20">
        <f t="shared" ref="C20:C23" si="5">C19+B20</f>
        <v>1.9999923706054688</v>
      </c>
      <c r="D20">
        <f t="shared" si="1"/>
        <v>7.62939453125E-6</v>
      </c>
    </row>
    <row r="21" spans="1:9" x14ac:dyDescent="0.3">
      <c r="A21">
        <v>18</v>
      </c>
      <c r="B21">
        <f t="shared" si="2"/>
        <v>3.814697265625E-6</v>
      </c>
      <c r="C21">
        <f t="shared" si="5"/>
        <v>1.9999961853027344</v>
      </c>
      <c r="D21">
        <f t="shared" si="1"/>
        <v>3.814697265625E-6</v>
      </c>
    </row>
    <row r="22" spans="1:9" x14ac:dyDescent="0.3">
      <c r="A22">
        <v>19</v>
      </c>
      <c r="B22">
        <f t="shared" si="2"/>
        <v>1.9073486328125E-6</v>
      </c>
      <c r="C22">
        <f t="shared" si="5"/>
        <v>1.9999980926513672</v>
      </c>
      <c r="D22">
        <f>ABS(C22-$I$17)</f>
        <v>1.9073486328125E-6</v>
      </c>
    </row>
    <row r="23" spans="1:9" x14ac:dyDescent="0.3">
      <c r="A23">
        <v>20</v>
      </c>
      <c r="B23">
        <f t="shared" si="2"/>
        <v>9.5367431640625E-7</v>
      </c>
      <c r="C23">
        <f t="shared" si="5"/>
        <v>1.9999990463256836</v>
      </c>
      <c r="D23">
        <f t="shared" si="1"/>
        <v>9.5367431640625E-7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50" zoomScaleNormal="150" workbookViewId="0">
      <selection activeCell="B5" sqref="B5"/>
    </sheetView>
  </sheetViews>
  <sheetFormatPr defaultRowHeight="14.4" x14ac:dyDescent="0.3"/>
  <sheetData>
    <row r="1" spans="1:8" x14ac:dyDescent="0.3">
      <c r="B1" t="s">
        <v>22</v>
      </c>
    </row>
    <row r="4" spans="1:8" x14ac:dyDescent="0.3">
      <c r="B4" t="s">
        <v>8</v>
      </c>
      <c r="C4" t="s">
        <v>9</v>
      </c>
    </row>
    <row r="5" spans="1:8" x14ac:dyDescent="0.3">
      <c r="B5" t="s">
        <v>10</v>
      </c>
    </row>
    <row r="6" spans="1:8" x14ac:dyDescent="0.3">
      <c r="B6" t="s">
        <v>13</v>
      </c>
      <c r="C6" t="s">
        <v>14</v>
      </c>
      <c r="D6" t="s">
        <v>11</v>
      </c>
      <c r="E6" t="s">
        <v>12</v>
      </c>
      <c r="F6" t="s">
        <v>15</v>
      </c>
      <c r="G6" t="s">
        <v>16</v>
      </c>
      <c r="H6" t="s">
        <v>17</v>
      </c>
    </row>
    <row r="7" spans="1:8" x14ac:dyDescent="0.3">
      <c r="A7">
        <v>0</v>
      </c>
      <c r="B7">
        <v>0</v>
      </c>
      <c r="C7">
        <v>1</v>
      </c>
      <c r="D7" s="2">
        <f>B7^3-3*B7+1</f>
        <v>1</v>
      </c>
      <c r="E7" s="2">
        <f>C7^3-3*C7+1</f>
        <v>-1</v>
      </c>
      <c r="F7">
        <f>(B7+C7)/2</f>
        <v>0.5</v>
      </c>
      <c r="G7">
        <f>F7^3-3*F7+1</f>
        <v>-0.375</v>
      </c>
      <c r="H7">
        <f>(C7-B7)/2</f>
        <v>0.5</v>
      </c>
    </row>
    <row r="8" spans="1:8" x14ac:dyDescent="0.3">
      <c r="A8">
        <v>1</v>
      </c>
      <c r="B8">
        <v>0</v>
      </c>
      <c r="C8">
        <v>0.5</v>
      </c>
      <c r="D8" s="2">
        <f>B8^3-3*B8+1</f>
        <v>1</v>
      </c>
      <c r="E8" s="2">
        <f>C8^3-3*C8+1</f>
        <v>-0.375</v>
      </c>
      <c r="F8">
        <f>(B8+C8)/2</f>
        <v>0.25</v>
      </c>
      <c r="G8">
        <f>F8^3-3*F8+1</f>
        <v>0.265625</v>
      </c>
      <c r="H8">
        <f t="shared" ref="H8:H11" si="0">(C8-B8)/2</f>
        <v>0.25</v>
      </c>
    </row>
    <row r="9" spans="1:8" x14ac:dyDescent="0.3">
      <c r="A9">
        <v>2</v>
      </c>
      <c r="B9">
        <v>0.25</v>
      </c>
      <c r="C9">
        <v>0.5</v>
      </c>
      <c r="D9" s="2">
        <f>B9^3-3*B9+1</f>
        <v>0.265625</v>
      </c>
      <c r="E9" s="2">
        <f>C9^3-3*C9+1</f>
        <v>-0.375</v>
      </c>
      <c r="F9">
        <f>(B9+C9)/2</f>
        <v>0.375</v>
      </c>
      <c r="G9">
        <f>F9^3-3*F9+1</f>
        <v>-7.2265625E-2</v>
      </c>
      <c r="H9">
        <f t="shared" si="0"/>
        <v>0.125</v>
      </c>
    </row>
    <row r="10" spans="1:8" x14ac:dyDescent="0.3">
      <c r="A10">
        <v>3</v>
      </c>
      <c r="B10">
        <v>0.25</v>
      </c>
      <c r="C10">
        <v>0.375</v>
      </c>
      <c r="D10" s="2">
        <f>B10^3-3*B10+1</f>
        <v>0.265625</v>
      </c>
      <c r="E10" s="2">
        <f>C10^3-3*C10+1</f>
        <v>-7.2265625E-2</v>
      </c>
      <c r="F10">
        <f>(B10+C10)/2</f>
        <v>0.3125</v>
      </c>
      <c r="G10">
        <f>F10^3-3*F10+1</f>
        <v>9.3017578125E-2</v>
      </c>
      <c r="H10">
        <f t="shared" si="0"/>
        <v>6.25E-2</v>
      </c>
    </row>
    <row r="11" spans="1:8" x14ac:dyDescent="0.3">
      <c r="A11">
        <v>4</v>
      </c>
      <c r="B11">
        <v>0.3125</v>
      </c>
      <c r="C11">
        <v>0.375</v>
      </c>
      <c r="D11" s="2">
        <f>B11^3-3*B11+1</f>
        <v>9.3017578125E-2</v>
      </c>
      <c r="E11" s="2">
        <f>C11^3-3*C11+1</f>
        <v>-7.2265625E-2</v>
      </c>
      <c r="F11">
        <f>(B11+C11)/2</f>
        <v>0.34375</v>
      </c>
      <c r="G11">
        <f>F11^3-3*F11+1</f>
        <v>9.368896484375E-3</v>
      </c>
      <c r="H11">
        <f t="shared" si="0"/>
        <v>3.125E-2</v>
      </c>
    </row>
    <row r="12" spans="1:8" x14ac:dyDescent="0.3">
      <c r="A12">
        <v>5</v>
      </c>
      <c r="D12" s="2"/>
      <c r="E12" s="2"/>
    </row>
    <row r="13" spans="1:8" x14ac:dyDescent="0.3">
      <c r="A13">
        <v>6</v>
      </c>
      <c r="D13" s="2"/>
      <c r="E13" s="2"/>
    </row>
    <row r="14" spans="1:8" x14ac:dyDescent="0.3">
      <c r="A14">
        <v>7</v>
      </c>
      <c r="D14" s="2"/>
      <c r="E14" s="2"/>
    </row>
    <row r="15" spans="1:8" x14ac:dyDescent="0.3">
      <c r="A15">
        <v>8</v>
      </c>
      <c r="D15" s="2"/>
      <c r="E15" s="2"/>
    </row>
    <row r="16" spans="1:8" x14ac:dyDescent="0.3">
      <c r="A16">
        <v>9</v>
      </c>
      <c r="D16" s="2"/>
      <c r="E16" s="2"/>
    </row>
    <row r="17" spans="1:5" x14ac:dyDescent="0.3">
      <c r="A17">
        <v>10</v>
      </c>
      <c r="D17" s="2"/>
      <c r="E17" s="2"/>
    </row>
    <row r="18" spans="1:5" x14ac:dyDescent="0.3">
      <c r="A18">
        <v>11</v>
      </c>
      <c r="D18" s="2"/>
      <c r="E18" s="2"/>
    </row>
    <row r="19" spans="1:5" x14ac:dyDescent="0.3">
      <c r="A19">
        <v>12</v>
      </c>
      <c r="D19" s="2"/>
      <c r="E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150" zoomScaleNormal="150" workbookViewId="0">
      <selection activeCell="D3" sqref="D3"/>
    </sheetView>
  </sheetViews>
  <sheetFormatPr defaultRowHeight="14.4" x14ac:dyDescent="0.3"/>
  <cols>
    <col min="3" max="3" width="22.77734375" customWidth="1"/>
  </cols>
  <sheetData>
    <row r="1" spans="1:3" x14ac:dyDescent="0.3">
      <c r="B1" t="s">
        <v>18</v>
      </c>
    </row>
    <row r="2" spans="1:3" x14ac:dyDescent="0.3">
      <c r="B2" t="s">
        <v>3</v>
      </c>
      <c r="C2">
        <v>4</v>
      </c>
    </row>
    <row r="3" spans="1:3" x14ac:dyDescent="0.3">
      <c r="B3" t="s">
        <v>8</v>
      </c>
      <c r="C3" t="s">
        <v>20</v>
      </c>
    </row>
    <row r="4" spans="1:3" x14ac:dyDescent="0.3">
      <c r="B4" t="s">
        <v>19</v>
      </c>
      <c r="C4" t="s">
        <v>21</v>
      </c>
    </row>
    <row r="6" spans="1:3" x14ac:dyDescent="0.3">
      <c r="B6" t="s">
        <v>3</v>
      </c>
    </row>
    <row r="7" spans="1:3" x14ac:dyDescent="0.3">
      <c r="A7">
        <v>0</v>
      </c>
      <c r="B7">
        <v>4</v>
      </c>
      <c r="C7">
        <f>B7-(B7^3-2*B7^2+B7-3)/(3*B7^2-4*B7+1)</f>
        <v>3</v>
      </c>
    </row>
    <row r="8" spans="1:3" x14ac:dyDescent="0.3">
      <c r="A8">
        <v>1</v>
      </c>
      <c r="B8">
        <f>C7</f>
        <v>3</v>
      </c>
      <c r="C8">
        <f>B8-(B8^3-2*B8^2+B8-3)/(3*B8^2-4*B8+1)</f>
        <v>2.4375</v>
      </c>
    </row>
    <row r="9" spans="1:3" x14ac:dyDescent="0.3">
      <c r="A9">
        <v>2</v>
      </c>
      <c r="B9">
        <f t="shared" ref="B9:B17" si="0">C8</f>
        <v>2.4375</v>
      </c>
      <c r="C9">
        <f t="shared" ref="C9:C17" si="1">B9-(B9^3-2*B9^2+B9-3)/(3*B9^2-4*B9+1)</f>
        <v>2.2130327163151096</v>
      </c>
    </row>
    <row r="10" spans="1:3" x14ac:dyDescent="0.3">
      <c r="A10">
        <v>3</v>
      </c>
      <c r="B10">
        <f t="shared" si="0"/>
        <v>2.2130327163151096</v>
      </c>
      <c r="C10">
        <f t="shared" si="1"/>
        <v>2.1755549387214885</v>
      </c>
    </row>
    <row r="11" spans="1:3" x14ac:dyDescent="0.3">
      <c r="A11">
        <v>4</v>
      </c>
      <c r="B11">
        <f t="shared" si="0"/>
        <v>2.1755549387214885</v>
      </c>
      <c r="C11">
        <f t="shared" si="1"/>
        <v>2.1745601006664459</v>
      </c>
    </row>
    <row r="12" spans="1:3" x14ac:dyDescent="0.3">
      <c r="A12">
        <v>5</v>
      </c>
      <c r="B12">
        <f t="shared" si="0"/>
        <v>2.1745601006664459</v>
      </c>
      <c r="C12">
        <f t="shared" si="1"/>
        <v>2.1745594102933126</v>
      </c>
    </row>
    <row r="13" spans="1:3" x14ac:dyDescent="0.3">
      <c r="A13">
        <v>6</v>
      </c>
      <c r="B13">
        <f t="shared" si="0"/>
        <v>2.1745594102933126</v>
      </c>
      <c r="C13">
        <f t="shared" si="1"/>
        <v>2.1745594102929804</v>
      </c>
    </row>
    <row r="14" spans="1:3" x14ac:dyDescent="0.3">
      <c r="A14">
        <v>7</v>
      </c>
      <c r="B14">
        <f t="shared" si="0"/>
        <v>2.1745594102929804</v>
      </c>
      <c r="C14">
        <f t="shared" si="1"/>
        <v>2.1745594102929799</v>
      </c>
    </row>
    <row r="15" spans="1:3" x14ac:dyDescent="0.3">
      <c r="A15">
        <v>8</v>
      </c>
      <c r="B15">
        <f t="shared" si="0"/>
        <v>2.1745594102929799</v>
      </c>
      <c r="C15">
        <f t="shared" si="1"/>
        <v>2.1745594102929799</v>
      </c>
    </row>
    <row r="16" spans="1:3" x14ac:dyDescent="0.3">
      <c r="A16">
        <v>9</v>
      </c>
      <c r="B16">
        <f t="shared" si="0"/>
        <v>2.1745594102929799</v>
      </c>
      <c r="C16">
        <f t="shared" si="1"/>
        <v>2.1745594102929799</v>
      </c>
    </row>
    <row r="17" spans="1:3" x14ac:dyDescent="0.3">
      <c r="A17">
        <v>10</v>
      </c>
      <c r="B17">
        <f t="shared" si="0"/>
        <v>2.1745594102929799</v>
      </c>
      <c r="C17">
        <f t="shared" si="1"/>
        <v>2.1745594102929799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exp(x)</vt:lpstr>
      <vt:lpstr>Sheet1</vt:lpstr>
      <vt:lpstr>bisection</vt:lpstr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2020-11-29T02:43:56Z</dcterms:created>
  <dcterms:modified xsi:type="dcterms:W3CDTF">2020-12-10T06:07:52Z</dcterms:modified>
</cp:coreProperties>
</file>