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3873e3da7e95a69/Desktop/powerbi/"/>
    </mc:Choice>
  </mc:AlternateContent>
  <xr:revisionPtr revIDLastSave="1" documentId="8_{7E8E99BF-8D84-425B-AE69-FC1608C30EE5}" xr6:coauthVersionLast="46" xr6:coauthVersionMax="46" xr10:uidLastSave="{A12875CA-C70F-49A3-84F3-71B6104E9F21}"/>
  <bookViews>
    <workbookView xWindow="-120" yWindow="-120" windowWidth="29040" windowHeight="15720" xr2:uid="{EB5087D3-DA4E-402D-99A5-93CF84205C6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5" i="1"/>
  <c r="E6" i="1"/>
  <c r="E7" i="1"/>
  <c r="E8" i="1"/>
  <c r="E9" i="1"/>
  <c r="E10" i="1"/>
  <c r="E11" i="1"/>
  <c r="E12" i="1"/>
  <c r="E13" i="1"/>
  <c r="E14" i="1"/>
  <c r="E15" i="1"/>
  <c r="E16" i="1"/>
  <c r="E5" i="1"/>
  <c r="D17" i="1"/>
  <c r="C17" i="1"/>
  <c r="F17" i="1" s="1"/>
  <c r="E17" i="1" l="1"/>
</calcChain>
</file>

<file path=xl/sharedStrings.xml><?xml version="1.0" encoding="utf-8"?>
<sst xmlns="http://schemas.openxmlformats.org/spreadsheetml/2006/main" count="17" uniqueCount="17">
  <si>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</si>
  <si>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</si>
  <si>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</si>
  <si>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</si>
  <si>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</si>
  <si>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</si>
  <si>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</si>
  <si>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</si>
  <si>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</si>
  <si>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</si>
  <si>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</si>
  <si>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</si>
  <si>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Месяц</t>
  </si>
  <si>
    <t>Итого</t>
  </si>
  <si>
    <t>∆ %.</t>
  </si>
  <si>
    <t>Динамика продаж 2022/2023</t>
  </si>
  <si>
    <t>∆ сум.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</si>
</sst>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/>
    <xf numFmtId="10" fontId="0" fillId="0" borderId="1" xfId="1" applyNumberFormat="1" applyFont="1" applyBorder="1"/>
    <xf numFmtId="3" fontId="2" fillId="2" borderId="1" xfId="0" applyNumberFormat="1" applyFont="1" applyFill="1" applyBorder="1" applyAlignment="1">
      <alignment horizontal="center" vertical="center"/>
    </xf>
    <xf numFmtId="10" fontId="2" fillId="2" borderId="1" xfId="1" applyNumberFormat="1" applyFont="1" applyFill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продаж 202</a:t>
            </a:r>
            <a:r>
              <a:rPr lang="en-US"/>
              <a:t>2</a:t>
            </a:r>
            <a:r>
              <a:rPr lang="ru-RU"/>
              <a:t>/202</a:t>
            </a:r>
            <a:r>
              <a:rPr lang="en-US"/>
              <a:t>3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Лист1!$B$5:$B$16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Лист1!$C$5:$C$16</c:f>
              <c:numCache>
                <c:formatCode>#,##0</c:formatCode>
                <c:ptCount val="12"/>
                <c:pt idx="0">
                  <c:v>152765</c:v>
                </c:pt>
                <c:pt idx="1">
                  <c:v>165574</c:v>
                </c:pt>
                <c:pt idx="2">
                  <c:v>157069</c:v>
                </c:pt>
                <c:pt idx="3">
                  <c:v>167780</c:v>
                </c:pt>
                <c:pt idx="4">
                  <c:v>167771</c:v>
                </c:pt>
                <c:pt idx="5">
                  <c:v>179163</c:v>
                </c:pt>
                <c:pt idx="6">
                  <c:v>156835</c:v>
                </c:pt>
                <c:pt idx="7">
                  <c:v>153865</c:v>
                </c:pt>
                <c:pt idx="8">
                  <c:v>170092</c:v>
                </c:pt>
                <c:pt idx="9">
                  <c:v>176813</c:v>
                </c:pt>
                <c:pt idx="10">
                  <c:v>174188</c:v>
                </c:pt>
                <c:pt idx="11">
                  <c:v>162411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F-4EFB-A6C3-CB6CF5F4A618}"/>
            </c:ext>
          </c:extLst>
        </c:ser>
        <c:ser>
          <c:idx val="1"/>
          <c:order val="1"/>
          <c:tx>
            <c:strRef>
              <c:f>Лист1!$D$4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Лист1!$B$5:$B$16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Лист1!$D$5:$D$16</c:f>
              <c:numCache>
                <c:formatCode>#,##0</c:formatCode>
                <c:ptCount val="12"/>
                <c:pt idx="0">
                  <c:v>152233</c:v>
                </c:pt>
                <c:pt idx="1">
                  <c:v>171044</c:v>
                </c:pt>
                <c:pt idx="2">
                  <c:v>151551</c:v>
                </c:pt>
                <c:pt idx="3">
                  <c:v>155791</c:v>
                </c:pt>
                <c:pt idx="4">
                  <c:v>162535</c:v>
                </c:pt>
                <c:pt idx="5">
                  <c:v>174198</c:v>
                </c:pt>
                <c:pt idx="6">
                  <c:v>173544</c:v>
                </c:pt>
                <c:pt idx="7">
                  <c:v>160182</c:v>
                </c:pt>
                <c:pt idx="8">
                  <c:v>158334</c:v>
                </c:pt>
                <c:pt idx="9">
                  <c:v>153918</c:v>
                </c:pt>
                <c:pt idx="10">
                  <c:v>172696</c:v>
                </c:pt>
                <c:pt idx="11">
                  <c:v>175218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F-4EFB-A6C3-CB6CF5F4A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292192"/>
        <c:axId val="366291864"/>
      </c:lineChart>
      <c:catAx>
        <c:axId val="36629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291864"/>
        <c:crosses val="autoZero"/>
        <c:auto val="1"/>
        <c:lblAlgn val="ctr"/>
        <c:lblOffset val="100"/>
        <c:noMultiLvlLbl val="0"/>
      </c:catAx>
      <c:valAx>
        <c:axId val="366291864"/>
        <c:scaling>
          <c:orientation val="minMax"/>
          <c:max val="185000"/>
          <c:min val="14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29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158115</xdr:colOff>
      <xdr:row>2</xdr:row>
      <xdr:rowOff>187643</xdr:rowOff>
    </xdr:from>
    <xdr:to>
      <xdr:col>13</xdr:col>
      <xdr:colOff>367665</xdr:colOff>
      <xdr:row>17</xdr:row>
      <xdr:rowOff>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9A2AE17-97E1-4575-8083-EFC17874F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E72EF-AE2D-417B-B33E-690F4238BEB9}">
  <dimension ref="B2:F17"/>
  <sheetViews>
    <sheetView showGridLines="0" tabSelected="1" zoomScale="115" zoomScaleNormal="115" workbookViewId="0">
      <selection activeCell="D5" sqref="D5"/>
    </sheetView>
  </sheetViews>
  <sheetFormatPr defaultRowHeight="15" x14ac:dyDescent="0.25"/>
  <cols>
    <col min="2" max="2" width="10.28515625" customWidth="1"/>
    <col min="3" max="4" width="10.42578125" bestFit="1" customWidth="1"/>
    <col min="5" max="5" width="9.28515625" bestFit="1" customWidth="1"/>
  </cols>
  <sheetData>
    <row r="2" spans="2:6" x14ac:dyDescent="0.25">
      <c r="B2" t="s">
        <v>15</v>
      </c>
    </row>
    <row r="4" spans="2:6" x14ac:dyDescent="0.25">
      <c r="B4" s="1" t="s">
        <v>12</v>
      </c>
      <c r="C4" s="1">
        <v>2022</v>
      </c>
      <c r="D4" s="1">
        <v>2023</v>
      </c>
      <c r="E4" s="2" t="s">
        <v>16</v>
      </c>
      <c r="F4" s="2" t="s">
        <v>14</v>
      </c>
    </row>
    <row r="5" spans="2:6" x14ac:dyDescent="0.25">
      <c r="B5" s="3" t="s">
        <v>0</v>
      </c>
      <c r="C5" s="4">
        <v>152765</v>
      </c>
      <c r="D5" s="4">
        <v>152233</v>
      </c>
      <c r="E5" s="4">
        <f>D5-C5</f>
        <v>-532</v>
      </c>
      <c r="F5" s="5">
        <f>(D5-C5)/C5</f>
        <v>-3.4824730795666547E-3</v>
      </c>
    </row>
    <row r="6" spans="2:6" x14ac:dyDescent="0.25">
      <c r="B6" s="3" t="s">
        <v>1</v>
      </c>
      <c r="C6" s="4">
        <v>165574</v>
      </c>
      <c r="D6" s="4">
        <v>171044</v>
      </c>
      <c r="E6" s="4">
        <f t="shared" ref="E6:E17" si="0">D6-C6</f>
        <v>5470</v>
      </c>
      <c r="F6" s="5">
        <f t="shared" ref="F6:F17" si="1">(D6-C6)/C6</f>
        <v>3.3036587870076219E-2</v>
      </c>
    </row>
    <row r="7" spans="2:6" x14ac:dyDescent="0.25">
      <c r="B7" s="3" t="s">
        <v>2</v>
      </c>
      <c r="C7" s="4">
        <v>157069</v>
      </c>
      <c r="D7" s="4">
        <v>151551</v>
      </c>
      <c r="E7" s="4">
        <f t="shared" si="0"/>
        <v>-5518</v>
      </c>
      <c r="F7" s="5">
        <f t="shared" si="1"/>
        <v>-3.513105705135959E-2</v>
      </c>
    </row>
    <row r="8" spans="2:6" x14ac:dyDescent="0.25">
      <c r="B8" s="3" t="s">
        <v>3</v>
      </c>
      <c r="C8" s="4">
        <v>167780</v>
      </c>
      <c r="D8" s="4">
        <v>155791</v>
      </c>
      <c r="E8" s="4">
        <f t="shared" si="0"/>
        <v>-11989</v>
      </c>
      <c r="F8" s="5">
        <f t="shared" si="1"/>
        <v>-7.1456669448086776E-2</v>
      </c>
    </row>
    <row r="9" spans="2:6" x14ac:dyDescent="0.25">
      <c r="B9" s="3" t="s">
        <v>4</v>
      </c>
      <c r="C9" s="4">
        <v>167771</v>
      </c>
      <c r="D9" s="4">
        <v>162535</v>
      </c>
      <c r="E9" s="4">
        <f t="shared" si="0"/>
        <v>-5236</v>
      </c>
      <c r="F9" s="5">
        <f t="shared" si="1"/>
        <v>-3.1209207789188835E-2</v>
      </c>
    </row>
    <row r="10" spans="2:6" x14ac:dyDescent="0.25">
      <c r="B10" s="3" t="s">
        <v>5</v>
      </c>
      <c r="C10" s="4">
        <v>179163</v>
      </c>
      <c r="D10" s="4">
        <v>174198</v>
      </c>
      <c r="E10" s="4">
        <f t="shared" si="0"/>
        <v>-4965</v>
      </c>
      <c r="F10" s="5">
        <f t="shared" si="1"/>
        <v>-2.7712195040270591E-2</v>
      </c>
    </row>
    <row r="11" spans="2:6" x14ac:dyDescent="0.25">
      <c r="B11" s="3" t="s">
        <v>6</v>
      </c>
      <c r="C11" s="4">
        <v>156835</v>
      </c>
      <c r="D11" s="4">
        <v>173544</v>
      </c>
      <c r="E11" s="4">
        <f t="shared" si="0"/>
        <v>16709</v>
      </c>
      <c r="F11" s="5">
        <f t="shared" si="1"/>
        <v>0.10653871903592949</v>
      </c>
    </row>
    <row r="12" spans="2:6" x14ac:dyDescent="0.25">
      <c r="B12" s="3" t="s">
        <v>7</v>
      </c>
      <c r="C12" s="4">
        <v>153865</v>
      </c>
      <c r="D12" s="4">
        <v>160182</v>
      </c>
      <c r="E12" s="4">
        <f t="shared" si="0"/>
        <v>6317</v>
      </c>
      <c r="F12" s="5">
        <f t="shared" si="1"/>
        <v>4.1055470704838656E-2</v>
      </c>
    </row>
    <row r="13" spans="2:6" x14ac:dyDescent="0.25">
      <c r="B13" s="3" t="s">
        <v>8</v>
      </c>
      <c r="C13" s="4">
        <v>170092</v>
      </c>
      <c r="D13" s="4">
        <v>158334</v>
      </c>
      <c r="E13" s="4">
        <f t="shared" si="0"/>
        <v>-11758</v>
      </c>
      <c r="F13" s="5">
        <f t="shared" si="1"/>
        <v>-6.9127295816381717E-2</v>
      </c>
    </row>
    <row r="14" spans="2:6" x14ac:dyDescent="0.25">
      <c r="B14" s="3" t="s">
        <v>9</v>
      </c>
      <c r="C14" s="4">
        <v>176813</v>
      </c>
      <c r="D14" s="4">
        <v>153918</v>
      </c>
      <c r="E14" s="4">
        <f t="shared" si="0"/>
        <v>-22895</v>
      </c>
      <c r="F14" s="5">
        <f t="shared" si="1"/>
        <v>-0.12948708522563387</v>
      </c>
    </row>
    <row r="15" spans="2:6" x14ac:dyDescent="0.25">
      <c r="B15" s="3" t="s">
        <v>10</v>
      </c>
      <c r="C15" s="4">
        <v>174188</v>
      </c>
      <c r="D15" s="4">
        <v>172696</v>
      </c>
      <c r="E15" s="4">
        <f t="shared" si="0"/>
        <v>-1492</v>
      </c>
      <c r="F15" s="5">
        <f t="shared" si="1"/>
        <v>-8.5654580108847911E-3</v>
      </c>
    </row>
    <row r="16" spans="2:6" x14ac:dyDescent="0.25">
      <c r="B16" s="3" t="s">
        <v>11</v>
      </c>
      <c r="C16" s="4">
        <v>162411</v>
      </c>
      <c r="D16" s="4">
        <v>175218</v>
      </c>
      <c r="E16" s="4">
        <f t="shared" si="0"/>
        <v>12807</v>
      </c>
      <c r="F16" s="5">
        <f t="shared" si="1"/>
        <v>7.8855496241018161E-2</v>
      </c>
    </row>
    <row r="17" spans="2:6" x14ac:dyDescent="0.25">
      <c r="B17" s="1" t="s">
        <v>13</v>
      </c>
      <c r="C17" s="6">
        <f>SUM(C5:C16)</f>
        <v>1984326</v>
      </c>
      <c r="D17" s="6">
        <f>SUM(D5:D16)</f>
        <v>1961244</v>
      </c>
      <c r="E17" s="6">
        <f t="shared" si="0"/>
        <v>-23082</v>
      </c>
      <c r="F17" s="7">
        <f t="shared" si="1"/>
        <v>-1.1632161247698211E-2</v>
      </c>
    </row>
  </sheetData>
  <phoneticPr fontId="3" type="noConversion"/>
  <conditionalFormatting sqref="E5:E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abc abc</cp:lastModifiedBy>
  <dcterms:created xsi:type="dcterms:W3CDTF">2024-01-25T20:59:03Z</dcterms:created>
  <dcterms:modified xsi:type="dcterms:W3CDTF">2024-05-02T13:43:16Z</dcterms:modified>
</cp:coreProperties>
</file>