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2B116174-6BFE-46B8-AA51-E3E4CA278363}" xr6:coauthVersionLast="47" xr6:coauthVersionMax="47" xr10:uidLastSave="{00000000-0000-0000-0000-000000000000}"/>
  <bookViews>
    <workbookView xWindow="-108" yWindow="-108" windowWidth="23256" windowHeight="13176" activeTab="1" xr2:uid="{E1D13D33-67E6-4BF8-B1D7-C0143DD0034D}"/>
  </bookViews>
  <sheets>
    <sheet name="tasks"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2" i="2"/>
  <c r="H2" i="2"/>
  <c r="H1" i="2"/>
  <c r="B14" i="2"/>
  <c r="H3" i="2" s="1"/>
  <c r="C3" i="2"/>
  <c r="C14" i="2" s="1"/>
  <c r="C4" i="2"/>
  <c r="C5" i="2"/>
  <c r="H4" i="2" s="1"/>
  <c r="C6" i="2"/>
  <c r="H5" i="2" s="1"/>
  <c r="C7" i="2"/>
  <c r="H6" i="2" s="1"/>
  <c r="C8" i="2"/>
  <c r="C9" i="2"/>
  <c r="C10" i="2"/>
  <c r="C11" i="2"/>
  <c r="C12" i="2"/>
  <c r="C13" i="2"/>
  <c r="C2" i="2"/>
</calcChain>
</file>

<file path=xl/sharedStrings.xml><?xml version="1.0" encoding="utf-8"?>
<sst xmlns="http://schemas.openxmlformats.org/spreadsheetml/2006/main" count="34" uniqueCount="32">
  <si>
    <t>States</t>
  </si>
  <si>
    <t>Tickets sold</t>
  </si>
  <si>
    <t>total earning</t>
  </si>
  <si>
    <t>Mumbai</t>
  </si>
  <si>
    <t>Chennai</t>
  </si>
  <si>
    <t>Delhi</t>
  </si>
  <si>
    <t>Jaipur</t>
  </si>
  <si>
    <t>Kolkatta</t>
  </si>
  <si>
    <t>Pune</t>
  </si>
  <si>
    <t>Hyderabad</t>
  </si>
  <si>
    <t>Lucknow</t>
  </si>
  <si>
    <t>Rajkot</t>
  </si>
  <si>
    <t>Ranchi</t>
  </si>
  <si>
    <t>Mohali</t>
  </si>
  <si>
    <t>Noida</t>
  </si>
  <si>
    <t>Total sold ticket</t>
  </si>
  <si>
    <t>You are tasked with analyzing the performance of cinema ticket sales across various cities. The analysis involves calculating the total earnings, ticket sales, and deriving statistical insights such as minimum, maximum, and average sales, as well as the revenue generated. Additionally, you will calculate the percentage contribution of each city to the total revenue generated.</t>
  </si>
  <si>
    <t>Objectives:</t>
  </si>
  <si>
    <t>1)Total Earnings Per City:</t>
  </si>
  <si>
    <t>Calculate the total number of tickets sold across all cities.</t>
  </si>
  <si>
    <t>Determine the total money earned from ticket sales across all cities.</t>
  </si>
  <si>
    <t>Calculate the total number of tickets sold and total money earned for each city individually.</t>
  </si>
  <si>
    <t>Statistical Insights: This involves summing up the earnings from ticket sales per city.The Average Ticket Price is 250.</t>
  </si>
  <si>
    <t>2) Calculate the minimum, maximum, and average number of tickets sold across all cities.</t>
  </si>
  <si>
    <t>Determine the minimum, maximum, and average revenue generated from ticket sales across all cities.</t>
  </si>
  <si>
    <t>3)Percentage Takings Per City:</t>
  </si>
  <si>
    <t>Calculate the percentage contribution of each city's earnings to the total revenue generated from ticket sales. This will help in understanding the revenue share of each city in comparison to the overall performance.</t>
  </si>
  <si>
    <t>Minimum Tickets Sold:</t>
  </si>
  <si>
    <t>Maximum Tickets Sold:</t>
  </si>
  <si>
    <t>Average Tickets Sold:</t>
  </si>
  <si>
    <t>Average Revenue:</t>
  </si>
  <si>
    <t>Percentage Revenue Share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</si>
</sst>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1"/>
      <name val="Calibri"/>
      <family val="2"/>
    </font>
    <font>
      <b/>
      <sz val="10"/>
      <color theme="1"/>
      <name val="Arial"/>
      <family val="2"/>
    </font>
    <font>
      <sz val="10"/>
      <color theme="1"/>
      <name val="Arial"/>
      <family val="2"/>
    </font>
    <font>
      <sz val="11"/>
      <color theme="1"/>
      <name val="Calibri"/>
      <family val="2"/>
    </font>
    <font>
      <b/>
      <sz val="11"/>
      <color theme="1"/>
      <name val="Segoe UI"/>
      <family val="2"/>
    </font>
    <font>
      <b/>
      <u/>
      <sz val="11"/>
      <color theme="1"/>
      <name val="Segoe UI"/>
      <family val="2"/>
    </font>
    <font>
      <b/>
      <sz val="11"/>
      <color rgb="FFFF0000"/>
      <name val="Segoe UI"/>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1" xfId="0" applyFont="1" applyBorder="1" applyAlignment="1">
      <alignment wrapText="1"/>
    </xf>
    <xf numFmtId="0" fontId="2" fillId="0" borderId="2" xfId="0" applyFont="1" applyBorder="1" applyAlignment="1">
      <alignment wrapText="1"/>
    </xf>
    <xf numFmtId="0" fontId="3" fillId="0" borderId="2" xfId="0" applyFont="1" applyBorder="1" applyAlignment="1">
      <alignment wrapText="1"/>
    </xf>
    <xf numFmtId="0" fontId="5" fillId="0" borderId="3" xfId="0" applyFont="1" applyBorder="1" applyAlignment="1">
      <alignment wrapText="1"/>
    </xf>
    <xf numFmtId="3" fontId="5" fillId="0" borderId="4" xfId="0" applyNumberFormat="1" applyFont="1" applyBorder="1" applyAlignment="1">
      <alignment horizontal="righ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xf numFmtId="0" fontId="6" fillId="0" borderId="0" xfId="0" applyFont="1" applyAlignment="1">
      <alignment vertical="center" wrapText="1"/>
    </xf>
    <xf numFmtId="0" fontId="1" fillId="0" borderId="0" xfId="0" applyFont="1" applyAlignment="1"/>
    <xf numFmtId="0" fontId="1" fillId="0" borderId="0" xfId="0" applyFont="1"/>
    <xf numFmtId="0" fontId="7" fillId="0" borderId="0" xfId="0" applyFont="1" applyAlignment="1">
      <alignment horizontal="center" vertical="center" wrapText="1"/>
    </xf>
    <xf numFmtId="0" fontId="8" fillId="2" borderId="0" xfId="0" applyFont="1" applyFill="1" applyAlignment="1">
      <alignment horizontal="center" vertical="center" wrapText="1"/>
    </xf>
    <xf numFmtId="3" fontId="4" fillId="0" borderId="5" xfId="0" applyNumberFormat="1" applyFont="1" applyBorder="1" applyAlignment="1">
      <alignment wrapText="1"/>
    </xf>
    <xf numFmtId="0" fontId="4" fillId="0" borderId="0" xfId="0" applyFont="1" applyBorder="1" applyAlignment="1">
      <alignment wrapText="1"/>
    </xf>
    <xf numFmtId="0" fontId="0" fillId="0" borderId="0" xfId="0" applyBorder="1"/>
    <xf numFmtId="0" fontId="3" fillId="2" borderId="6" xfId="0" applyFont="1" applyFill="1" applyBorder="1" applyAlignment="1">
      <alignment horizontal="right" wrapText="1"/>
    </xf>
    <xf numFmtId="3" fontId="3" fillId="2" borderId="6" xfId="0" applyNumberFormat="1" applyFont="1" applyFill="1" applyBorder="1" applyAlignment="1">
      <alignment horizontal="right" wrapText="1"/>
    </xf>
    <xf numFmtId="0" fontId="1" fillId="2" borderId="6" xfId="0" applyFont="1" applyFill="1" applyBorder="1" applyAlignment="1">
      <alignment horizontal="righ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0DFDA-CDF2-4828-AA80-0182659ECFBC}">
  <dimension ref="A2:Y15"/>
  <sheetViews>
    <sheetView showGridLines="0" zoomScale="91" workbookViewId="0">
      <selection activeCell="H21" sqref="H21"/>
    </sheetView>
  </sheetViews>
  <sheetFormatPr defaultRowHeight="14.4" x14ac:dyDescent="0.3"/>
  <sheetData>
    <row r="2" spans="1:25" ht="76.2" customHeight="1" x14ac:dyDescent="0.3">
      <c r="A2" s="13" t="s">
        <v>16</v>
      </c>
      <c r="B2" s="13"/>
      <c r="C2" s="13"/>
      <c r="D2" s="13"/>
      <c r="E2" s="13"/>
      <c r="F2" s="13"/>
      <c r="G2" s="13"/>
      <c r="H2" s="13"/>
      <c r="I2" s="13"/>
      <c r="J2" s="13"/>
      <c r="K2" s="13"/>
      <c r="L2" s="13"/>
      <c r="M2" s="13"/>
      <c r="N2" s="13"/>
      <c r="O2" s="13"/>
      <c r="P2" s="13"/>
      <c r="Q2" s="13"/>
      <c r="R2" s="13"/>
      <c r="S2" s="13"/>
      <c r="T2" s="13"/>
      <c r="U2" s="13"/>
      <c r="V2" s="13"/>
      <c r="W2" s="13"/>
      <c r="X2" s="13"/>
      <c r="Y2" s="13"/>
    </row>
    <row r="3" spans="1:25" x14ac:dyDescent="0.3">
      <c r="A3" s="11"/>
      <c r="B3" s="11"/>
      <c r="C3" s="11"/>
      <c r="D3" s="11"/>
      <c r="E3" s="11"/>
      <c r="F3" s="11"/>
      <c r="G3" s="11"/>
      <c r="H3" s="11"/>
      <c r="I3" s="11"/>
      <c r="J3" s="11"/>
      <c r="K3" s="11"/>
      <c r="L3" s="11"/>
      <c r="M3" s="11"/>
      <c r="N3" s="11"/>
      <c r="O3" s="11"/>
      <c r="P3" s="11"/>
      <c r="Q3" s="11"/>
      <c r="R3" s="11"/>
      <c r="S3" s="11"/>
      <c r="T3" s="11"/>
      <c r="U3" s="11"/>
      <c r="V3" s="11"/>
      <c r="W3" s="11"/>
      <c r="X3" s="11"/>
      <c r="Y3" s="11"/>
    </row>
    <row r="4" spans="1:25" ht="16.8" x14ac:dyDescent="0.3">
      <c r="A4" s="12" t="s">
        <v>17</v>
      </c>
      <c r="B4" s="12"/>
      <c r="C4" s="12"/>
      <c r="D4" s="12"/>
      <c r="E4" s="12"/>
      <c r="F4" s="12"/>
      <c r="G4" s="12"/>
      <c r="H4" s="12"/>
      <c r="I4" s="12"/>
      <c r="J4" s="12"/>
      <c r="K4" s="12"/>
      <c r="L4" s="12"/>
      <c r="M4" s="12"/>
      <c r="N4" s="12"/>
      <c r="O4" s="12"/>
      <c r="P4" s="12"/>
      <c r="Q4" s="12"/>
      <c r="R4" s="12"/>
      <c r="S4" s="12"/>
      <c r="T4" s="12"/>
      <c r="U4" s="12"/>
      <c r="V4" s="12"/>
      <c r="W4" s="12"/>
      <c r="X4" s="12"/>
      <c r="Y4" s="12"/>
    </row>
    <row r="5" spans="1:25" s="8" customFormat="1" ht="16.8" customHeight="1" x14ac:dyDescent="0.3">
      <c r="A5" s="9" t="s">
        <v>18</v>
      </c>
      <c r="B5" s="9"/>
      <c r="C5" s="9"/>
      <c r="D5" s="9"/>
      <c r="E5" s="9"/>
      <c r="F5" s="9"/>
      <c r="G5" s="9"/>
      <c r="H5" s="9"/>
      <c r="I5" s="9"/>
      <c r="J5" s="9"/>
      <c r="K5" s="9"/>
      <c r="L5" s="9"/>
      <c r="M5" s="9"/>
      <c r="N5" s="9"/>
      <c r="O5" s="9"/>
      <c r="P5" s="9"/>
      <c r="Q5" s="9"/>
      <c r="R5" s="9"/>
      <c r="S5" s="9"/>
      <c r="T5" s="9"/>
      <c r="U5" s="9"/>
      <c r="V5" s="9"/>
      <c r="W5" s="9"/>
      <c r="X5" s="9"/>
      <c r="Y5" s="9"/>
    </row>
    <row r="6" spans="1:25" s="8" customFormat="1" ht="16.8" customHeight="1" x14ac:dyDescent="0.3">
      <c r="A6" s="9" t="s">
        <v>19</v>
      </c>
      <c r="B6" s="9"/>
      <c r="C6" s="9"/>
      <c r="D6" s="9"/>
      <c r="E6" s="9"/>
      <c r="F6" s="9"/>
      <c r="G6" s="9"/>
      <c r="H6" s="9"/>
      <c r="I6" s="9"/>
      <c r="J6" s="9"/>
      <c r="K6" s="9"/>
      <c r="L6" s="9"/>
      <c r="M6" s="9"/>
      <c r="N6" s="9"/>
      <c r="O6" s="9"/>
      <c r="P6" s="9"/>
      <c r="Q6" s="9"/>
      <c r="R6" s="9"/>
      <c r="S6" s="9"/>
      <c r="T6" s="9"/>
      <c r="U6" s="9"/>
      <c r="V6" s="9"/>
      <c r="W6" s="9"/>
      <c r="X6" s="9"/>
      <c r="Y6" s="10"/>
    </row>
    <row r="7" spans="1:25" s="8" customFormat="1" ht="16.8" x14ac:dyDescent="0.3">
      <c r="A7" s="9" t="s">
        <v>20</v>
      </c>
      <c r="B7" s="9"/>
      <c r="C7" s="9"/>
      <c r="D7" s="9"/>
      <c r="E7" s="9"/>
      <c r="F7" s="9"/>
      <c r="G7" s="9"/>
      <c r="H7" s="9"/>
      <c r="I7" s="9"/>
      <c r="J7" s="9"/>
      <c r="K7" s="9"/>
      <c r="L7" s="9"/>
      <c r="M7" s="9"/>
      <c r="N7" s="9"/>
      <c r="O7" s="9"/>
      <c r="P7" s="9"/>
      <c r="Q7" s="9"/>
      <c r="R7" s="9"/>
      <c r="S7" s="9"/>
      <c r="T7" s="9"/>
      <c r="U7" s="9"/>
      <c r="V7" s="10"/>
      <c r="W7" s="10"/>
      <c r="X7" s="10"/>
      <c r="Y7" s="10"/>
    </row>
    <row r="8" spans="1:25" s="8" customFormat="1" ht="16.8" x14ac:dyDescent="0.3">
      <c r="A8" s="9" t="s">
        <v>21</v>
      </c>
      <c r="B8" s="9"/>
      <c r="C8" s="9"/>
      <c r="D8" s="9"/>
      <c r="E8" s="9"/>
      <c r="F8" s="9"/>
      <c r="G8" s="9"/>
      <c r="H8" s="9"/>
      <c r="I8" s="9"/>
      <c r="J8" s="9"/>
      <c r="K8" s="9"/>
      <c r="L8" s="9"/>
      <c r="M8" s="9"/>
      <c r="N8" s="9"/>
      <c r="O8" s="9"/>
      <c r="P8" s="9"/>
      <c r="Q8" s="9"/>
      <c r="R8" s="9"/>
      <c r="S8" s="10"/>
      <c r="T8" s="10"/>
      <c r="U8" s="10"/>
      <c r="V8" s="10"/>
      <c r="W8" s="10"/>
      <c r="X8" s="10"/>
      <c r="Y8" s="10"/>
    </row>
    <row r="9" spans="1:25" s="8" customFormat="1" ht="16.8" x14ac:dyDescent="0.3">
      <c r="A9" s="9" t="s">
        <v>22</v>
      </c>
      <c r="B9" s="9"/>
      <c r="C9" s="9"/>
      <c r="D9" s="9"/>
      <c r="E9" s="9"/>
      <c r="F9" s="9"/>
      <c r="G9" s="9"/>
      <c r="H9" s="9"/>
      <c r="I9" s="9"/>
      <c r="J9" s="9"/>
      <c r="K9" s="9"/>
      <c r="L9" s="9"/>
      <c r="M9" s="9"/>
      <c r="N9" s="9"/>
      <c r="O9" s="9"/>
      <c r="P9" s="9"/>
      <c r="Q9" s="9"/>
      <c r="R9" s="9"/>
      <c r="S9" s="10"/>
      <c r="T9" s="10"/>
      <c r="U9" s="10"/>
      <c r="V9" s="10"/>
      <c r="W9" s="10"/>
      <c r="X9" s="10"/>
      <c r="Y9" s="10"/>
    </row>
    <row r="10" spans="1:25" s="8" customFormat="1"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s="8" customFormat="1" ht="16.8" x14ac:dyDescent="0.3">
      <c r="A11" s="9" t="s">
        <v>23</v>
      </c>
      <c r="B11" s="9"/>
      <c r="C11" s="9"/>
      <c r="D11" s="9"/>
      <c r="E11" s="9"/>
      <c r="F11" s="9"/>
      <c r="G11" s="9"/>
      <c r="H11" s="9"/>
      <c r="I11" s="9"/>
      <c r="J11" s="9"/>
      <c r="K11" s="9"/>
      <c r="L11" s="9"/>
      <c r="M11" s="9"/>
      <c r="N11" s="9"/>
      <c r="O11" s="9"/>
      <c r="P11" s="10"/>
      <c r="Q11" s="10"/>
      <c r="R11" s="10"/>
      <c r="S11" s="10"/>
      <c r="T11" s="10"/>
      <c r="U11" s="10"/>
      <c r="V11" s="10"/>
      <c r="W11" s="10"/>
      <c r="X11" s="10"/>
      <c r="Y11" s="10"/>
    </row>
    <row r="12" spans="1:25" s="8" customFormat="1" ht="16.8" x14ac:dyDescent="0.3">
      <c r="A12" s="9" t="s">
        <v>24</v>
      </c>
      <c r="B12" s="9"/>
      <c r="C12" s="9"/>
      <c r="D12" s="9"/>
      <c r="E12" s="9"/>
      <c r="F12" s="9"/>
      <c r="G12" s="9"/>
      <c r="H12" s="9"/>
      <c r="I12" s="9"/>
      <c r="J12" s="9"/>
      <c r="K12" s="9"/>
      <c r="L12" s="9"/>
      <c r="M12" s="9"/>
      <c r="N12" s="9"/>
      <c r="O12" s="9"/>
      <c r="P12" s="10"/>
      <c r="Q12" s="10"/>
      <c r="R12" s="10"/>
      <c r="S12" s="10"/>
      <c r="T12" s="10"/>
      <c r="U12" s="10"/>
      <c r="V12" s="10"/>
      <c r="W12" s="10"/>
      <c r="X12" s="10"/>
      <c r="Y12" s="10"/>
    </row>
    <row r="13" spans="1:25" s="8" customFormat="1"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s="8" customFormat="1" ht="16.8" x14ac:dyDescent="0.3">
      <c r="A14" s="9" t="s">
        <v>25</v>
      </c>
      <c r="B14" s="9"/>
      <c r="C14" s="9"/>
      <c r="D14" s="9"/>
      <c r="E14" s="9"/>
      <c r="F14" s="9"/>
      <c r="G14" s="9"/>
      <c r="H14" s="9"/>
      <c r="I14" s="9"/>
      <c r="J14" s="9"/>
      <c r="K14" s="9"/>
      <c r="L14" s="9"/>
      <c r="M14" s="9"/>
      <c r="N14" s="10"/>
      <c r="O14" s="10"/>
      <c r="P14" s="10"/>
      <c r="Q14" s="10"/>
      <c r="R14" s="10"/>
      <c r="S14" s="10"/>
      <c r="T14" s="10"/>
      <c r="U14" s="10"/>
      <c r="V14" s="10"/>
      <c r="W14" s="10"/>
      <c r="X14" s="10"/>
      <c r="Y14" s="10"/>
    </row>
    <row r="15" spans="1:25" s="8" customFormat="1" ht="16.8" x14ac:dyDescent="0.3">
      <c r="A15" s="9" t="s">
        <v>26</v>
      </c>
      <c r="B15" s="9"/>
      <c r="C15" s="9"/>
      <c r="D15" s="9"/>
      <c r="E15" s="9"/>
      <c r="F15" s="9"/>
      <c r="G15" s="9"/>
      <c r="H15" s="9"/>
      <c r="I15" s="9"/>
      <c r="J15" s="9"/>
      <c r="K15" s="9"/>
      <c r="L15" s="9"/>
      <c r="M15" s="9"/>
      <c r="N15" s="9"/>
      <c r="O15" s="9"/>
      <c r="P15" s="10"/>
      <c r="Q15" s="10"/>
      <c r="R15" s="10"/>
      <c r="S15" s="10"/>
      <c r="T15" s="10"/>
      <c r="U15" s="10"/>
      <c r="V15" s="10"/>
      <c r="W15" s="10"/>
      <c r="X15" s="10"/>
      <c r="Y15" s="10"/>
    </row>
  </sheetData>
  <mergeCells count="11">
    <mergeCell ref="A15:O15"/>
    <mergeCell ref="A7:U7"/>
    <mergeCell ref="A8:R8"/>
    <mergeCell ref="A9:R9"/>
    <mergeCell ref="A11:O11"/>
    <mergeCell ref="A12:O12"/>
    <mergeCell ref="A14:M14"/>
    <mergeCell ref="A4:Y4"/>
    <mergeCell ref="A2:Y2"/>
    <mergeCell ref="A5:Y5"/>
    <mergeCell ref="A6:X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6A72D-7EEC-4E5F-A8B2-C4C85CC24483}">
  <dimension ref="A1:H15"/>
  <sheetViews>
    <sheetView tabSelected="1" workbookViewId="0">
      <selection activeCell="D25" sqref="D25"/>
    </sheetView>
  </sheetViews>
  <sheetFormatPr defaultRowHeight="14.4" x14ac:dyDescent="0.3"/>
  <cols>
    <col min="1" max="1" width="12.6640625" customWidth="1"/>
    <col min="2" max="2" width="10.6640625" bestFit="1" customWidth="1"/>
    <col min="3" max="3" width="14.109375" customWidth="1"/>
    <col min="4" max="4" width="26" bestFit="1" customWidth="1"/>
    <col min="7" max="7" width="20.88671875" customWidth="1"/>
    <col min="8" max="8" width="13.33203125" bestFit="1" customWidth="1"/>
  </cols>
  <sheetData>
    <row r="1" spans="1:8" ht="15" thickBot="1" x14ac:dyDescent="0.35">
      <c r="A1" s="1" t="s">
        <v>0</v>
      </c>
      <c r="B1" s="2" t="s">
        <v>1</v>
      </c>
      <c r="C1" s="3" t="s">
        <v>2</v>
      </c>
      <c r="D1" t="s">
        <v>31</v>
      </c>
      <c r="G1" s="17" t="s">
        <v>27</v>
      </c>
      <c r="H1" s="18">
        <f>MIN(B2:B13)</f>
        <v>299596</v>
      </c>
    </row>
    <row r="2" spans="1:8" ht="15" thickBot="1" x14ac:dyDescent="0.35">
      <c r="A2" s="4" t="s">
        <v>3</v>
      </c>
      <c r="B2" s="5">
        <v>3249788</v>
      </c>
      <c r="C2" s="6">
        <f>B2*250</f>
        <v>812447000</v>
      </c>
      <c r="D2" s="20">
        <f>C2/$C$14</f>
        <v>0.23554838153209212</v>
      </c>
      <c r="G2" s="19" t="s">
        <v>28</v>
      </c>
      <c r="H2" s="18">
        <f>MAX(B3:B14)</f>
        <v>13796690</v>
      </c>
    </row>
    <row r="3" spans="1:8" ht="15" thickBot="1" x14ac:dyDescent="0.35">
      <c r="A3" s="4" t="s">
        <v>4</v>
      </c>
      <c r="B3" s="5">
        <v>1817516</v>
      </c>
      <c r="C3" s="6">
        <f t="shared" ref="C3:C13" si="0">B3*250</f>
        <v>454379000</v>
      </c>
      <c r="D3" s="20">
        <f t="shared" ref="D3:D13" si="1">C3/$C$14</f>
        <v>0.1317356554361952</v>
      </c>
      <c r="G3" s="19" t="s">
        <v>29</v>
      </c>
      <c r="H3" s="18">
        <f>AVERAGE(B4:B15)</f>
        <v>2047825.0909090908</v>
      </c>
    </row>
    <row r="4" spans="1:8" ht="15" thickBot="1" x14ac:dyDescent="0.35">
      <c r="A4" s="4" t="s">
        <v>5</v>
      </c>
      <c r="B4" s="5">
        <v>1897855</v>
      </c>
      <c r="C4" s="6">
        <f t="shared" si="0"/>
        <v>474463750</v>
      </c>
      <c r="D4" s="20">
        <f t="shared" si="1"/>
        <v>0.13755871879414555</v>
      </c>
      <c r="G4" s="19" t="s">
        <v>29</v>
      </c>
      <c r="H4" s="18">
        <f>MIN(C5:C16)</f>
        <v>74899000</v>
      </c>
    </row>
    <row r="5" spans="1:8" ht="15" thickBot="1" x14ac:dyDescent="0.35">
      <c r="A5" s="4" t="s">
        <v>6</v>
      </c>
      <c r="B5" s="5">
        <v>1632610</v>
      </c>
      <c r="C5" s="6">
        <f t="shared" si="0"/>
        <v>408152500</v>
      </c>
      <c r="D5" s="20">
        <f t="shared" si="1"/>
        <v>0.11833345534327437</v>
      </c>
      <c r="G5" s="19" t="s">
        <v>29</v>
      </c>
      <c r="H5" s="18">
        <f>MAX(C6:C17)</f>
        <v>3449172500</v>
      </c>
    </row>
    <row r="6" spans="1:8" ht="15" thickBot="1" x14ac:dyDescent="0.35">
      <c r="A6" s="4" t="s">
        <v>7</v>
      </c>
      <c r="B6" s="5">
        <v>993235</v>
      </c>
      <c r="C6" s="6">
        <f t="shared" si="0"/>
        <v>248308750</v>
      </c>
      <c r="D6" s="20">
        <f t="shared" si="1"/>
        <v>7.1990818087526789E-2</v>
      </c>
      <c r="G6" s="19" t="s">
        <v>30</v>
      </c>
      <c r="H6" s="18">
        <f>AVERAGE(C7:C18)</f>
        <v>562574250</v>
      </c>
    </row>
    <row r="7" spans="1:8" ht="15" thickBot="1" x14ac:dyDescent="0.35">
      <c r="A7" s="4" t="s">
        <v>8</v>
      </c>
      <c r="B7" s="5">
        <v>912588</v>
      </c>
      <c r="C7" s="6">
        <f t="shared" si="0"/>
        <v>228147000</v>
      </c>
      <c r="D7" s="20">
        <f t="shared" si="1"/>
        <v>6.6145430534425287E-2</v>
      </c>
      <c r="G7" s="15"/>
      <c r="H7" s="15"/>
    </row>
    <row r="8" spans="1:8" ht="15" thickBot="1" x14ac:dyDescent="0.35">
      <c r="A8" s="4" t="s">
        <v>9</v>
      </c>
      <c r="B8" s="5">
        <v>790596</v>
      </c>
      <c r="C8" s="6">
        <f t="shared" si="0"/>
        <v>197649000</v>
      </c>
      <c r="D8" s="20">
        <f t="shared" si="1"/>
        <v>5.7303309706893464E-2</v>
      </c>
      <c r="G8" s="15"/>
      <c r="H8" s="15"/>
    </row>
    <row r="9" spans="1:8" ht="15" thickBot="1" x14ac:dyDescent="0.35">
      <c r="A9" s="4" t="s">
        <v>10</v>
      </c>
      <c r="B9" s="5">
        <v>661251</v>
      </c>
      <c r="C9" s="6">
        <f t="shared" si="0"/>
        <v>165312750</v>
      </c>
      <c r="D9" s="20">
        <f t="shared" si="1"/>
        <v>4.7928234960704343E-2</v>
      </c>
      <c r="G9" s="15"/>
      <c r="H9" s="15"/>
    </row>
    <row r="10" spans="1:8" ht="15" thickBot="1" x14ac:dyDescent="0.35">
      <c r="A10" s="4" t="s">
        <v>11</v>
      </c>
      <c r="B10" s="5">
        <v>552058</v>
      </c>
      <c r="C10" s="6">
        <f t="shared" si="0"/>
        <v>138014500</v>
      </c>
      <c r="D10" s="20">
        <f t="shared" si="1"/>
        <v>4.0013800411547985E-2</v>
      </c>
      <c r="G10" s="15"/>
      <c r="H10" s="15"/>
    </row>
    <row r="11" spans="1:8" ht="15" thickBot="1" x14ac:dyDescent="0.35">
      <c r="A11" s="4" t="s">
        <v>12</v>
      </c>
      <c r="B11" s="5">
        <v>654021</v>
      </c>
      <c r="C11" s="6">
        <f t="shared" si="0"/>
        <v>163505250</v>
      </c>
      <c r="D11" s="20">
        <f t="shared" si="1"/>
        <v>4.7404196223876885E-2</v>
      </c>
      <c r="G11" s="15"/>
      <c r="H11" s="15"/>
    </row>
    <row r="12" spans="1:8" ht="15" thickBot="1" x14ac:dyDescent="0.35">
      <c r="A12" s="4" t="s">
        <v>13</v>
      </c>
      <c r="B12" s="5">
        <v>335576</v>
      </c>
      <c r="C12" s="6">
        <f t="shared" si="0"/>
        <v>83894000</v>
      </c>
      <c r="D12" s="20">
        <f t="shared" si="1"/>
        <v>2.4322935428715147E-2</v>
      </c>
      <c r="G12" s="15"/>
      <c r="H12" s="15"/>
    </row>
    <row r="13" spans="1:8" ht="15" thickBot="1" x14ac:dyDescent="0.35">
      <c r="A13" s="4" t="s">
        <v>14</v>
      </c>
      <c r="B13" s="5">
        <v>299596</v>
      </c>
      <c r="C13" s="6">
        <f t="shared" si="0"/>
        <v>74899000</v>
      </c>
      <c r="D13" s="20">
        <f t="shared" si="1"/>
        <v>2.1715063540602854E-2</v>
      </c>
      <c r="G13" s="15"/>
      <c r="H13" s="15"/>
    </row>
    <row r="14" spans="1:8" ht="27.6" thickBot="1" x14ac:dyDescent="0.35">
      <c r="A14" s="7" t="s">
        <v>15</v>
      </c>
      <c r="B14" s="14">
        <f>SUM(B2:B13)</f>
        <v>13796690</v>
      </c>
      <c r="C14" s="6">
        <f>SUM(C2:C13)</f>
        <v>3449172500</v>
      </c>
      <c r="G14" s="15"/>
      <c r="H14" s="15"/>
    </row>
    <row r="15" spans="1:8" x14ac:dyDescent="0.3">
      <c r="G15" s="16"/>
      <c r="H15"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Shoeb Akhter</dc:creator>
  <cp:lastModifiedBy>Md Shoeb Akhter</cp:lastModifiedBy>
  <dcterms:created xsi:type="dcterms:W3CDTF">2025-08-04T05:26:12Z</dcterms:created>
  <dcterms:modified xsi:type="dcterms:W3CDTF">2025-08-04T06:15:16Z</dcterms:modified>
</cp:coreProperties>
</file>