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BUET\Desktop\Paper\Envo\New folder\New folder\"/>
    </mc:Choice>
  </mc:AlternateContent>
  <xr:revisionPtr revIDLastSave="0" documentId="13_ncr:1_{ED8D072A-E218-4CA6-B8C3-6D241D89A8A5}" xr6:coauthVersionLast="47" xr6:coauthVersionMax="47" xr10:uidLastSave="{00000000-0000-0000-0000-000000000000}"/>
  <bookViews>
    <workbookView xWindow="-120" yWindow="-120" windowWidth="20730" windowHeight="11760" xr2:uid="{BFF8B5FE-4DE6-4505-972D-5B360E64D705}"/>
  </bookViews>
  <sheets>
    <sheet name="Sheet1" sheetId="1" r:id="rId1"/>
    <sheet name="Quantity &amp; Discharge" sheetId="2" r:id="rId2"/>
    <sheet name="pH" sheetId="4" r:id="rId3"/>
    <sheet name="COD" sheetId="5" r:id="rId4"/>
    <sheet name="BOD" sheetId="6" r:id="rId5"/>
    <sheet name="Ammonia-N" sheetId="8" r:id="rId6"/>
    <sheet name="SS" sheetId="9" r:id="rId7"/>
    <sheet name="Phosphate" sheetId="10" r:id="rId8"/>
    <sheet name="Fecal Coliform" sheetId="11" r:id="rId9"/>
    <sheet name="Statistical Data" sheetId="14" r:id="rId10"/>
    <sheet name="Max &amp; Min inflow day &amp; month" sheetId="15" r:id="rId11"/>
    <sheet name="Sheet4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M3" i="14"/>
  <c r="M4" i="14"/>
  <c r="M5" i="14"/>
  <c r="M6" i="14"/>
  <c r="M7" i="14"/>
  <c r="M8" i="14"/>
  <c r="M9" i="14"/>
  <c r="M10" i="14"/>
  <c r="P3" i="14"/>
  <c r="P4" i="14"/>
  <c r="P5" i="14"/>
  <c r="P6" i="14"/>
  <c r="P7" i="14"/>
  <c r="P8" i="14"/>
  <c r="P9" i="14"/>
  <c r="P10" i="14"/>
  <c r="S3" i="14"/>
  <c r="S4" i="14"/>
  <c r="S5" i="14"/>
  <c r="S6" i="14"/>
  <c r="S7" i="14"/>
  <c r="S8" i="14"/>
  <c r="S9" i="14"/>
  <c r="S10" i="14"/>
  <c r="V3" i="14"/>
  <c r="V4" i="14"/>
  <c r="V5" i="14"/>
  <c r="V6" i="14"/>
  <c r="V7" i="14"/>
  <c r="V8" i="14"/>
  <c r="V9" i="14"/>
  <c r="V10" i="14"/>
  <c r="Y3" i="14"/>
  <c r="Y4" i="14"/>
  <c r="Y5" i="14"/>
  <c r="Y6" i="14"/>
  <c r="Y7" i="14"/>
  <c r="Y8" i="14"/>
  <c r="Y9" i="14"/>
  <c r="Y10" i="14"/>
  <c r="Y2" i="14"/>
  <c r="V2" i="14"/>
  <c r="S2" i="14"/>
  <c r="P2" i="14"/>
  <c r="M2" i="14"/>
  <c r="J2" i="14"/>
  <c r="G10" i="14"/>
  <c r="G9" i="14"/>
  <c r="G8" i="14"/>
  <c r="G7" i="14"/>
  <c r="G6" i="14"/>
  <c r="G5" i="14"/>
  <c r="G4" i="14"/>
  <c r="G3" i="14"/>
  <c r="G2" i="14"/>
  <c r="D3" i="14"/>
  <c r="D4" i="14"/>
  <c r="D5" i="14"/>
  <c r="D6" i="14"/>
  <c r="D7" i="14"/>
  <c r="D8" i="14"/>
  <c r="D9" i="14"/>
  <c r="D10" i="14"/>
  <c r="D2" i="14"/>
  <c r="O4" i="15"/>
  <c r="C16" i="15"/>
  <c r="D16" i="15"/>
  <c r="E16" i="15"/>
  <c r="F16" i="15"/>
  <c r="G16" i="15"/>
  <c r="H16" i="15"/>
  <c r="C17" i="15"/>
  <c r="D17" i="15"/>
  <c r="E17" i="15"/>
  <c r="F17" i="15"/>
  <c r="G17" i="15"/>
  <c r="H17" i="15"/>
  <c r="C18" i="15"/>
  <c r="D18" i="15"/>
  <c r="E18" i="15"/>
  <c r="F18" i="15"/>
  <c r="G18" i="15"/>
  <c r="H18" i="15"/>
  <c r="C19" i="15"/>
  <c r="D19" i="15"/>
  <c r="E19" i="15"/>
  <c r="F19" i="15"/>
  <c r="G19" i="15"/>
  <c r="H19" i="15"/>
  <c r="C20" i="15"/>
  <c r="D20" i="15"/>
  <c r="E20" i="15"/>
  <c r="F20" i="15"/>
  <c r="G20" i="15"/>
  <c r="H20" i="15"/>
  <c r="C21" i="15"/>
  <c r="D21" i="15"/>
  <c r="E21" i="15"/>
  <c r="F21" i="15"/>
  <c r="G21" i="15"/>
  <c r="H21" i="15"/>
  <c r="C22" i="15"/>
  <c r="D22" i="15"/>
  <c r="E22" i="15"/>
  <c r="F22" i="15"/>
  <c r="G22" i="15"/>
  <c r="H22" i="15"/>
  <c r="C23" i="15"/>
  <c r="D23" i="15"/>
  <c r="E23" i="15"/>
  <c r="F23" i="15"/>
  <c r="G23" i="15"/>
  <c r="H23" i="15"/>
  <c r="C24" i="15"/>
  <c r="D24" i="15"/>
  <c r="E24" i="15"/>
  <c r="F24" i="15"/>
  <c r="G24" i="15"/>
  <c r="H24" i="15"/>
  <c r="C25" i="15"/>
  <c r="D25" i="15"/>
  <c r="E25" i="15"/>
  <c r="F25" i="15"/>
  <c r="G25" i="15"/>
  <c r="H25" i="15"/>
  <c r="C26" i="15"/>
  <c r="D26" i="15"/>
  <c r="E26" i="15"/>
  <c r="F26" i="15"/>
  <c r="G26" i="15"/>
  <c r="H26" i="15"/>
  <c r="C27" i="15"/>
  <c r="D27" i="15"/>
  <c r="E27" i="15"/>
  <c r="F27" i="15"/>
  <c r="G27" i="15"/>
  <c r="H27" i="15"/>
  <c r="C28" i="15"/>
  <c r="D28" i="15"/>
  <c r="E28" i="15"/>
  <c r="F28" i="15"/>
  <c r="G28" i="15"/>
  <c r="H28" i="15"/>
  <c r="C29" i="15"/>
  <c r="D29" i="15"/>
  <c r="E29" i="15"/>
  <c r="F29" i="15"/>
  <c r="G29" i="15"/>
  <c r="H29" i="15"/>
  <c r="C30" i="15"/>
  <c r="D30" i="15"/>
  <c r="E30" i="15"/>
  <c r="F30" i="15"/>
  <c r="G30" i="15"/>
  <c r="H30" i="15"/>
  <c r="C31" i="15"/>
  <c r="D31" i="15"/>
  <c r="E31" i="15"/>
  <c r="F31" i="15"/>
  <c r="G31" i="15"/>
  <c r="H31" i="15"/>
  <c r="C32" i="15"/>
  <c r="D32" i="15"/>
  <c r="E32" i="15"/>
  <c r="F32" i="15"/>
  <c r="G32" i="15"/>
  <c r="H32" i="15"/>
  <c r="C33" i="15"/>
  <c r="D33" i="15"/>
  <c r="E33" i="15"/>
  <c r="F33" i="15"/>
  <c r="G33" i="15"/>
  <c r="H33" i="15"/>
  <c r="B33" i="15"/>
  <c r="B32" i="15"/>
  <c r="B31" i="15"/>
  <c r="B30" i="15"/>
  <c r="B29" i="15"/>
  <c r="B27" i="15"/>
  <c r="B25" i="15"/>
  <c r="B23" i="15"/>
  <c r="B28" i="15"/>
  <c r="B26" i="15"/>
  <c r="B24" i="15"/>
  <c r="B22" i="15"/>
  <c r="B21" i="15"/>
  <c r="B20" i="15"/>
  <c r="B19" i="15"/>
  <c r="B18" i="15"/>
  <c r="B17" i="15"/>
  <c r="B16" i="15"/>
  <c r="C3" i="14"/>
  <c r="E3" i="14"/>
  <c r="F3" i="14"/>
  <c r="H3" i="14"/>
  <c r="I3" i="14"/>
  <c r="K3" i="14"/>
  <c r="L3" i="14"/>
  <c r="N3" i="14"/>
  <c r="O3" i="14"/>
  <c r="Q3" i="14"/>
  <c r="R3" i="14"/>
  <c r="T3" i="14"/>
  <c r="U3" i="14"/>
  <c r="W3" i="14"/>
  <c r="X3" i="14"/>
  <c r="C4" i="14"/>
  <c r="E4" i="14"/>
  <c r="F4" i="14"/>
  <c r="H4" i="14"/>
  <c r="I4" i="14"/>
  <c r="K4" i="14"/>
  <c r="L4" i="14"/>
  <c r="N4" i="14"/>
  <c r="O4" i="14"/>
  <c r="Q4" i="14"/>
  <c r="R4" i="14"/>
  <c r="T4" i="14"/>
  <c r="U4" i="14"/>
  <c r="W4" i="14"/>
  <c r="X4" i="14"/>
  <c r="C5" i="14"/>
  <c r="E5" i="14"/>
  <c r="F5" i="14"/>
  <c r="H5" i="14"/>
  <c r="I5" i="14"/>
  <c r="K5" i="14"/>
  <c r="L5" i="14"/>
  <c r="N5" i="14"/>
  <c r="O5" i="14"/>
  <c r="Q5" i="14"/>
  <c r="R5" i="14"/>
  <c r="T5" i="14"/>
  <c r="U5" i="14"/>
  <c r="W5" i="14"/>
  <c r="X5" i="14"/>
  <c r="C6" i="14"/>
  <c r="E6" i="14"/>
  <c r="F6" i="14"/>
  <c r="H6" i="14"/>
  <c r="I6" i="14"/>
  <c r="K6" i="14"/>
  <c r="L6" i="14"/>
  <c r="N6" i="14"/>
  <c r="O6" i="14"/>
  <c r="Q6" i="14"/>
  <c r="R6" i="14"/>
  <c r="T6" i="14"/>
  <c r="U6" i="14"/>
  <c r="W6" i="14"/>
  <c r="X6" i="14"/>
  <c r="C7" i="14"/>
  <c r="E7" i="14"/>
  <c r="F7" i="14"/>
  <c r="H7" i="14"/>
  <c r="I7" i="14"/>
  <c r="K7" i="14"/>
  <c r="L7" i="14"/>
  <c r="N7" i="14"/>
  <c r="O7" i="14"/>
  <c r="Q7" i="14"/>
  <c r="R7" i="14"/>
  <c r="T7" i="14"/>
  <c r="U7" i="14"/>
  <c r="W7" i="14"/>
  <c r="X7" i="14"/>
  <c r="C8" i="14"/>
  <c r="E8" i="14"/>
  <c r="F8" i="14"/>
  <c r="H8" i="14"/>
  <c r="I8" i="14"/>
  <c r="K8" i="14"/>
  <c r="L8" i="14"/>
  <c r="N8" i="14"/>
  <c r="O8" i="14"/>
  <c r="Q8" i="14"/>
  <c r="R8" i="14"/>
  <c r="T8" i="14"/>
  <c r="U8" i="14"/>
  <c r="W8" i="14"/>
  <c r="X8" i="14"/>
  <c r="C9" i="14"/>
  <c r="E9" i="14"/>
  <c r="F9" i="14"/>
  <c r="H9" i="14"/>
  <c r="I9" i="14"/>
  <c r="K9" i="14"/>
  <c r="L9" i="14"/>
  <c r="N9" i="14"/>
  <c r="O9" i="14"/>
  <c r="Q9" i="14"/>
  <c r="R9" i="14"/>
  <c r="T9" i="14"/>
  <c r="U9" i="14"/>
  <c r="W9" i="14"/>
  <c r="X9" i="14"/>
  <c r="C10" i="14"/>
  <c r="E10" i="14"/>
  <c r="F10" i="14"/>
  <c r="H10" i="14"/>
  <c r="I10" i="14"/>
  <c r="K10" i="14"/>
  <c r="L10" i="14"/>
  <c r="N10" i="14"/>
  <c r="O10" i="14"/>
  <c r="Q10" i="14"/>
  <c r="R10" i="14"/>
  <c r="T10" i="14"/>
  <c r="U10" i="14"/>
  <c r="W10" i="14"/>
  <c r="X10" i="14"/>
  <c r="B10" i="14"/>
  <c r="B9" i="14"/>
  <c r="B8" i="14"/>
  <c r="B7" i="14"/>
  <c r="B6" i="14"/>
  <c r="B5" i="14"/>
  <c r="B4" i="14"/>
  <c r="B3" i="14"/>
  <c r="C2" i="14"/>
  <c r="E2" i="14"/>
  <c r="F2" i="14"/>
  <c r="H2" i="14"/>
  <c r="I2" i="14"/>
  <c r="K2" i="14"/>
  <c r="L2" i="14"/>
  <c r="N2" i="14"/>
  <c r="O2" i="14"/>
  <c r="Q2" i="14"/>
  <c r="R2" i="14"/>
  <c r="T2" i="14"/>
  <c r="U2" i="14"/>
  <c r="W2" i="14"/>
  <c r="X2" i="14"/>
  <c r="B2" i="14"/>
  <c r="Z2" i="14" l="1"/>
  <c r="AA7" i="14"/>
  <c r="Z6" i="14"/>
  <c r="AA6" i="14"/>
  <c r="Z5" i="14"/>
  <c r="AA2" i="14"/>
  <c r="Z10" i="14"/>
  <c r="AA3" i="14"/>
  <c r="AA5" i="14"/>
  <c r="Z4" i="14"/>
  <c r="AA8" i="14"/>
  <c r="Z7" i="14"/>
  <c r="AA9" i="14"/>
  <c r="Z3" i="14"/>
  <c r="AA4" i="14"/>
  <c r="AA10" i="14"/>
  <c r="Z8" i="14"/>
  <c r="Z9" i="14"/>
</calcChain>
</file>

<file path=xl/sharedStrings.xml><?xml version="1.0" encoding="utf-8"?>
<sst xmlns="http://schemas.openxmlformats.org/spreadsheetml/2006/main" count="139" uniqueCount="37">
  <si>
    <t>In-pH</t>
  </si>
  <si>
    <t>Ef-pH</t>
  </si>
  <si>
    <t>In-Quantity (SLS)
(MLD)</t>
  </si>
  <si>
    <t>Ef-Discharge to Gojaria
(MLD)</t>
  </si>
  <si>
    <r>
      <t>In-COD</t>
    </r>
    <r>
      <rPr>
        <b/>
        <vertAlign val="subscript"/>
        <sz val="12"/>
        <color theme="1"/>
        <rFont val="Century Gothic"/>
        <family val="2"/>
      </rPr>
      <t>cr</t>
    </r>
    <r>
      <rPr>
        <b/>
        <sz val="12"/>
        <color theme="1"/>
        <rFont val="Century Gothic"/>
        <family val="2"/>
      </rPr>
      <t xml:space="preserve">
(mg/L)</t>
    </r>
  </si>
  <si>
    <r>
      <t>Ef-COD</t>
    </r>
    <r>
      <rPr>
        <b/>
        <vertAlign val="subscript"/>
        <sz val="12"/>
        <color theme="1"/>
        <rFont val="Century Gothic"/>
        <family val="2"/>
      </rPr>
      <t>cr</t>
    </r>
    <r>
      <rPr>
        <b/>
        <sz val="12"/>
        <color theme="1"/>
        <rFont val="Century Gothic"/>
        <family val="2"/>
      </rPr>
      <t xml:space="preserve">
(mg/L)</t>
    </r>
  </si>
  <si>
    <t>In-BOD₅
(mg/L)</t>
  </si>
  <si>
    <t>Ef-BOD₅
(mg/L)</t>
  </si>
  <si>
    <t>In-Ammonia-N
(mg/L)</t>
  </si>
  <si>
    <t>Ef-Ammonia-N
(mg/L)</t>
  </si>
  <si>
    <t>In-SS
(mg/L)</t>
  </si>
  <si>
    <t>Ef-SS
(mg/L)</t>
  </si>
  <si>
    <t>In-Phosphate
(mg/L)</t>
  </si>
  <si>
    <t>Ef-Phosphate
(mg/L)</t>
  </si>
  <si>
    <t>In-Fecal Coliform
(mg/L)</t>
  </si>
  <si>
    <t>Ef-Fecal Coliform
(mg/L)</t>
  </si>
  <si>
    <t>Date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</si>
  <si>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</si>
  <si>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</si>
  <si>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</si>
  <si>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</si>
  <si>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</si>
  <si>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</si>
  <si>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</si>
  <si>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</si>
  <si>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</si>
  <si>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In-BOD/ COD</t>
  </si>
  <si>
    <t xml:space="preserve">Ef-BOD/ COD
</t>
  </si>
  <si>
    <t>Max/  Min</t>
  </si>
  <si>
    <t>Max</t>
  </si>
  <si>
    <t>Min</t>
  </si>
  <si>
    <t>Total Data</t>
  </si>
  <si>
    <t>Monthly Data</t>
  </si>
  <si>
    <t>10/2/2022, 10/28/2022,11/16/2022,11/22/2022</t>
  </si>
  <si>
    <t>4/24/2023,4/25/2023</t>
  </si>
  <si>
    <t>Percentage of treated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</si>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</sst>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00"/>
  </numFmts>
  <fonts count="6" x14ac:knownFonts="1">
    <font>
      <sz val="12"/>
      <color theme="1"/>
      <name val="Times New Roman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b/>
      <vertAlign val="subscript"/>
      <sz val="12"/>
      <color theme="1"/>
      <name val="Century Gothic"/>
      <family val="2"/>
    </font>
    <font>
      <sz val="8"/>
      <name val="Times New Roman"/>
      <family val="2"/>
    </font>
    <font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Quantity &amp;</a:t>
            </a:r>
            <a:r>
              <a:rPr lang="en-US" sz="2400" baseline="0"/>
              <a:t> Discharge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66215541281828E-2"/>
          <c:y val="7.6886401326699841E-2"/>
          <c:w val="0.96638829023936712"/>
          <c:h val="0.87502432065394808"/>
        </c:manualLayout>
      </c:layout>
      <c:lineChart>
        <c:grouping val="standard"/>
        <c:varyColors val="0"/>
        <c:ser>
          <c:idx val="0"/>
          <c:order val="0"/>
          <c:tx>
            <c:v>In-Quantity (SLS) (MLD)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Sheet1!$B$2:$B$274</c:f>
              <c:numCache>
                <c:formatCode>0.00</c:formatCode>
                <c:ptCount val="273"/>
                <c:pt idx="0">
                  <c:v>260.00799999999998</c:v>
                </c:pt>
                <c:pt idx="1">
                  <c:v>266.43200000000002</c:v>
                </c:pt>
                <c:pt idx="2">
                  <c:v>290.036</c:v>
                </c:pt>
                <c:pt idx="3">
                  <c:v>203.68</c:v>
                </c:pt>
                <c:pt idx="4">
                  <c:v>285.10399999999998</c:v>
                </c:pt>
                <c:pt idx="5">
                  <c:v>281.76400000000001</c:v>
                </c:pt>
                <c:pt idx="6">
                  <c:v>272.89600000000002</c:v>
                </c:pt>
                <c:pt idx="7">
                  <c:v>277.464</c:v>
                </c:pt>
                <c:pt idx="8">
                  <c:v>271.86399999999998</c:v>
                </c:pt>
                <c:pt idx="9">
                  <c:v>273.12799999999999</c:v>
                </c:pt>
                <c:pt idx="10">
                  <c:v>312.79599999999999</c:v>
                </c:pt>
                <c:pt idx="11">
                  <c:v>337.05599999999998</c:v>
                </c:pt>
                <c:pt idx="12">
                  <c:v>347.17200000000003</c:v>
                </c:pt>
                <c:pt idx="13">
                  <c:v>344.16800000000001</c:v>
                </c:pt>
                <c:pt idx="14">
                  <c:v>344.1</c:v>
                </c:pt>
                <c:pt idx="15">
                  <c:v>345.36700000000002</c:v>
                </c:pt>
                <c:pt idx="16">
                  <c:v>352.15199999999999</c:v>
                </c:pt>
                <c:pt idx="17">
                  <c:v>347.83600000000001</c:v>
                </c:pt>
                <c:pt idx="18">
                  <c:v>384.79599999999999</c:v>
                </c:pt>
                <c:pt idx="19">
                  <c:v>355.35199999999998</c:v>
                </c:pt>
                <c:pt idx="20">
                  <c:v>354.79599999999999</c:v>
                </c:pt>
                <c:pt idx="21">
                  <c:v>359.60199999999998</c:v>
                </c:pt>
                <c:pt idx="22">
                  <c:v>346.86399999999998</c:v>
                </c:pt>
                <c:pt idx="23">
                  <c:v>426.59199999999998</c:v>
                </c:pt>
                <c:pt idx="24">
                  <c:v>530.85199999999998</c:v>
                </c:pt>
                <c:pt idx="25">
                  <c:v>535.79600000000005</c:v>
                </c:pt>
                <c:pt idx="26">
                  <c:v>452.964</c:v>
                </c:pt>
                <c:pt idx="27">
                  <c:v>419.78800000000001</c:v>
                </c:pt>
                <c:pt idx="28">
                  <c:v>347.75599999999997</c:v>
                </c:pt>
                <c:pt idx="29">
                  <c:v>395.08800000000002</c:v>
                </c:pt>
                <c:pt idx="30">
                  <c:v>416.988</c:v>
                </c:pt>
                <c:pt idx="31">
                  <c:v>399.76400000000001</c:v>
                </c:pt>
                <c:pt idx="32">
                  <c:v>382.52800000000002</c:v>
                </c:pt>
                <c:pt idx="33">
                  <c:v>380.34</c:v>
                </c:pt>
                <c:pt idx="34">
                  <c:v>390.988</c:v>
                </c:pt>
                <c:pt idx="35">
                  <c:v>389.24400000000003</c:v>
                </c:pt>
                <c:pt idx="36">
                  <c:v>384.952</c:v>
                </c:pt>
                <c:pt idx="37">
                  <c:v>383.06799999999998</c:v>
                </c:pt>
                <c:pt idx="38">
                  <c:v>377.66800000000001</c:v>
                </c:pt>
                <c:pt idx="39">
                  <c:v>382.428</c:v>
                </c:pt>
                <c:pt idx="40">
                  <c:v>371.16800000000001</c:v>
                </c:pt>
                <c:pt idx="41">
                  <c:v>367.464</c:v>
                </c:pt>
                <c:pt idx="42">
                  <c:v>360.37200000000001</c:v>
                </c:pt>
                <c:pt idx="43">
                  <c:v>354.86</c:v>
                </c:pt>
                <c:pt idx="44">
                  <c:v>358.24799999999999</c:v>
                </c:pt>
                <c:pt idx="45">
                  <c:v>357.67599999999999</c:v>
                </c:pt>
                <c:pt idx="46">
                  <c:v>350.02</c:v>
                </c:pt>
                <c:pt idx="47">
                  <c:v>352.93599999999998</c:v>
                </c:pt>
                <c:pt idx="48">
                  <c:v>349.03199999999998</c:v>
                </c:pt>
                <c:pt idx="49">
                  <c:v>342.35599999999999</c:v>
                </c:pt>
                <c:pt idx="50">
                  <c:v>348.65600000000001</c:v>
                </c:pt>
                <c:pt idx="51">
                  <c:v>348.25200000000001</c:v>
                </c:pt>
                <c:pt idx="52">
                  <c:v>343.488</c:v>
                </c:pt>
                <c:pt idx="53">
                  <c:v>347.62799999999999</c:v>
                </c:pt>
                <c:pt idx="54">
                  <c:v>347.596</c:v>
                </c:pt>
                <c:pt idx="55">
                  <c:v>349.04</c:v>
                </c:pt>
                <c:pt idx="56">
                  <c:v>345.85599999999999</c:v>
                </c:pt>
                <c:pt idx="57">
                  <c:v>348.15600000000001</c:v>
                </c:pt>
                <c:pt idx="58">
                  <c:v>347.30399999999997</c:v>
                </c:pt>
                <c:pt idx="59">
                  <c:v>347.28800000000001</c:v>
                </c:pt>
                <c:pt idx="60">
                  <c:v>352.44799999999998</c:v>
                </c:pt>
                <c:pt idx="61">
                  <c:v>349.37200000000001</c:v>
                </c:pt>
                <c:pt idx="62">
                  <c:v>351.34800000000001</c:v>
                </c:pt>
                <c:pt idx="63">
                  <c:v>347.62099999999998</c:v>
                </c:pt>
                <c:pt idx="64">
                  <c:v>344.56</c:v>
                </c:pt>
                <c:pt idx="65">
                  <c:v>351.06799999999998</c:v>
                </c:pt>
                <c:pt idx="66">
                  <c:v>349.44</c:v>
                </c:pt>
                <c:pt idx="67">
                  <c:v>342.00400000000002</c:v>
                </c:pt>
                <c:pt idx="68">
                  <c:v>354.70800000000003</c:v>
                </c:pt>
                <c:pt idx="69">
                  <c:v>346.66399999999999</c:v>
                </c:pt>
                <c:pt idx="70">
                  <c:v>342.048</c:v>
                </c:pt>
                <c:pt idx="71">
                  <c:v>344.39600000000002</c:v>
                </c:pt>
                <c:pt idx="72">
                  <c:v>352.16</c:v>
                </c:pt>
                <c:pt idx="73">
                  <c:v>351.56400000000002</c:v>
                </c:pt>
                <c:pt idx="74">
                  <c:v>346.02800000000002</c:v>
                </c:pt>
                <c:pt idx="75">
                  <c:v>339.17200000000003</c:v>
                </c:pt>
                <c:pt idx="76">
                  <c:v>333.084</c:v>
                </c:pt>
                <c:pt idx="77">
                  <c:v>336.62799999999999</c:v>
                </c:pt>
                <c:pt idx="78">
                  <c:v>341.57600000000002</c:v>
                </c:pt>
                <c:pt idx="79">
                  <c:v>331.98599999999999</c:v>
                </c:pt>
                <c:pt idx="80">
                  <c:v>320.89999999999998</c:v>
                </c:pt>
                <c:pt idx="81">
                  <c:v>324.33999999999997</c:v>
                </c:pt>
                <c:pt idx="82">
                  <c:v>316.14400000000001</c:v>
                </c:pt>
                <c:pt idx="83">
                  <c:v>317.18</c:v>
                </c:pt>
                <c:pt idx="84">
                  <c:v>307.56799999999998</c:v>
                </c:pt>
                <c:pt idx="85">
                  <c:v>309.67599999999999</c:v>
                </c:pt>
                <c:pt idx="86">
                  <c:v>319.35199999999998</c:v>
                </c:pt>
                <c:pt idx="87">
                  <c:v>316.72399999999999</c:v>
                </c:pt>
                <c:pt idx="88">
                  <c:v>324.36</c:v>
                </c:pt>
                <c:pt idx="89">
                  <c:v>323.12400000000002</c:v>
                </c:pt>
                <c:pt idx="90">
                  <c:v>318.75599999999997</c:v>
                </c:pt>
                <c:pt idx="91">
                  <c:v>323.87200000000001</c:v>
                </c:pt>
                <c:pt idx="92">
                  <c:v>325.60399999999998</c:v>
                </c:pt>
                <c:pt idx="93">
                  <c:v>328.51600000000002</c:v>
                </c:pt>
                <c:pt idx="94">
                  <c:v>328.06799999999998</c:v>
                </c:pt>
                <c:pt idx="95">
                  <c:v>319.74</c:v>
                </c:pt>
                <c:pt idx="96">
                  <c:v>332.16399999999999</c:v>
                </c:pt>
                <c:pt idx="97">
                  <c:v>330.58800000000002</c:v>
                </c:pt>
                <c:pt idx="98">
                  <c:v>324.108</c:v>
                </c:pt>
                <c:pt idx="99">
                  <c:v>334.892</c:v>
                </c:pt>
                <c:pt idx="100">
                  <c:v>343.2</c:v>
                </c:pt>
                <c:pt idx="101">
                  <c:v>338</c:v>
                </c:pt>
                <c:pt idx="102">
                  <c:v>338.22</c:v>
                </c:pt>
                <c:pt idx="103">
                  <c:v>331.3</c:v>
                </c:pt>
                <c:pt idx="104">
                  <c:v>335.69600000000003</c:v>
                </c:pt>
                <c:pt idx="105">
                  <c:v>333.45600000000002</c:v>
                </c:pt>
                <c:pt idx="106">
                  <c:v>344.72399999999999</c:v>
                </c:pt>
                <c:pt idx="107">
                  <c:v>330.94400000000002</c:v>
                </c:pt>
                <c:pt idx="108">
                  <c:v>330.49200000000002</c:v>
                </c:pt>
                <c:pt idx="109">
                  <c:v>332.892</c:v>
                </c:pt>
                <c:pt idx="110">
                  <c:v>336.416</c:v>
                </c:pt>
                <c:pt idx="111">
                  <c:v>335.73200000000003</c:v>
                </c:pt>
                <c:pt idx="112">
                  <c:v>337.14400000000001</c:v>
                </c:pt>
                <c:pt idx="113">
                  <c:v>344.82</c:v>
                </c:pt>
                <c:pt idx="114">
                  <c:v>340.13600000000002</c:v>
                </c:pt>
                <c:pt idx="115">
                  <c:v>344.22800000000001</c:v>
                </c:pt>
                <c:pt idx="116">
                  <c:v>342.584</c:v>
                </c:pt>
                <c:pt idx="117">
                  <c:v>342.28</c:v>
                </c:pt>
                <c:pt idx="118">
                  <c:v>341.57600000000002</c:v>
                </c:pt>
                <c:pt idx="119">
                  <c:v>335.24400000000003</c:v>
                </c:pt>
                <c:pt idx="120">
                  <c:v>338.108</c:v>
                </c:pt>
                <c:pt idx="121">
                  <c:v>340.83199999999999</c:v>
                </c:pt>
                <c:pt idx="122">
                  <c:v>334.50799999999998</c:v>
                </c:pt>
                <c:pt idx="123">
                  <c:v>332.32</c:v>
                </c:pt>
                <c:pt idx="124">
                  <c:v>339.32799999999997</c:v>
                </c:pt>
                <c:pt idx="125">
                  <c:v>334.096</c:v>
                </c:pt>
                <c:pt idx="126">
                  <c:v>330.74</c:v>
                </c:pt>
                <c:pt idx="127">
                  <c:v>339.69200000000001</c:v>
                </c:pt>
                <c:pt idx="128">
                  <c:v>335.06799999999998</c:v>
                </c:pt>
                <c:pt idx="129">
                  <c:v>341.43599999999998</c:v>
                </c:pt>
                <c:pt idx="130">
                  <c:v>343.16</c:v>
                </c:pt>
                <c:pt idx="131">
                  <c:v>344.66</c:v>
                </c:pt>
                <c:pt idx="132">
                  <c:v>342.06</c:v>
                </c:pt>
                <c:pt idx="133">
                  <c:v>335.37200000000001</c:v>
                </c:pt>
                <c:pt idx="134">
                  <c:v>338.32</c:v>
                </c:pt>
                <c:pt idx="135">
                  <c:v>338.96800000000002</c:v>
                </c:pt>
                <c:pt idx="136">
                  <c:v>310.17599999999999</c:v>
                </c:pt>
                <c:pt idx="137">
                  <c:v>329.94</c:v>
                </c:pt>
                <c:pt idx="138">
                  <c:v>335.976</c:v>
                </c:pt>
                <c:pt idx="139">
                  <c:v>339.32</c:v>
                </c:pt>
                <c:pt idx="140">
                  <c:v>339.03199999999998</c:v>
                </c:pt>
                <c:pt idx="141">
                  <c:v>342.58800000000002</c:v>
                </c:pt>
                <c:pt idx="142">
                  <c:v>339.072</c:v>
                </c:pt>
                <c:pt idx="143">
                  <c:v>330.26400000000001</c:v>
                </c:pt>
                <c:pt idx="144">
                  <c:v>334.79599999999999</c:v>
                </c:pt>
                <c:pt idx="145">
                  <c:v>335.34</c:v>
                </c:pt>
                <c:pt idx="146">
                  <c:v>339.86</c:v>
                </c:pt>
                <c:pt idx="147">
                  <c:v>329.83600000000001</c:v>
                </c:pt>
                <c:pt idx="148">
                  <c:v>328.81599999999997</c:v>
                </c:pt>
                <c:pt idx="149">
                  <c:v>331.524</c:v>
                </c:pt>
                <c:pt idx="150">
                  <c:v>332.06799999999998</c:v>
                </c:pt>
                <c:pt idx="151">
                  <c:v>334.608</c:v>
                </c:pt>
                <c:pt idx="152">
                  <c:v>345.29199999999997</c:v>
                </c:pt>
                <c:pt idx="153">
                  <c:v>338.56</c:v>
                </c:pt>
                <c:pt idx="154">
                  <c:v>347.62799999999999</c:v>
                </c:pt>
                <c:pt idx="155">
                  <c:v>351.512</c:v>
                </c:pt>
                <c:pt idx="156">
                  <c:v>347.82400000000001</c:v>
                </c:pt>
                <c:pt idx="157">
                  <c:v>356.3</c:v>
                </c:pt>
                <c:pt idx="158">
                  <c:v>334.32400000000001</c:v>
                </c:pt>
                <c:pt idx="159">
                  <c:v>347.32799999999997</c:v>
                </c:pt>
                <c:pt idx="160">
                  <c:v>345.14400000000001</c:v>
                </c:pt>
                <c:pt idx="161">
                  <c:v>344.084</c:v>
                </c:pt>
                <c:pt idx="162">
                  <c:v>352.892</c:v>
                </c:pt>
                <c:pt idx="163">
                  <c:v>345.16</c:v>
                </c:pt>
                <c:pt idx="164">
                  <c:v>346.04</c:v>
                </c:pt>
                <c:pt idx="165">
                  <c:v>342.59199999999998</c:v>
                </c:pt>
                <c:pt idx="166">
                  <c:v>347.98399999999998</c:v>
                </c:pt>
                <c:pt idx="167">
                  <c:v>338.702</c:v>
                </c:pt>
                <c:pt idx="168">
                  <c:v>338.6</c:v>
                </c:pt>
                <c:pt idx="169">
                  <c:v>395.52800000000002</c:v>
                </c:pt>
                <c:pt idx="170">
                  <c:v>359.26400000000001</c:v>
                </c:pt>
                <c:pt idx="171">
                  <c:v>352.78800000000001</c:v>
                </c:pt>
                <c:pt idx="172">
                  <c:v>350.13600000000002</c:v>
                </c:pt>
                <c:pt idx="173">
                  <c:v>364.41199999999998</c:v>
                </c:pt>
                <c:pt idx="174">
                  <c:v>385.608</c:v>
                </c:pt>
                <c:pt idx="175">
                  <c:v>369.37200000000001</c:v>
                </c:pt>
                <c:pt idx="176">
                  <c:v>360.8</c:v>
                </c:pt>
                <c:pt idx="177">
                  <c:v>349.36799999999999</c:v>
                </c:pt>
                <c:pt idx="178">
                  <c:v>353.06799999999998</c:v>
                </c:pt>
                <c:pt idx="179">
                  <c:v>352.13200000000001</c:v>
                </c:pt>
                <c:pt idx="180">
                  <c:v>353.73599999999999</c:v>
                </c:pt>
                <c:pt idx="181">
                  <c:v>478.16800000000001</c:v>
                </c:pt>
                <c:pt idx="182">
                  <c:v>428.15199999999999</c:v>
                </c:pt>
                <c:pt idx="183">
                  <c:v>377.18</c:v>
                </c:pt>
                <c:pt idx="184">
                  <c:v>367.31200000000001</c:v>
                </c:pt>
                <c:pt idx="185">
                  <c:v>369.61200000000002</c:v>
                </c:pt>
                <c:pt idx="186">
                  <c:v>366.512</c:v>
                </c:pt>
                <c:pt idx="187">
                  <c:v>363.45600000000002</c:v>
                </c:pt>
                <c:pt idx="188">
                  <c:v>360.404</c:v>
                </c:pt>
                <c:pt idx="189">
                  <c:v>353.29599999999999</c:v>
                </c:pt>
                <c:pt idx="190">
                  <c:v>358.52</c:v>
                </c:pt>
                <c:pt idx="191">
                  <c:v>356.608</c:v>
                </c:pt>
                <c:pt idx="192">
                  <c:v>358.64800000000002</c:v>
                </c:pt>
                <c:pt idx="193">
                  <c:v>356.30399999999997</c:v>
                </c:pt>
                <c:pt idx="194">
                  <c:v>360.072</c:v>
                </c:pt>
                <c:pt idx="195">
                  <c:v>357.87200000000001</c:v>
                </c:pt>
                <c:pt idx="196">
                  <c:v>354.38400000000001</c:v>
                </c:pt>
                <c:pt idx="197">
                  <c:v>356.00799999999998</c:v>
                </c:pt>
                <c:pt idx="198">
                  <c:v>361.26400000000001</c:v>
                </c:pt>
                <c:pt idx="199">
                  <c:v>355.88799999999998</c:v>
                </c:pt>
                <c:pt idx="200">
                  <c:v>346.072</c:v>
                </c:pt>
                <c:pt idx="201">
                  <c:v>329.59199999999998</c:v>
                </c:pt>
                <c:pt idx="202">
                  <c:v>329.56</c:v>
                </c:pt>
                <c:pt idx="203">
                  <c:v>316.74400000000003</c:v>
                </c:pt>
                <c:pt idx="204">
                  <c:v>311.24799999999999</c:v>
                </c:pt>
                <c:pt idx="205">
                  <c:v>327.10399999999998</c:v>
                </c:pt>
                <c:pt idx="206">
                  <c:v>334.952</c:v>
                </c:pt>
                <c:pt idx="207">
                  <c:v>335.488</c:v>
                </c:pt>
                <c:pt idx="208">
                  <c:v>335.8</c:v>
                </c:pt>
                <c:pt idx="209">
                  <c:v>336.28</c:v>
                </c:pt>
                <c:pt idx="210">
                  <c:v>371.56799999999998</c:v>
                </c:pt>
                <c:pt idx="211">
                  <c:v>355.26400000000001</c:v>
                </c:pt>
                <c:pt idx="212">
                  <c:v>350.608</c:v>
                </c:pt>
                <c:pt idx="213">
                  <c:v>355.49599999999998</c:v>
                </c:pt>
                <c:pt idx="214">
                  <c:v>369.24799999999999</c:v>
                </c:pt>
                <c:pt idx="215">
                  <c:v>361.32</c:v>
                </c:pt>
                <c:pt idx="216">
                  <c:v>360.16</c:v>
                </c:pt>
                <c:pt idx="217">
                  <c:v>396.65600000000001</c:v>
                </c:pt>
                <c:pt idx="218">
                  <c:v>383.608</c:v>
                </c:pt>
                <c:pt idx="219">
                  <c:v>374.096</c:v>
                </c:pt>
                <c:pt idx="220">
                  <c:v>366.94799999999998</c:v>
                </c:pt>
                <c:pt idx="221">
                  <c:v>365.17599999999999</c:v>
                </c:pt>
                <c:pt idx="222">
                  <c:v>361.072</c:v>
                </c:pt>
                <c:pt idx="223">
                  <c:v>358.488</c:v>
                </c:pt>
                <c:pt idx="224">
                  <c:v>347.44</c:v>
                </c:pt>
                <c:pt idx="225">
                  <c:v>332.20800000000003</c:v>
                </c:pt>
                <c:pt idx="226">
                  <c:v>337.14400000000001</c:v>
                </c:pt>
                <c:pt idx="227">
                  <c:v>343.98399999999998</c:v>
                </c:pt>
                <c:pt idx="228">
                  <c:v>404.512</c:v>
                </c:pt>
                <c:pt idx="229">
                  <c:v>414.48</c:v>
                </c:pt>
                <c:pt idx="230">
                  <c:v>402.62400000000002</c:v>
                </c:pt>
                <c:pt idx="231">
                  <c:v>384.80799999999999</c:v>
                </c:pt>
                <c:pt idx="232">
                  <c:v>370.76</c:v>
                </c:pt>
                <c:pt idx="233">
                  <c:v>485.81599999999997</c:v>
                </c:pt>
                <c:pt idx="234">
                  <c:v>389.72800000000001</c:v>
                </c:pt>
                <c:pt idx="235">
                  <c:v>446.92</c:v>
                </c:pt>
                <c:pt idx="236">
                  <c:v>406.608</c:v>
                </c:pt>
                <c:pt idx="237">
                  <c:v>394.75200000000001</c:v>
                </c:pt>
                <c:pt idx="238">
                  <c:v>403.22399999999999</c:v>
                </c:pt>
                <c:pt idx="239">
                  <c:v>395.08800000000002</c:v>
                </c:pt>
                <c:pt idx="240">
                  <c:v>380.57600000000002</c:v>
                </c:pt>
                <c:pt idx="241">
                  <c:v>387.75200000000001</c:v>
                </c:pt>
                <c:pt idx="242">
                  <c:v>379.55599999999998</c:v>
                </c:pt>
                <c:pt idx="243">
                  <c:v>375.21600000000001</c:v>
                </c:pt>
                <c:pt idx="244">
                  <c:v>372.16800000000001</c:v>
                </c:pt>
                <c:pt idx="245">
                  <c:v>368.00799999999998</c:v>
                </c:pt>
                <c:pt idx="246">
                  <c:v>366.15199999999999</c:v>
                </c:pt>
                <c:pt idx="247">
                  <c:v>361.06400000000002</c:v>
                </c:pt>
                <c:pt idx="248">
                  <c:v>364.21600000000001</c:v>
                </c:pt>
                <c:pt idx="249">
                  <c:v>365.26400000000001</c:v>
                </c:pt>
                <c:pt idx="250">
                  <c:v>376.61599999999999</c:v>
                </c:pt>
                <c:pt idx="251">
                  <c:v>409.11200000000002</c:v>
                </c:pt>
                <c:pt idx="252">
                  <c:v>412.56</c:v>
                </c:pt>
                <c:pt idx="253">
                  <c:v>400.63200000000001</c:v>
                </c:pt>
                <c:pt idx="254">
                  <c:v>375.61599999999999</c:v>
                </c:pt>
                <c:pt idx="255">
                  <c:v>437.61599999999999</c:v>
                </c:pt>
                <c:pt idx="256">
                  <c:v>418.03199999999998</c:v>
                </c:pt>
                <c:pt idx="257">
                  <c:v>415.16</c:v>
                </c:pt>
                <c:pt idx="258">
                  <c:v>429.06400000000002</c:v>
                </c:pt>
                <c:pt idx="259">
                  <c:v>493.952</c:v>
                </c:pt>
                <c:pt idx="260">
                  <c:v>467.512</c:v>
                </c:pt>
                <c:pt idx="261">
                  <c:v>467.06400000000002</c:v>
                </c:pt>
                <c:pt idx="262">
                  <c:v>507.08800000000002</c:v>
                </c:pt>
                <c:pt idx="263">
                  <c:v>517.16</c:v>
                </c:pt>
                <c:pt idx="264">
                  <c:v>517.08799999999997</c:v>
                </c:pt>
                <c:pt idx="265">
                  <c:v>504.608</c:v>
                </c:pt>
                <c:pt idx="266">
                  <c:v>516.56200000000001</c:v>
                </c:pt>
                <c:pt idx="267">
                  <c:v>487.76799999999997</c:v>
                </c:pt>
                <c:pt idx="268">
                  <c:v>472.88799999999998</c:v>
                </c:pt>
                <c:pt idx="269">
                  <c:v>473.38400000000001</c:v>
                </c:pt>
                <c:pt idx="270">
                  <c:v>488.44</c:v>
                </c:pt>
                <c:pt idx="271">
                  <c:v>503.04</c:v>
                </c:pt>
                <c:pt idx="272">
                  <c:v>511.98399999999998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8-4213-B978-291C3CA267E2}"/>
            </c:ext>
          </c:extLst>
        </c:ser>
        <c:ser>
          <c:idx val="1"/>
          <c:order val="1"/>
          <c:tx>
            <c:v>Ef-Discharge to Gojaria (MLD)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Sheet1!$C$2:$C$274</c:f>
              <c:numCache>
                <c:formatCode>0.00</c:formatCode>
                <c:ptCount val="273"/>
                <c:pt idx="0">
                  <c:v>257.37099999999998</c:v>
                </c:pt>
                <c:pt idx="1">
                  <c:v>265.44499999999999</c:v>
                </c:pt>
                <c:pt idx="2">
                  <c:v>285.964</c:v>
                </c:pt>
                <c:pt idx="3">
                  <c:v>201.38900000000001</c:v>
                </c:pt>
                <c:pt idx="4">
                  <c:v>276.072</c:v>
                </c:pt>
                <c:pt idx="5">
                  <c:v>278.90699999999998</c:v>
                </c:pt>
                <c:pt idx="6">
                  <c:v>266.87900000000002</c:v>
                </c:pt>
                <c:pt idx="7">
                  <c:v>273.31900000000002</c:v>
                </c:pt>
                <c:pt idx="8">
                  <c:v>271.63099999999997</c:v>
                </c:pt>
                <c:pt idx="9">
                  <c:v>268.303</c:v>
                </c:pt>
                <c:pt idx="10">
                  <c:v>308.66500000000002</c:v>
                </c:pt>
                <c:pt idx="11">
                  <c:v>327.10199999999998</c:v>
                </c:pt>
                <c:pt idx="12">
                  <c:v>331.24799999999999</c:v>
                </c:pt>
                <c:pt idx="13">
                  <c:v>333.416</c:v>
                </c:pt>
                <c:pt idx="14">
                  <c:v>330.64400000000001</c:v>
                </c:pt>
                <c:pt idx="15">
                  <c:v>331.09</c:v>
                </c:pt>
                <c:pt idx="16">
                  <c:v>340.43299999999999</c:v>
                </c:pt>
                <c:pt idx="17">
                  <c:v>338.88</c:v>
                </c:pt>
                <c:pt idx="18">
                  <c:v>376.71699999999998</c:v>
                </c:pt>
                <c:pt idx="19">
                  <c:v>345.50400000000002</c:v>
                </c:pt>
                <c:pt idx="20">
                  <c:v>344.12</c:v>
                </c:pt>
                <c:pt idx="21">
                  <c:v>352.423</c:v>
                </c:pt>
                <c:pt idx="22">
                  <c:v>338.01799999999997</c:v>
                </c:pt>
                <c:pt idx="23">
                  <c:v>430.68099999999998</c:v>
                </c:pt>
                <c:pt idx="24">
                  <c:v>516.54700000000003</c:v>
                </c:pt>
                <c:pt idx="25">
                  <c:v>542.63400000000001</c:v>
                </c:pt>
                <c:pt idx="26">
                  <c:v>460.24099999999999</c:v>
                </c:pt>
                <c:pt idx="27">
                  <c:v>418.12700000000001</c:v>
                </c:pt>
                <c:pt idx="28">
                  <c:v>356.17500000000001</c:v>
                </c:pt>
                <c:pt idx="29">
                  <c:v>390.71</c:v>
                </c:pt>
                <c:pt idx="30">
                  <c:v>417.79899999999998</c:v>
                </c:pt>
                <c:pt idx="31">
                  <c:v>408.78800000000001</c:v>
                </c:pt>
                <c:pt idx="32">
                  <c:v>386.73500000000001</c:v>
                </c:pt>
                <c:pt idx="33">
                  <c:v>375.24</c:v>
                </c:pt>
                <c:pt idx="34">
                  <c:v>389.452</c:v>
                </c:pt>
                <c:pt idx="35">
                  <c:v>386.89400000000001</c:v>
                </c:pt>
                <c:pt idx="36">
                  <c:v>379.1</c:v>
                </c:pt>
                <c:pt idx="37">
                  <c:v>381.04199999999997</c:v>
                </c:pt>
                <c:pt idx="38">
                  <c:v>371.13</c:v>
                </c:pt>
                <c:pt idx="39">
                  <c:v>369.62299999999999</c:v>
                </c:pt>
                <c:pt idx="40">
                  <c:v>362.26900000000001</c:v>
                </c:pt>
                <c:pt idx="41">
                  <c:v>358.697</c:v>
                </c:pt>
                <c:pt idx="42">
                  <c:v>304.24</c:v>
                </c:pt>
                <c:pt idx="43">
                  <c:v>345.01</c:v>
                </c:pt>
                <c:pt idx="44">
                  <c:v>345.07499999999999</c:v>
                </c:pt>
                <c:pt idx="45">
                  <c:v>344.71300000000002</c:v>
                </c:pt>
                <c:pt idx="46">
                  <c:v>343.59100000000001</c:v>
                </c:pt>
                <c:pt idx="47">
                  <c:v>340.81799999999998</c:v>
                </c:pt>
                <c:pt idx="48">
                  <c:v>338.62700000000001</c:v>
                </c:pt>
                <c:pt idx="49">
                  <c:v>336.80900000000003</c:v>
                </c:pt>
                <c:pt idx="50">
                  <c:v>339.74299999999999</c:v>
                </c:pt>
                <c:pt idx="51">
                  <c:v>333.947</c:v>
                </c:pt>
                <c:pt idx="52">
                  <c:v>335.536</c:v>
                </c:pt>
                <c:pt idx="53">
                  <c:v>334.39299999999997</c:v>
                </c:pt>
                <c:pt idx="54">
                  <c:v>335.31599999999997</c:v>
                </c:pt>
                <c:pt idx="55">
                  <c:v>340.86500000000001</c:v>
                </c:pt>
                <c:pt idx="56">
                  <c:v>333.82799999999997</c:v>
                </c:pt>
                <c:pt idx="57">
                  <c:v>335.18599999999998</c:v>
                </c:pt>
                <c:pt idx="58">
                  <c:v>341.25200000000001</c:v>
                </c:pt>
                <c:pt idx="59">
                  <c:v>333.02100000000002</c:v>
                </c:pt>
                <c:pt idx="60">
                  <c:v>338.85599999999999</c:v>
                </c:pt>
                <c:pt idx="61">
                  <c:v>341.81599999999997</c:v>
                </c:pt>
                <c:pt idx="62">
                  <c:v>339.6</c:v>
                </c:pt>
                <c:pt idx="63">
                  <c:v>335.2</c:v>
                </c:pt>
                <c:pt idx="64">
                  <c:v>337.56099999999998</c:v>
                </c:pt>
                <c:pt idx="65">
                  <c:v>339.93299999999999</c:v>
                </c:pt>
                <c:pt idx="66">
                  <c:v>338.11500000000001</c:v>
                </c:pt>
                <c:pt idx="67">
                  <c:v>334.96</c:v>
                </c:pt>
                <c:pt idx="68">
                  <c:v>344.12799999999999</c:v>
                </c:pt>
                <c:pt idx="69">
                  <c:v>339.48899999999998</c:v>
                </c:pt>
                <c:pt idx="70">
                  <c:v>337.50900000000001</c:v>
                </c:pt>
                <c:pt idx="71">
                  <c:v>335.74299999999999</c:v>
                </c:pt>
                <c:pt idx="72">
                  <c:v>331.93900000000002</c:v>
                </c:pt>
                <c:pt idx="73">
                  <c:v>351.62400000000002</c:v>
                </c:pt>
                <c:pt idx="74">
                  <c:v>340.27499999999998</c:v>
                </c:pt>
                <c:pt idx="75">
                  <c:v>327.86599999999999</c:v>
                </c:pt>
                <c:pt idx="76">
                  <c:v>327.39299999999997</c:v>
                </c:pt>
                <c:pt idx="77">
                  <c:v>327.77600000000001</c:v>
                </c:pt>
                <c:pt idx="78">
                  <c:v>330.98200000000003</c:v>
                </c:pt>
                <c:pt idx="79">
                  <c:v>329.08800000000002</c:v>
                </c:pt>
                <c:pt idx="80">
                  <c:v>311.59699999999998</c:v>
                </c:pt>
                <c:pt idx="81">
                  <c:v>313.19900000000001</c:v>
                </c:pt>
                <c:pt idx="82">
                  <c:v>305.48200000000003</c:v>
                </c:pt>
                <c:pt idx="83">
                  <c:v>313.721</c:v>
                </c:pt>
                <c:pt idx="84">
                  <c:v>310.58999999999997</c:v>
                </c:pt>
                <c:pt idx="85">
                  <c:v>316.08800000000002</c:v>
                </c:pt>
                <c:pt idx="86">
                  <c:v>328.74799999999999</c:v>
                </c:pt>
                <c:pt idx="87">
                  <c:v>318.44900000000001</c:v>
                </c:pt>
                <c:pt idx="88">
                  <c:v>332.70499999999998</c:v>
                </c:pt>
                <c:pt idx="89">
                  <c:v>332.13600000000002</c:v>
                </c:pt>
                <c:pt idx="90">
                  <c:v>313.56900000000002</c:v>
                </c:pt>
                <c:pt idx="91">
                  <c:v>321.60599999999999</c:v>
                </c:pt>
                <c:pt idx="92">
                  <c:v>334.67</c:v>
                </c:pt>
                <c:pt idx="93">
                  <c:v>320.40800000000002</c:v>
                </c:pt>
                <c:pt idx="94">
                  <c:v>330.43599999999998</c:v>
                </c:pt>
                <c:pt idx="95">
                  <c:v>330.14100000000002</c:v>
                </c:pt>
                <c:pt idx="96">
                  <c:v>331.06700000000001</c:v>
                </c:pt>
                <c:pt idx="97">
                  <c:v>330.803</c:v>
                </c:pt>
                <c:pt idx="98">
                  <c:v>322.36599999999999</c:v>
                </c:pt>
                <c:pt idx="99">
                  <c:v>328.37</c:v>
                </c:pt>
                <c:pt idx="100">
                  <c:v>338.68299999999999</c:v>
                </c:pt>
                <c:pt idx="101">
                  <c:v>328.97199999999998</c:v>
                </c:pt>
                <c:pt idx="102">
                  <c:v>328.40800000000002</c:v>
                </c:pt>
                <c:pt idx="103">
                  <c:v>329.77100000000002</c:v>
                </c:pt>
                <c:pt idx="104">
                  <c:v>326.45400000000001</c:v>
                </c:pt>
                <c:pt idx="105">
                  <c:v>320.01799999999997</c:v>
                </c:pt>
                <c:pt idx="106">
                  <c:v>340.10399999999998</c:v>
                </c:pt>
                <c:pt idx="107">
                  <c:v>321.22000000000003</c:v>
                </c:pt>
                <c:pt idx="108">
                  <c:v>320.67399999999998</c:v>
                </c:pt>
                <c:pt idx="109">
                  <c:v>328.72199999999998</c:v>
                </c:pt>
                <c:pt idx="110">
                  <c:v>323.64999999999998</c:v>
                </c:pt>
                <c:pt idx="111">
                  <c:v>329.464</c:v>
                </c:pt>
                <c:pt idx="112">
                  <c:v>331.41199999999998</c:v>
                </c:pt>
                <c:pt idx="113">
                  <c:v>337.85300000000001</c:v>
                </c:pt>
                <c:pt idx="114">
                  <c:v>329.72199999999998</c:v>
                </c:pt>
                <c:pt idx="115">
                  <c:v>340.774</c:v>
                </c:pt>
                <c:pt idx="116">
                  <c:v>331.90600000000001</c:v>
                </c:pt>
                <c:pt idx="117">
                  <c:v>335.041</c:v>
                </c:pt>
                <c:pt idx="118">
                  <c:v>338.41800000000001</c:v>
                </c:pt>
                <c:pt idx="119">
                  <c:v>325.18400000000003</c:v>
                </c:pt>
                <c:pt idx="120">
                  <c:v>328.13099999999997</c:v>
                </c:pt>
                <c:pt idx="121">
                  <c:v>335.99400000000003</c:v>
                </c:pt>
                <c:pt idx="122">
                  <c:v>325.02100000000002</c:v>
                </c:pt>
                <c:pt idx="123">
                  <c:v>321.82499999999999</c:v>
                </c:pt>
                <c:pt idx="124">
                  <c:v>336.49700000000001</c:v>
                </c:pt>
                <c:pt idx="125">
                  <c:v>324.91300000000001</c:v>
                </c:pt>
                <c:pt idx="126">
                  <c:v>320.91800000000001</c:v>
                </c:pt>
                <c:pt idx="127">
                  <c:v>332.774</c:v>
                </c:pt>
                <c:pt idx="128">
                  <c:v>328.89600000000002</c:v>
                </c:pt>
                <c:pt idx="129">
                  <c:v>333.24099999999999</c:v>
                </c:pt>
                <c:pt idx="130">
                  <c:v>338.709</c:v>
                </c:pt>
                <c:pt idx="131">
                  <c:v>334.77499999999998</c:v>
                </c:pt>
                <c:pt idx="132">
                  <c:v>338.89400000000001</c:v>
                </c:pt>
                <c:pt idx="133">
                  <c:v>332.68200000000002</c:v>
                </c:pt>
                <c:pt idx="134">
                  <c:v>330.08699999999999</c:v>
                </c:pt>
                <c:pt idx="135">
                  <c:v>327.18700000000001</c:v>
                </c:pt>
                <c:pt idx="136">
                  <c:v>309.791</c:v>
                </c:pt>
                <c:pt idx="137">
                  <c:v>320.34699999999998</c:v>
                </c:pt>
                <c:pt idx="138">
                  <c:v>324.84399999999999</c:v>
                </c:pt>
                <c:pt idx="139">
                  <c:v>322.298</c:v>
                </c:pt>
                <c:pt idx="140">
                  <c:v>330.46800000000002</c:v>
                </c:pt>
                <c:pt idx="141">
                  <c:v>331.21800000000002</c:v>
                </c:pt>
                <c:pt idx="142">
                  <c:v>336.45299999999997</c:v>
                </c:pt>
                <c:pt idx="143">
                  <c:v>320.16300000000001</c:v>
                </c:pt>
                <c:pt idx="144">
                  <c:v>324.46600000000001</c:v>
                </c:pt>
                <c:pt idx="145">
                  <c:v>330.166</c:v>
                </c:pt>
                <c:pt idx="146">
                  <c:v>332.36700000000002</c:v>
                </c:pt>
                <c:pt idx="147">
                  <c:v>319.80099999999999</c:v>
                </c:pt>
                <c:pt idx="148">
                  <c:v>319.89600000000002</c:v>
                </c:pt>
                <c:pt idx="149">
                  <c:v>322.29300000000001</c:v>
                </c:pt>
                <c:pt idx="150">
                  <c:v>324.46600000000001</c:v>
                </c:pt>
                <c:pt idx="151">
                  <c:v>329.67200000000003</c:v>
                </c:pt>
                <c:pt idx="152">
                  <c:v>335.69200000000001</c:v>
                </c:pt>
                <c:pt idx="153">
                  <c:v>328.09</c:v>
                </c:pt>
                <c:pt idx="154">
                  <c:v>340.55099999999999</c:v>
                </c:pt>
                <c:pt idx="155">
                  <c:v>343.15499999999997</c:v>
                </c:pt>
                <c:pt idx="156">
                  <c:v>338.41300000000001</c:v>
                </c:pt>
                <c:pt idx="157">
                  <c:v>353.49200000000002</c:v>
                </c:pt>
                <c:pt idx="158">
                  <c:v>323.72199999999998</c:v>
                </c:pt>
                <c:pt idx="159">
                  <c:v>334.93700000000001</c:v>
                </c:pt>
                <c:pt idx="160">
                  <c:v>339.60899999999998</c:v>
                </c:pt>
                <c:pt idx="161">
                  <c:v>335.82900000000001</c:v>
                </c:pt>
                <c:pt idx="162">
                  <c:v>340.45100000000002</c:v>
                </c:pt>
                <c:pt idx="163">
                  <c:v>339.30900000000003</c:v>
                </c:pt>
                <c:pt idx="164">
                  <c:v>339.80799999999999</c:v>
                </c:pt>
                <c:pt idx="165">
                  <c:v>330.09</c:v>
                </c:pt>
                <c:pt idx="166">
                  <c:v>345.26799999999997</c:v>
                </c:pt>
                <c:pt idx="167">
                  <c:v>327.61</c:v>
                </c:pt>
                <c:pt idx="168">
                  <c:v>327.23399999999998</c:v>
                </c:pt>
                <c:pt idx="169">
                  <c:v>384.55</c:v>
                </c:pt>
                <c:pt idx="170">
                  <c:v>354.39499999999998</c:v>
                </c:pt>
                <c:pt idx="171">
                  <c:v>342.28399999999999</c:v>
                </c:pt>
                <c:pt idx="172">
                  <c:v>350.05799999999999</c:v>
                </c:pt>
                <c:pt idx="173">
                  <c:v>350.93599999999998</c:v>
                </c:pt>
                <c:pt idx="174">
                  <c:v>377.94</c:v>
                </c:pt>
                <c:pt idx="175">
                  <c:v>362.38299999999998</c:v>
                </c:pt>
                <c:pt idx="176">
                  <c:v>353.22300000000001</c:v>
                </c:pt>
                <c:pt idx="177">
                  <c:v>333.09300000000002</c:v>
                </c:pt>
                <c:pt idx="178">
                  <c:v>349.74900000000002</c:v>
                </c:pt>
                <c:pt idx="179">
                  <c:v>341.98399999999998</c:v>
                </c:pt>
                <c:pt idx="180">
                  <c:v>339.86399999999998</c:v>
                </c:pt>
                <c:pt idx="181">
                  <c:v>466.42</c:v>
                </c:pt>
                <c:pt idx="182">
                  <c:v>427.77100000000002</c:v>
                </c:pt>
                <c:pt idx="183">
                  <c:v>365.86599999999999</c:v>
                </c:pt>
                <c:pt idx="184">
                  <c:v>364.392</c:v>
                </c:pt>
                <c:pt idx="185">
                  <c:v>358.46199999999999</c:v>
                </c:pt>
                <c:pt idx="186">
                  <c:v>355.57799999999997</c:v>
                </c:pt>
                <c:pt idx="187">
                  <c:v>356.30900000000003</c:v>
                </c:pt>
                <c:pt idx="188">
                  <c:v>356.14699999999999</c:v>
                </c:pt>
                <c:pt idx="189">
                  <c:v>340.78300000000002</c:v>
                </c:pt>
                <c:pt idx="190">
                  <c:v>352.71499999999997</c:v>
                </c:pt>
                <c:pt idx="191">
                  <c:v>353.37299999999999</c:v>
                </c:pt>
                <c:pt idx="192">
                  <c:v>348.15499999999997</c:v>
                </c:pt>
                <c:pt idx="193">
                  <c:v>356.52100000000002</c:v>
                </c:pt>
                <c:pt idx="194">
                  <c:v>347.565</c:v>
                </c:pt>
                <c:pt idx="195">
                  <c:v>352.61399999999998</c:v>
                </c:pt>
                <c:pt idx="196">
                  <c:v>350.24099999999999</c:v>
                </c:pt>
                <c:pt idx="197">
                  <c:v>349.47699999999998</c:v>
                </c:pt>
                <c:pt idx="198">
                  <c:v>351.19799999999998</c:v>
                </c:pt>
                <c:pt idx="199">
                  <c:v>353.71899999999999</c:v>
                </c:pt>
                <c:pt idx="200">
                  <c:v>335.601</c:v>
                </c:pt>
                <c:pt idx="201">
                  <c:v>323.45299999999997</c:v>
                </c:pt>
                <c:pt idx="202">
                  <c:v>328.45600000000002</c:v>
                </c:pt>
                <c:pt idx="203">
                  <c:v>312.71899999999999</c:v>
                </c:pt>
                <c:pt idx="204">
                  <c:v>310.36099999999999</c:v>
                </c:pt>
                <c:pt idx="205">
                  <c:v>319.08699999999999</c:v>
                </c:pt>
                <c:pt idx="206">
                  <c:v>330.81900000000002</c:v>
                </c:pt>
                <c:pt idx="207">
                  <c:v>328.59199999999998</c:v>
                </c:pt>
                <c:pt idx="208">
                  <c:v>335.34399999999999</c:v>
                </c:pt>
                <c:pt idx="209">
                  <c:v>327.50099999999998</c:v>
                </c:pt>
                <c:pt idx="210">
                  <c:v>363.24299999999999</c:v>
                </c:pt>
                <c:pt idx="211">
                  <c:v>357.298</c:v>
                </c:pt>
                <c:pt idx="212">
                  <c:v>342.40499999999997</c:v>
                </c:pt>
                <c:pt idx="213">
                  <c:v>351.30099999999999</c:v>
                </c:pt>
                <c:pt idx="214">
                  <c:v>372.36900000000003</c:v>
                </c:pt>
                <c:pt idx="215">
                  <c:v>357.36599999999999</c:v>
                </c:pt>
                <c:pt idx="216">
                  <c:v>354.47500000000002</c:v>
                </c:pt>
                <c:pt idx="217">
                  <c:v>390.303</c:v>
                </c:pt>
                <c:pt idx="218">
                  <c:v>379.20299999999997</c:v>
                </c:pt>
                <c:pt idx="219">
                  <c:v>369.63499999999999</c:v>
                </c:pt>
                <c:pt idx="220">
                  <c:v>364.27199999999999</c:v>
                </c:pt>
                <c:pt idx="221">
                  <c:v>358.363</c:v>
                </c:pt>
                <c:pt idx="222">
                  <c:v>352.005</c:v>
                </c:pt>
                <c:pt idx="223">
                  <c:v>359.82400000000001</c:v>
                </c:pt>
                <c:pt idx="224">
                  <c:v>338.21</c:v>
                </c:pt>
                <c:pt idx="225">
                  <c:v>329.19900000000001</c:v>
                </c:pt>
                <c:pt idx="226">
                  <c:v>334.12099999999998</c:v>
                </c:pt>
                <c:pt idx="227">
                  <c:v>336.60599999999999</c:v>
                </c:pt>
                <c:pt idx="228">
                  <c:v>390.87200000000001</c:v>
                </c:pt>
                <c:pt idx="229">
                  <c:v>422.33199999999999</c:v>
                </c:pt>
                <c:pt idx="230">
                  <c:v>398.154</c:v>
                </c:pt>
                <c:pt idx="231">
                  <c:v>384.88799999999998</c:v>
                </c:pt>
                <c:pt idx="232">
                  <c:v>376.065</c:v>
                </c:pt>
                <c:pt idx="233">
                  <c:v>484.58600000000001</c:v>
                </c:pt>
                <c:pt idx="234">
                  <c:v>385.72199999999998</c:v>
                </c:pt>
                <c:pt idx="235">
                  <c:v>458.56200000000001</c:v>
                </c:pt>
                <c:pt idx="236">
                  <c:v>408.017</c:v>
                </c:pt>
                <c:pt idx="237">
                  <c:v>392.77600000000001</c:v>
                </c:pt>
                <c:pt idx="238">
                  <c:v>414.27499999999998</c:v>
                </c:pt>
                <c:pt idx="239">
                  <c:v>391.21699999999998</c:v>
                </c:pt>
                <c:pt idx="240">
                  <c:v>382.12400000000002</c:v>
                </c:pt>
                <c:pt idx="241">
                  <c:v>391.06700000000001</c:v>
                </c:pt>
                <c:pt idx="242">
                  <c:v>381.64100000000002</c:v>
                </c:pt>
                <c:pt idx="243">
                  <c:v>372.76299999999998</c:v>
                </c:pt>
                <c:pt idx="244">
                  <c:v>372.46199999999999</c:v>
                </c:pt>
                <c:pt idx="245">
                  <c:v>370.16199999999998</c:v>
                </c:pt>
                <c:pt idx="246">
                  <c:v>363.214</c:v>
                </c:pt>
                <c:pt idx="247">
                  <c:v>357.02100000000002</c:v>
                </c:pt>
                <c:pt idx="248">
                  <c:v>356.41</c:v>
                </c:pt>
                <c:pt idx="249">
                  <c:v>359.12099999999998</c:v>
                </c:pt>
                <c:pt idx="250">
                  <c:v>365.28800000000001</c:v>
                </c:pt>
                <c:pt idx="251">
                  <c:v>405.94099999999997</c:v>
                </c:pt>
                <c:pt idx="252">
                  <c:v>411.21199999999999</c:v>
                </c:pt>
                <c:pt idx="253">
                  <c:v>396.41500000000002</c:v>
                </c:pt>
                <c:pt idx="254">
                  <c:v>370.65800000000002</c:v>
                </c:pt>
                <c:pt idx="255">
                  <c:v>418.55599999999998</c:v>
                </c:pt>
                <c:pt idx="256">
                  <c:v>412.92200000000003</c:v>
                </c:pt>
                <c:pt idx="257">
                  <c:v>412.43799999999999</c:v>
                </c:pt>
                <c:pt idx="258">
                  <c:v>415.49200000000002</c:v>
                </c:pt>
                <c:pt idx="259">
                  <c:v>498.286</c:v>
                </c:pt>
                <c:pt idx="260">
                  <c:v>462.60700000000003</c:v>
                </c:pt>
                <c:pt idx="261">
                  <c:v>454.09300000000002</c:v>
                </c:pt>
                <c:pt idx="262">
                  <c:v>513.73099999999999</c:v>
                </c:pt>
                <c:pt idx="263">
                  <c:v>525.84500000000003</c:v>
                </c:pt>
                <c:pt idx="264">
                  <c:v>516.86500000000001</c:v>
                </c:pt>
                <c:pt idx="265">
                  <c:v>513.57500000000005</c:v>
                </c:pt>
                <c:pt idx="266">
                  <c:v>524.21400000000006</c:v>
                </c:pt>
                <c:pt idx="267">
                  <c:v>486.93200000000002</c:v>
                </c:pt>
                <c:pt idx="268">
                  <c:v>483.51799999999997</c:v>
                </c:pt>
                <c:pt idx="269">
                  <c:v>480.55900000000003</c:v>
                </c:pt>
                <c:pt idx="270">
                  <c:v>498.90800000000002</c:v>
                </c:pt>
                <c:pt idx="271">
                  <c:v>512.99099999999999</c:v>
                </c:pt>
                <c:pt idx="272">
                  <c:v>525.19000000000005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8-4213-B978-291C3CA2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00704"/>
        <c:axId val="791973872"/>
      </c:lineChart>
      <c:dateAx>
        <c:axId val="740300704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3872"/>
        <c:crosses val="autoZero"/>
        <c:auto val="1"/>
        <c:lblOffset val="100"/>
        <c:baseTimeUnit val="days"/>
      </c:dateAx>
      <c:valAx>
        <c:axId val="7919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In-BOD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Data'!$K$2:$K$10</c:f>
              <c:numCache>
                <c:formatCode>0.00</c:formatCode>
                <c:ptCount val="9"/>
                <c:pt idx="0">
                  <c:v>75.861290322580672</c:v>
                </c:pt>
                <c:pt idx="1">
                  <c:v>81.733333333333334</c:v>
                </c:pt>
                <c:pt idx="2">
                  <c:v>89.638709677419357</c:v>
                </c:pt>
                <c:pt idx="3">
                  <c:v>91.787096774193529</c:v>
                </c:pt>
                <c:pt idx="4">
                  <c:v>98.578571428571436</c:v>
                </c:pt>
                <c:pt idx="5">
                  <c:v>93.196774193548364</c:v>
                </c:pt>
                <c:pt idx="6">
                  <c:v>101.77000000000001</c:v>
                </c:pt>
                <c:pt idx="7">
                  <c:v>75.141935483870952</c:v>
                </c:pt>
                <c:pt idx="8">
                  <c:v>73.426666666666648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3-402C-B019-65440569E558}"/>
            </c:ext>
          </c:extLst>
        </c:ser>
        <c:ser>
          <c:idx val="1"/>
          <c:order val="1"/>
          <c:tx>
            <c:v>In-COD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Data'!$H$2:$H$10</c:f>
              <c:numCache>
                <c:formatCode>0.00</c:formatCode>
                <c:ptCount val="9"/>
                <c:pt idx="0">
                  <c:v>203.61290322580646</c:v>
                </c:pt>
                <c:pt idx="1">
                  <c:v>222.93333333333334</c:v>
                </c:pt>
                <c:pt idx="2">
                  <c:v>254.90322580645162</c:v>
                </c:pt>
                <c:pt idx="3">
                  <c:v>262.12903225806451</c:v>
                </c:pt>
                <c:pt idx="4">
                  <c:v>291.64285714285717</c:v>
                </c:pt>
                <c:pt idx="5">
                  <c:v>270.54838709677421</c:v>
                </c:pt>
                <c:pt idx="6">
                  <c:v>252.86666666666667</c:v>
                </c:pt>
                <c:pt idx="7">
                  <c:v>198.58064516129033</c:v>
                </c:pt>
                <c:pt idx="8">
                  <c:v>189.83333333333334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3-402C-B019-65440569E558}"/>
            </c:ext>
          </c:extLst>
        </c:ser>
        <c:ser>
          <c:idx val="2"/>
          <c:order val="2"/>
          <c:tx>
            <c:v>In-SS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Data'!$Q$2:$Q$10</c:f>
              <c:numCache>
                <c:formatCode>0.00</c:formatCode>
                <c:ptCount val="9"/>
                <c:pt idx="0">
                  <c:v>154.45161290322579</c:v>
                </c:pt>
                <c:pt idx="1">
                  <c:v>129.43333333333334</c:v>
                </c:pt>
                <c:pt idx="2">
                  <c:v>142.19354838709677</c:v>
                </c:pt>
                <c:pt idx="3">
                  <c:v>161.09677419354838</c:v>
                </c:pt>
                <c:pt idx="4">
                  <c:v>167.35714285714286</c:v>
                </c:pt>
                <c:pt idx="5">
                  <c:v>161.41935483870967</c:v>
                </c:pt>
                <c:pt idx="6">
                  <c:v>159.33333333333334</c:v>
                </c:pt>
                <c:pt idx="7">
                  <c:v>120.96774193548387</c:v>
                </c:pt>
                <c:pt idx="8">
                  <c:v>121.26666666666667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3-402C-B019-6544056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03199"/>
        <c:axId val="1590243951"/>
      </c:lineChart>
      <c:catAx>
        <c:axId val="12977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243951"/>
        <c:crosses val="autoZero"/>
        <c:auto val="1"/>
        <c:lblAlgn val="ctr"/>
        <c:lblOffset val="100"/>
        <c:noMultiLvlLbl val="0"/>
      </c:catAx>
      <c:valAx>
        <c:axId val="15902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Concentrations,</a:t>
                </a:r>
                <a:r>
                  <a:rPr lang="en-US" baseline="0"/>
                  <a:t>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 SS vs BOD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'Statistical Data'!$K$2:$K$10</c:f>
              <c:numCache>
                <c:formatCode>0.00</c:formatCode>
                <c:ptCount val="9"/>
                <c:pt idx="0">
                  <c:v>75.861290322580672</c:v>
                </c:pt>
                <c:pt idx="1">
                  <c:v>81.733333333333334</c:v>
                </c:pt>
                <c:pt idx="2">
                  <c:v>89.638709677419357</c:v>
                </c:pt>
                <c:pt idx="3">
                  <c:v>91.787096774193529</c:v>
                </c:pt>
                <c:pt idx="4">
                  <c:v>98.578571428571436</c:v>
                </c:pt>
                <c:pt idx="5">
                  <c:v>93.196774193548364</c:v>
                </c:pt>
                <c:pt idx="6">
                  <c:v>101.77000000000001</c:v>
                </c:pt>
                <c:pt idx="7">
                  <c:v>75.141935483870952</c:v>
                </c:pt>
                <c:pt idx="8">
                  <c:v>73.426666666666648</c:v>
                </c:pt>
              </c:numCache>
            </c:numRef>
          </c:xVal>
          <c:yVal>
            <c:numRef>
              <c:f>'Statistical Data'!$Q$2:$Q$10</c:f>
              <c:numCache>
                <c:formatCode>0.00</c:formatCode>
                <c:ptCount val="9"/>
                <c:pt idx="0">
                  <c:v>154.45161290322579</c:v>
                </c:pt>
                <c:pt idx="1">
                  <c:v>129.43333333333334</c:v>
                </c:pt>
                <c:pt idx="2">
                  <c:v>142.19354838709677</c:v>
                </c:pt>
                <c:pt idx="3">
                  <c:v>161.09677419354838</c:v>
                </c:pt>
                <c:pt idx="4">
                  <c:v>167.35714285714286</c:v>
                </c:pt>
                <c:pt idx="5">
                  <c:v>161.41935483870967</c:v>
                </c:pt>
                <c:pt idx="6">
                  <c:v>159.33333333333334</c:v>
                </c:pt>
                <c:pt idx="7">
                  <c:v>120.96774193548387</c:v>
                </c:pt>
                <c:pt idx="8">
                  <c:v>121.26666666666667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8-4261-8A72-19E13560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13759"/>
        <c:axId val="1598404847"/>
      </c:scatterChart>
      <c:valAx>
        <c:axId val="12977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04847"/>
        <c:crosses val="autoZero"/>
        <c:crossBetween val="midCat"/>
      </c:valAx>
      <c:valAx>
        <c:axId val="15984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In-SS,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1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Ef-BOD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Data'!$L$2:$L$10</c:f>
              <c:numCache>
                <c:formatCode>0.00</c:formatCode>
                <c:ptCount val="9"/>
                <c:pt idx="0">
                  <c:v>1.6483870967741938</c:v>
                </c:pt>
                <c:pt idx="1">
                  <c:v>1.8833333333333331</c:v>
                </c:pt>
                <c:pt idx="2">
                  <c:v>1.9129032258064518</c:v>
                </c:pt>
                <c:pt idx="3">
                  <c:v>2.17741935483871</c:v>
                </c:pt>
                <c:pt idx="4">
                  <c:v>2.5857142857142859</c:v>
                </c:pt>
                <c:pt idx="5">
                  <c:v>2.6645161290322581</c:v>
                </c:pt>
                <c:pt idx="6">
                  <c:v>2.8166666666666669</c:v>
                </c:pt>
                <c:pt idx="7">
                  <c:v>2.9290322580645163</c:v>
                </c:pt>
                <c:pt idx="8">
                  <c:v>3.0133333333333336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9-477A-9033-A98C92F6A500}"/>
            </c:ext>
          </c:extLst>
        </c:ser>
        <c:ser>
          <c:idx val="1"/>
          <c:order val="1"/>
          <c:tx>
            <c:v>EF-SS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Data'!$R$2:$R$10</c:f>
              <c:numCache>
                <c:formatCode>0.00</c:formatCode>
                <c:ptCount val="9"/>
                <c:pt idx="0">
                  <c:v>2.5806451612903225</c:v>
                </c:pt>
                <c:pt idx="1">
                  <c:v>3.3</c:v>
                </c:pt>
                <c:pt idx="2">
                  <c:v>2.5806451612903225</c:v>
                </c:pt>
                <c:pt idx="3">
                  <c:v>2.774193548387097</c:v>
                </c:pt>
                <c:pt idx="4">
                  <c:v>2.2857142857142856</c:v>
                </c:pt>
                <c:pt idx="5">
                  <c:v>2.129032258064516</c:v>
                </c:pt>
                <c:pt idx="6">
                  <c:v>4.4333333333333336</c:v>
                </c:pt>
                <c:pt idx="7">
                  <c:v>2.5161290322580645</c:v>
                </c:pt>
                <c:pt idx="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9-477A-9033-A98C92F6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7677759"/>
        <c:axId val="1720471599"/>
      </c:barChart>
      <c:catAx>
        <c:axId val="129767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1599"/>
        <c:crosses val="autoZero"/>
        <c:auto val="1"/>
        <c:lblAlgn val="ctr"/>
        <c:lblOffset val="100"/>
        <c:noMultiLvlLbl val="0"/>
      </c:catAx>
      <c:valAx>
        <c:axId val="17204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Influent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Data'!$Z$2:$Z$10</c:f>
              <c:numCache>
                <c:formatCode>0.000</c:formatCode>
                <c:ptCount val="9"/>
                <c:pt idx="0">
                  <c:v>0.37257604562737656</c:v>
                </c:pt>
                <c:pt idx="1">
                  <c:v>0.36662679425837319</c:v>
                </c:pt>
                <c:pt idx="2">
                  <c:v>0.35165780814983549</c:v>
                </c:pt>
                <c:pt idx="3">
                  <c:v>0.35015998031011558</c:v>
                </c:pt>
                <c:pt idx="4">
                  <c:v>0.33801126622581434</c:v>
                </c:pt>
                <c:pt idx="5">
                  <c:v>0.34447359007988543</c:v>
                </c:pt>
                <c:pt idx="6">
                  <c:v>0.4024650672291063</c:v>
                </c:pt>
                <c:pt idx="7">
                  <c:v>0.37839506172839499</c:v>
                </c:pt>
                <c:pt idx="8">
                  <c:v>0.38679543459174703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F-45C6-A8B9-3EFABA6B81CF}"/>
            </c:ext>
          </c:extLst>
        </c:ser>
        <c:ser>
          <c:idx val="1"/>
          <c:order val="1"/>
          <c:tx>
            <c:v>Effluent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'Statistical Data'!$A$2:$A$10</c:f>
              <c:strCache>
                <c:ptCount val="9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</c:strCache>
            </c:strRef>
          </c:cat>
          <c:val>
            <c:numRef>
              <c:f>'Statistical Data'!$AA$2:$AA$10</c:f>
              <c:numCache>
                <c:formatCode>0.000</c:formatCode>
                <c:ptCount val="9"/>
                <c:pt idx="0">
                  <c:v>0.22025862068965521</c:v>
                </c:pt>
                <c:pt idx="1">
                  <c:v>0.19415807560137455</c:v>
                </c:pt>
                <c:pt idx="2">
                  <c:v>0.17915407854984897</c:v>
                </c:pt>
                <c:pt idx="3">
                  <c:v>0.16071428571428573</c:v>
                </c:pt>
                <c:pt idx="4">
                  <c:v>0.17115839243498818</c:v>
                </c:pt>
                <c:pt idx="5">
                  <c:v>0.18274336283185841</c:v>
                </c:pt>
                <c:pt idx="6">
                  <c:v>0.2055961070559611</c:v>
                </c:pt>
                <c:pt idx="7">
                  <c:v>0.22200488997555012</c:v>
                </c:pt>
                <c:pt idx="8">
                  <c:v>0.20829493087557605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F-45C6-A8B9-3EFABA6B8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726719"/>
        <c:axId val="1598385503"/>
      </c:lineChart>
      <c:catAx>
        <c:axId val="12977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85503"/>
        <c:crosses val="autoZero"/>
        <c:auto val="1"/>
        <c:lblAlgn val="ctr"/>
        <c:lblOffset val="100"/>
        <c:noMultiLvlLbl val="0"/>
      </c:catAx>
      <c:valAx>
        <c:axId val="159838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BOD/COD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Sheet1!$D$2:$D$274</c:f>
              <c:numCache>
                <c:formatCode>0.00</c:formatCode>
                <c:ptCount val="273"/>
                <c:pt idx="0">
                  <c:v>7.52</c:v>
                </c:pt>
                <c:pt idx="1">
                  <c:v>7.25</c:v>
                </c:pt>
                <c:pt idx="2">
                  <c:v>7.24</c:v>
                </c:pt>
                <c:pt idx="3">
                  <c:v>7.34</c:v>
                </c:pt>
                <c:pt idx="4">
                  <c:v>7.51</c:v>
                </c:pt>
                <c:pt idx="5">
                  <c:v>7.53</c:v>
                </c:pt>
                <c:pt idx="6">
                  <c:v>7.48</c:v>
                </c:pt>
                <c:pt idx="7">
                  <c:v>7.37</c:v>
                </c:pt>
                <c:pt idx="8">
                  <c:v>7.44</c:v>
                </c:pt>
                <c:pt idx="9">
                  <c:v>7.51</c:v>
                </c:pt>
                <c:pt idx="10">
                  <c:v>7.5</c:v>
                </c:pt>
                <c:pt idx="11">
                  <c:v>7.41</c:v>
                </c:pt>
                <c:pt idx="12">
                  <c:v>7.21</c:v>
                </c:pt>
                <c:pt idx="13">
                  <c:v>7.27</c:v>
                </c:pt>
                <c:pt idx="14">
                  <c:v>7.31</c:v>
                </c:pt>
                <c:pt idx="15">
                  <c:v>7.3</c:v>
                </c:pt>
                <c:pt idx="16">
                  <c:v>7.4</c:v>
                </c:pt>
                <c:pt idx="17">
                  <c:v>7.31</c:v>
                </c:pt>
                <c:pt idx="18">
                  <c:v>7.49</c:v>
                </c:pt>
                <c:pt idx="19">
                  <c:v>7.5</c:v>
                </c:pt>
                <c:pt idx="20">
                  <c:v>7.32</c:v>
                </c:pt>
                <c:pt idx="21">
                  <c:v>7.31</c:v>
                </c:pt>
                <c:pt idx="22">
                  <c:v>7.35</c:v>
                </c:pt>
                <c:pt idx="23">
                  <c:v>7.31</c:v>
                </c:pt>
                <c:pt idx="24">
                  <c:v>7.27</c:v>
                </c:pt>
                <c:pt idx="25">
                  <c:v>7.3</c:v>
                </c:pt>
                <c:pt idx="26">
                  <c:v>7.37</c:v>
                </c:pt>
                <c:pt idx="27">
                  <c:v>7.32</c:v>
                </c:pt>
                <c:pt idx="28">
                  <c:v>7.4</c:v>
                </c:pt>
                <c:pt idx="29">
                  <c:v>7.21</c:v>
                </c:pt>
                <c:pt idx="30">
                  <c:v>7.31</c:v>
                </c:pt>
                <c:pt idx="31">
                  <c:v>7.28</c:v>
                </c:pt>
                <c:pt idx="32">
                  <c:v>7.36</c:v>
                </c:pt>
                <c:pt idx="33">
                  <c:v>7.21</c:v>
                </c:pt>
                <c:pt idx="34">
                  <c:v>7.24</c:v>
                </c:pt>
                <c:pt idx="35">
                  <c:v>7.24</c:v>
                </c:pt>
                <c:pt idx="36">
                  <c:v>7.28</c:v>
                </c:pt>
                <c:pt idx="37">
                  <c:v>7.11</c:v>
                </c:pt>
                <c:pt idx="38">
                  <c:v>7.18</c:v>
                </c:pt>
                <c:pt idx="39">
                  <c:v>7.18</c:v>
                </c:pt>
                <c:pt idx="40">
                  <c:v>7.47</c:v>
                </c:pt>
                <c:pt idx="41">
                  <c:v>7.32</c:v>
                </c:pt>
                <c:pt idx="42">
                  <c:v>7.37</c:v>
                </c:pt>
                <c:pt idx="43">
                  <c:v>7.48</c:v>
                </c:pt>
                <c:pt idx="44">
                  <c:v>7.29</c:v>
                </c:pt>
                <c:pt idx="45">
                  <c:v>7.28</c:v>
                </c:pt>
                <c:pt idx="46">
                  <c:v>7.49</c:v>
                </c:pt>
                <c:pt idx="47">
                  <c:v>7.39</c:v>
                </c:pt>
                <c:pt idx="48">
                  <c:v>7.42</c:v>
                </c:pt>
                <c:pt idx="49">
                  <c:v>7.22</c:v>
                </c:pt>
                <c:pt idx="50">
                  <c:v>7.11</c:v>
                </c:pt>
                <c:pt idx="51">
                  <c:v>7.23</c:v>
                </c:pt>
                <c:pt idx="52">
                  <c:v>7.1</c:v>
                </c:pt>
                <c:pt idx="53">
                  <c:v>7.12</c:v>
                </c:pt>
                <c:pt idx="54">
                  <c:v>7.17</c:v>
                </c:pt>
                <c:pt idx="55">
                  <c:v>7.2</c:v>
                </c:pt>
                <c:pt idx="56">
                  <c:v>7.2</c:v>
                </c:pt>
                <c:pt idx="57">
                  <c:v>7.13</c:v>
                </c:pt>
                <c:pt idx="58">
                  <c:v>7.28</c:v>
                </c:pt>
                <c:pt idx="59">
                  <c:v>7.35</c:v>
                </c:pt>
                <c:pt idx="60">
                  <c:v>7.32</c:v>
                </c:pt>
                <c:pt idx="61">
                  <c:v>7.29</c:v>
                </c:pt>
                <c:pt idx="62">
                  <c:v>7.32</c:v>
                </c:pt>
                <c:pt idx="63">
                  <c:v>7.49</c:v>
                </c:pt>
                <c:pt idx="64">
                  <c:v>7.4</c:v>
                </c:pt>
                <c:pt idx="65">
                  <c:v>7.35</c:v>
                </c:pt>
                <c:pt idx="66">
                  <c:v>7.36</c:v>
                </c:pt>
                <c:pt idx="67">
                  <c:v>7.39</c:v>
                </c:pt>
                <c:pt idx="68">
                  <c:v>7.56</c:v>
                </c:pt>
                <c:pt idx="69">
                  <c:v>7.52</c:v>
                </c:pt>
                <c:pt idx="70">
                  <c:v>7.45</c:v>
                </c:pt>
                <c:pt idx="71">
                  <c:v>7.5</c:v>
                </c:pt>
                <c:pt idx="72">
                  <c:v>7.47</c:v>
                </c:pt>
                <c:pt idx="73">
                  <c:v>7.46</c:v>
                </c:pt>
                <c:pt idx="74">
                  <c:v>7.46</c:v>
                </c:pt>
                <c:pt idx="75">
                  <c:v>7.42</c:v>
                </c:pt>
                <c:pt idx="76">
                  <c:v>7.47</c:v>
                </c:pt>
                <c:pt idx="77">
                  <c:v>7.42</c:v>
                </c:pt>
                <c:pt idx="78">
                  <c:v>7.34</c:v>
                </c:pt>
                <c:pt idx="79">
                  <c:v>7.36</c:v>
                </c:pt>
                <c:pt idx="80">
                  <c:v>7.38</c:v>
                </c:pt>
                <c:pt idx="81">
                  <c:v>7.43</c:v>
                </c:pt>
                <c:pt idx="82">
                  <c:v>7.34</c:v>
                </c:pt>
                <c:pt idx="83">
                  <c:v>7.4</c:v>
                </c:pt>
                <c:pt idx="84">
                  <c:v>7.46</c:v>
                </c:pt>
                <c:pt idx="85">
                  <c:v>7.45</c:v>
                </c:pt>
                <c:pt idx="86">
                  <c:v>7.42</c:v>
                </c:pt>
                <c:pt idx="87">
                  <c:v>7.46</c:v>
                </c:pt>
                <c:pt idx="88">
                  <c:v>7.48</c:v>
                </c:pt>
                <c:pt idx="89">
                  <c:v>7.47</c:v>
                </c:pt>
                <c:pt idx="90">
                  <c:v>7.39</c:v>
                </c:pt>
                <c:pt idx="91">
                  <c:v>7.47</c:v>
                </c:pt>
                <c:pt idx="92">
                  <c:v>7.41</c:v>
                </c:pt>
                <c:pt idx="93">
                  <c:v>7.4</c:v>
                </c:pt>
                <c:pt idx="94">
                  <c:v>7.41</c:v>
                </c:pt>
                <c:pt idx="95">
                  <c:v>7.39</c:v>
                </c:pt>
                <c:pt idx="96">
                  <c:v>7.45</c:v>
                </c:pt>
                <c:pt idx="97">
                  <c:v>7.47</c:v>
                </c:pt>
                <c:pt idx="98">
                  <c:v>7.45</c:v>
                </c:pt>
                <c:pt idx="99">
                  <c:v>7.49</c:v>
                </c:pt>
                <c:pt idx="100">
                  <c:v>7.46</c:v>
                </c:pt>
                <c:pt idx="101">
                  <c:v>7.5</c:v>
                </c:pt>
                <c:pt idx="102">
                  <c:v>7.61</c:v>
                </c:pt>
                <c:pt idx="103">
                  <c:v>7.59</c:v>
                </c:pt>
                <c:pt idx="104">
                  <c:v>7.56</c:v>
                </c:pt>
                <c:pt idx="105">
                  <c:v>7.59</c:v>
                </c:pt>
                <c:pt idx="106">
                  <c:v>7.5</c:v>
                </c:pt>
                <c:pt idx="107">
                  <c:v>7.51</c:v>
                </c:pt>
                <c:pt idx="108">
                  <c:v>7.48</c:v>
                </c:pt>
                <c:pt idx="109">
                  <c:v>7.55</c:v>
                </c:pt>
                <c:pt idx="110">
                  <c:v>7.54</c:v>
                </c:pt>
                <c:pt idx="111">
                  <c:v>7.5</c:v>
                </c:pt>
                <c:pt idx="112">
                  <c:v>7.56</c:v>
                </c:pt>
                <c:pt idx="113">
                  <c:v>7.58</c:v>
                </c:pt>
                <c:pt idx="114">
                  <c:v>7.52</c:v>
                </c:pt>
                <c:pt idx="115">
                  <c:v>7.53</c:v>
                </c:pt>
                <c:pt idx="116">
                  <c:v>7.59</c:v>
                </c:pt>
                <c:pt idx="117">
                  <c:v>7.52</c:v>
                </c:pt>
                <c:pt idx="118">
                  <c:v>7.56</c:v>
                </c:pt>
                <c:pt idx="119">
                  <c:v>7.5</c:v>
                </c:pt>
                <c:pt idx="120">
                  <c:v>7.57</c:v>
                </c:pt>
                <c:pt idx="121">
                  <c:v>7.58</c:v>
                </c:pt>
                <c:pt idx="122">
                  <c:v>7.5</c:v>
                </c:pt>
                <c:pt idx="123">
                  <c:v>7.56</c:v>
                </c:pt>
                <c:pt idx="124">
                  <c:v>7.59</c:v>
                </c:pt>
                <c:pt idx="125">
                  <c:v>7.6</c:v>
                </c:pt>
                <c:pt idx="126">
                  <c:v>7.56</c:v>
                </c:pt>
                <c:pt idx="127">
                  <c:v>7.62</c:v>
                </c:pt>
                <c:pt idx="128">
                  <c:v>7.69</c:v>
                </c:pt>
                <c:pt idx="129">
                  <c:v>7.61</c:v>
                </c:pt>
                <c:pt idx="130">
                  <c:v>7.47</c:v>
                </c:pt>
                <c:pt idx="131">
                  <c:v>7.49</c:v>
                </c:pt>
                <c:pt idx="132">
                  <c:v>7.5</c:v>
                </c:pt>
                <c:pt idx="133">
                  <c:v>7.67</c:v>
                </c:pt>
                <c:pt idx="134">
                  <c:v>7.62</c:v>
                </c:pt>
                <c:pt idx="135">
                  <c:v>7.64</c:v>
                </c:pt>
                <c:pt idx="136">
                  <c:v>7.61</c:v>
                </c:pt>
                <c:pt idx="137">
                  <c:v>7.37</c:v>
                </c:pt>
                <c:pt idx="138">
                  <c:v>7.54</c:v>
                </c:pt>
                <c:pt idx="139">
                  <c:v>7.5</c:v>
                </c:pt>
                <c:pt idx="140">
                  <c:v>7.73</c:v>
                </c:pt>
                <c:pt idx="141">
                  <c:v>7.56</c:v>
                </c:pt>
                <c:pt idx="142">
                  <c:v>7.59</c:v>
                </c:pt>
                <c:pt idx="143">
                  <c:v>7.56</c:v>
                </c:pt>
                <c:pt idx="144">
                  <c:v>7.5</c:v>
                </c:pt>
                <c:pt idx="145">
                  <c:v>7.48</c:v>
                </c:pt>
                <c:pt idx="146">
                  <c:v>7.54</c:v>
                </c:pt>
                <c:pt idx="147">
                  <c:v>7.62</c:v>
                </c:pt>
                <c:pt idx="148">
                  <c:v>7.56</c:v>
                </c:pt>
                <c:pt idx="149">
                  <c:v>7.49</c:v>
                </c:pt>
                <c:pt idx="150">
                  <c:v>7.52</c:v>
                </c:pt>
                <c:pt idx="151">
                  <c:v>7.61</c:v>
                </c:pt>
                <c:pt idx="152">
                  <c:v>7.62</c:v>
                </c:pt>
                <c:pt idx="153">
                  <c:v>7.58</c:v>
                </c:pt>
                <c:pt idx="154">
                  <c:v>7.62</c:v>
                </c:pt>
                <c:pt idx="155">
                  <c:v>7.6</c:v>
                </c:pt>
                <c:pt idx="156">
                  <c:v>7.53</c:v>
                </c:pt>
                <c:pt idx="157">
                  <c:v>7.62</c:v>
                </c:pt>
                <c:pt idx="158">
                  <c:v>7.6</c:v>
                </c:pt>
                <c:pt idx="159">
                  <c:v>7.66</c:v>
                </c:pt>
                <c:pt idx="160">
                  <c:v>7.6</c:v>
                </c:pt>
                <c:pt idx="161">
                  <c:v>7.67</c:v>
                </c:pt>
                <c:pt idx="162">
                  <c:v>7.6</c:v>
                </c:pt>
                <c:pt idx="163">
                  <c:v>7.59</c:v>
                </c:pt>
                <c:pt idx="164">
                  <c:v>7.6</c:v>
                </c:pt>
                <c:pt idx="165">
                  <c:v>7.62</c:v>
                </c:pt>
                <c:pt idx="166">
                  <c:v>7.71</c:v>
                </c:pt>
                <c:pt idx="167">
                  <c:v>7.56</c:v>
                </c:pt>
                <c:pt idx="168">
                  <c:v>7.68</c:v>
                </c:pt>
                <c:pt idx="169">
                  <c:v>7.62</c:v>
                </c:pt>
                <c:pt idx="170">
                  <c:v>7.63</c:v>
                </c:pt>
                <c:pt idx="171">
                  <c:v>7.6</c:v>
                </c:pt>
                <c:pt idx="172">
                  <c:v>7.57</c:v>
                </c:pt>
                <c:pt idx="173">
                  <c:v>7.63</c:v>
                </c:pt>
                <c:pt idx="174">
                  <c:v>7.57</c:v>
                </c:pt>
                <c:pt idx="175">
                  <c:v>7.61</c:v>
                </c:pt>
                <c:pt idx="176">
                  <c:v>7.6</c:v>
                </c:pt>
                <c:pt idx="177">
                  <c:v>7.52</c:v>
                </c:pt>
                <c:pt idx="178">
                  <c:v>7.63</c:v>
                </c:pt>
                <c:pt idx="179">
                  <c:v>7.72</c:v>
                </c:pt>
                <c:pt idx="180">
                  <c:v>7.66</c:v>
                </c:pt>
                <c:pt idx="181">
                  <c:v>7.55</c:v>
                </c:pt>
                <c:pt idx="182">
                  <c:v>7.51</c:v>
                </c:pt>
                <c:pt idx="183">
                  <c:v>7.59</c:v>
                </c:pt>
                <c:pt idx="184">
                  <c:v>7.5</c:v>
                </c:pt>
                <c:pt idx="185">
                  <c:v>7.62</c:v>
                </c:pt>
                <c:pt idx="186">
                  <c:v>7.65</c:v>
                </c:pt>
                <c:pt idx="187">
                  <c:v>7.69</c:v>
                </c:pt>
                <c:pt idx="188">
                  <c:v>7.68</c:v>
                </c:pt>
                <c:pt idx="189">
                  <c:v>7.63</c:v>
                </c:pt>
                <c:pt idx="190">
                  <c:v>7.58</c:v>
                </c:pt>
                <c:pt idx="191">
                  <c:v>7.6</c:v>
                </c:pt>
                <c:pt idx="192">
                  <c:v>7.62</c:v>
                </c:pt>
                <c:pt idx="193">
                  <c:v>7.56</c:v>
                </c:pt>
                <c:pt idx="194">
                  <c:v>7.62</c:v>
                </c:pt>
                <c:pt idx="195">
                  <c:v>7.6</c:v>
                </c:pt>
                <c:pt idx="196">
                  <c:v>7.53</c:v>
                </c:pt>
                <c:pt idx="197">
                  <c:v>7.55</c:v>
                </c:pt>
                <c:pt idx="198">
                  <c:v>7.67</c:v>
                </c:pt>
                <c:pt idx="199">
                  <c:v>7.65</c:v>
                </c:pt>
                <c:pt idx="200">
                  <c:v>7.64</c:v>
                </c:pt>
                <c:pt idx="201">
                  <c:v>7.52</c:v>
                </c:pt>
                <c:pt idx="202">
                  <c:v>7.59</c:v>
                </c:pt>
                <c:pt idx="203">
                  <c:v>7.62</c:v>
                </c:pt>
                <c:pt idx="204">
                  <c:v>7.65</c:v>
                </c:pt>
                <c:pt idx="205">
                  <c:v>7.82</c:v>
                </c:pt>
                <c:pt idx="206">
                  <c:v>7.82</c:v>
                </c:pt>
                <c:pt idx="207">
                  <c:v>7.79</c:v>
                </c:pt>
                <c:pt idx="208">
                  <c:v>7.52</c:v>
                </c:pt>
                <c:pt idx="209">
                  <c:v>7.58</c:v>
                </c:pt>
                <c:pt idx="210">
                  <c:v>7.61</c:v>
                </c:pt>
                <c:pt idx="211">
                  <c:v>7.63</c:v>
                </c:pt>
                <c:pt idx="212">
                  <c:v>7.56</c:v>
                </c:pt>
                <c:pt idx="213">
                  <c:v>7.48</c:v>
                </c:pt>
                <c:pt idx="214">
                  <c:v>7.49</c:v>
                </c:pt>
                <c:pt idx="215">
                  <c:v>7.37</c:v>
                </c:pt>
                <c:pt idx="216">
                  <c:v>7.42</c:v>
                </c:pt>
                <c:pt idx="217">
                  <c:v>7.5</c:v>
                </c:pt>
                <c:pt idx="218">
                  <c:v>7.44</c:v>
                </c:pt>
                <c:pt idx="219">
                  <c:v>7.55</c:v>
                </c:pt>
                <c:pt idx="220">
                  <c:v>7.56</c:v>
                </c:pt>
                <c:pt idx="221">
                  <c:v>7.58</c:v>
                </c:pt>
                <c:pt idx="222">
                  <c:v>7.6</c:v>
                </c:pt>
                <c:pt idx="223">
                  <c:v>7.52</c:v>
                </c:pt>
                <c:pt idx="224">
                  <c:v>7.58</c:v>
                </c:pt>
                <c:pt idx="225">
                  <c:v>7.43</c:v>
                </c:pt>
                <c:pt idx="226">
                  <c:v>7.49</c:v>
                </c:pt>
                <c:pt idx="227">
                  <c:v>7.58</c:v>
                </c:pt>
                <c:pt idx="228">
                  <c:v>7.55</c:v>
                </c:pt>
                <c:pt idx="229">
                  <c:v>7.57</c:v>
                </c:pt>
                <c:pt idx="230">
                  <c:v>7.38</c:v>
                </c:pt>
                <c:pt idx="231">
                  <c:v>7.5</c:v>
                </c:pt>
                <c:pt idx="232">
                  <c:v>7.54</c:v>
                </c:pt>
                <c:pt idx="233">
                  <c:v>7.6</c:v>
                </c:pt>
                <c:pt idx="234">
                  <c:v>7.7</c:v>
                </c:pt>
                <c:pt idx="235">
                  <c:v>7.64</c:v>
                </c:pt>
                <c:pt idx="236">
                  <c:v>7.54</c:v>
                </c:pt>
                <c:pt idx="237">
                  <c:v>7.58</c:v>
                </c:pt>
                <c:pt idx="238">
                  <c:v>7.54</c:v>
                </c:pt>
                <c:pt idx="239">
                  <c:v>7.56</c:v>
                </c:pt>
                <c:pt idx="240">
                  <c:v>7.52</c:v>
                </c:pt>
                <c:pt idx="241">
                  <c:v>7.56</c:v>
                </c:pt>
                <c:pt idx="242">
                  <c:v>7.58</c:v>
                </c:pt>
                <c:pt idx="243">
                  <c:v>7.77</c:v>
                </c:pt>
                <c:pt idx="244">
                  <c:v>7.64</c:v>
                </c:pt>
                <c:pt idx="245">
                  <c:v>7.52</c:v>
                </c:pt>
                <c:pt idx="246">
                  <c:v>7.61</c:v>
                </c:pt>
                <c:pt idx="247">
                  <c:v>7.56</c:v>
                </c:pt>
                <c:pt idx="248">
                  <c:v>7.6</c:v>
                </c:pt>
                <c:pt idx="249">
                  <c:v>7.55</c:v>
                </c:pt>
                <c:pt idx="250">
                  <c:v>7.45</c:v>
                </c:pt>
                <c:pt idx="251">
                  <c:v>7.55</c:v>
                </c:pt>
                <c:pt idx="252">
                  <c:v>7.4</c:v>
                </c:pt>
                <c:pt idx="253">
                  <c:v>7.54</c:v>
                </c:pt>
                <c:pt idx="254">
                  <c:v>7.41</c:v>
                </c:pt>
                <c:pt idx="255">
                  <c:v>7.52</c:v>
                </c:pt>
                <c:pt idx="256">
                  <c:v>7.4</c:v>
                </c:pt>
                <c:pt idx="257">
                  <c:v>7.48</c:v>
                </c:pt>
                <c:pt idx="258">
                  <c:v>7.57</c:v>
                </c:pt>
                <c:pt idx="259">
                  <c:v>7.58</c:v>
                </c:pt>
                <c:pt idx="260">
                  <c:v>7.48</c:v>
                </c:pt>
                <c:pt idx="261">
                  <c:v>7.53</c:v>
                </c:pt>
                <c:pt idx="262">
                  <c:v>7.52</c:v>
                </c:pt>
                <c:pt idx="263">
                  <c:v>7.49</c:v>
                </c:pt>
                <c:pt idx="264">
                  <c:v>7.47</c:v>
                </c:pt>
                <c:pt idx="265">
                  <c:v>7.53</c:v>
                </c:pt>
                <c:pt idx="266">
                  <c:v>7.6</c:v>
                </c:pt>
                <c:pt idx="267">
                  <c:v>7.58</c:v>
                </c:pt>
                <c:pt idx="268">
                  <c:v>7.45</c:v>
                </c:pt>
                <c:pt idx="269">
                  <c:v>7.48</c:v>
                </c:pt>
                <c:pt idx="270">
                  <c:v>7.58</c:v>
                </c:pt>
                <c:pt idx="271">
                  <c:v>7.6</c:v>
                </c:pt>
                <c:pt idx="272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3-4832-B894-B0B44EB526C9}"/>
            </c:ext>
          </c:extLst>
        </c:ser>
        <c:ser>
          <c:idx val="1"/>
          <c:order val="1"/>
          <c:tx>
            <c:v>Ef-pH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Sheet1!$E$2:$E$274</c:f>
              <c:numCache>
                <c:formatCode>0.00</c:formatCode>
                <c:ptCount val="273"/>
                <c:pt idx="0">
                  <c:v>7.46</c:v>
                </c:pt>
                <c:pt idx="1">
                  <c:v>7.37</c:v>
                </c:pt>
                <c:pt idx="2">
                  <c:v>7.26</c:v>
                </c:pt>
                <c:pt idx="3">
                  <c:v>7.42</c:v>
                </c:pt>
                <c:pt idx="4">
                  <c:v>7.38</c:v>
                </c:pt>
                <c:pt idx="5">
                  <c:v>7.66</c:v>
                </c:pt>
                <c:pt idx="6">
                  <c:v>7.52</c:v>
                </c:pt>
                <c:pt idx="7">
                  <c:v>7.43</c:v>
                </c:pt>
                <c:pt idx="8">
                  <c:v>7.33</c:v>
                </c:pt>
                <c:pt idx="9">
                  <c:v>7.89</c:v>
                </c:pt>
                <c:pt idx="10">
                  <c:v>7.67</c:v>
                </c:pt>
                <c:pt idx="11">
                  <c:v>7.5</c:v>
                </c:pt>
                <c:pt idx="12">
                  <c:v>7.37</c:v>
                </c:pt>
                <c:pt idx="13">
                  <c:v>7.34</c:v>
                </c:pt>
                <c:pt idx="14">
                  <c:v>7.44</c:v>
                </c:pt>
                <c:pt idx="15">
                  <c:v>7.47</c:v>
                </c:pt>
                <c:pt idx="16">
                  <c:v>7.57</c:v>
                </c:pt>
                <c:pt idx="17">
                  <c:v>7.49</c:v>
                </c:pt>
                <c:pt idx="18">
                  <c:v>7.43</c:v>
                </c:pt>
                <c:pt idx="19">
                  <c:v>7.58</c:v>
                </c:pt>
                <c:pt idx="20">
                  <c:v>7.38</c:v>
                </c:pt>
                <c:pt idx="21">
                  <c:v>7.38</c:v>
                </c:pt>
                <c:pt idx="22">
                  <c:v>7.23</c:v>
                </c:pt>
                <c:pt idx="23">
                  <c:v>7.4</c:v>
                </c:pt>
                <c:pt idx="24">
                  <c:v>7.38</c:v>
                </c:pt>
                <c:pt idx="25">
                  <c:v>7.48</c:v>
                </c:pt>
                <c:pt idx="26">
                  <c:v>7.41</c:v>
                </c:pt>
                <c:pt idx="27">
                  <c:v>7.45</c:v>
                </c:pt>
                <c:pt idx="28">
                  <c:v>7.37</c:v>
                </c:pt>
                <c:pt idx="29">
                  <c:v>7.25</c:v>
                </c:pt>
                <c:pt idx="30">
                  <c:v>7.37</c:v>
                </c:pt>
                <c:pt idx="31">
                  <c:v>7.34</c:v>
                </c:pt>
                <c:pt idx="32">
                  <c:v>7.41</c:v>
                </c:pt>
                <c:pt idx="33">
                  <c:v>7.25</c:v>
                </c:pt>
                <c:pt idx="34">
                  <c:v>7.29</c:v>
                </c:pt>
                <c:pt idx="35">
                  <c:v>7.29</c:v>
                </c:pt>
                <c:pt idx="36">
                  <c:v>7.31</c:v>
                </c:pt>
                <c:pt idx="37">
                  <c:v>6.82</c:v>
                </c:pt>
                <c:pt idx="38">
                  <c:v>7.07</c:v>
                </c:pt>
                <c:pt idx="39">
                  <c:v>7.21</c:v>
                </c:pt>
                <c:pt idx="40">
                  <c:v>7.24</c:v>
                </c:pt>
                <c:pt idx="41">
                  <c:v>7.3</c:v>
                </c:pt>
                <c:pt idx="42">
                  <c:v>7.18</c:v>
                </c:pt>
                <c:pt idx="43">
                  <c:v>7.4</c:v>
                </c:pt>
                <c:pt idx="44">
                  <c:v>7.21</c:v>
                </c:pt>
                <c:pt idx="45">
                  <c:v>7.31</c:v>
                </c:pt>
                <c:pt idx="46">
                  <c:v>7.14</c:v>
                </c:pt>
                <c:pt idx="47">
                  <c:v>7.33</c:v>
                </c:pt>
                <c:pt idx="48">
                  <c:v>7.3</c:v>
                </c:pt>
                <c:pt idx="49">
                  <c:v>6.58</c:v>
                </c:pt>
                <c:pt idx="50">
                  <c:v>6.45</c:v>
                </c:pt>
                <c:pt idx="51">
                  <c:v>6.57</c:v>
                </c:pt>
                <c:pt idx="52">
                  <c:v>6.58</c:v>
                </c:pt>
                <c:pt idx="53">
                  <c:v>6.79</c:v>
                </c:pt>
                <c:pt idx="54">
                  <c:v>6.56</c:v>
                </c:pt>
                <c:pt idx="55">
                  <c:v>6.67</c:v>
                </c:pt>
                <c:pt idx="56">
                  <c:v>6.63</c:v>
                </c:pt>
                <c:pt idx="57">
                  <c:v>6.62</c:v>
                </c:pt>
                <c:pt idx="58">
                  <c:v>7.03</c:v>
                </c:pt>
                <c:pt idx="59">
                  <c:v>7.05</c:v>
                </c:pt>
                <c:pt idx="60">
                  <c:v>7.11</c:v>
                </c:pt>
                <c:pt idx="61">
                  <c:v>7.15</c:v>
                </c:pt>
                <c:pt idx="62">
                  <c:v>7.12</c:v>
                </c:pt>
                <c:pt idx="63">
                  <c:v>7.21</c:v>
                </c:pt>
                <c:pt idx="64">
                  <c:v>7.23</c:v>
                </c:pt>
                <c:pt idx="65">
                  <c:v>7.17</c:v>
                </c:pt>
                <c:pt idx="66">
                  <c:v>7.1</c:v>
                </c:pt>
                <c:pt idx="67">
                  <c:v>7.13</c:v>
                </c:pt>
                <c:pt idx="68">
                  <c:v>7.09</c:v>
                </c:pt>
                <c:pt idx="69">
                  <c:v>7.1</c:v>
                </c:pt>
                <c:pt idx="70">
                  <c:v>7.14</c:v>
                </c:pt>
                <c:pt idx="71">
                  <c:v>7.15</c:v>
                </c:pt>
                <c:pt idx="72">
                  <c:v>7.09</c:v>
                </c:pt>
                <c:pt idx="73">
                  <c:v>7.16</c:v>
                </c:pt>
                <c:pt idx="74">
                  <c:v>7.19</c:v>
                </c:pt>
                <c:pt idx="75">
                  <c:v>7.1</c:v>
                </c:pt>
                <c:pt idx="76">
                  <c:v>7.12</c:v>
                </c:pt>
                <c:pt idx="77">
                  <c:v>7.1</c:v>
                </c:pt>
                <c:pt idx="78">
                  <c:v>7.21</c:v>
                </c:pt>
                <c:pt idx="79">
                  <c:v>7.16</c:v>
                </c:pt>
                <c:pt idx="80">
                  <c:v>7.12</c:v>
                </c:pt>
                <c:pt idx="81">
                  <c:v>7.17</c:v>
                </c:pt>
                <c:pt idx="82">
                  <c:v>7.3</c:v>
                </c:pt>
                <c:pt idx="83">
                  <c:v>7.26</c:v>
                </c:pt>
                <c:pt idx="84">
                  <c:v>7.21</c:v>
                </c:pt>
                <c:pt idx="85">
                  <c:v>7.23</c:v>
                </c:pt>
                <c:pt idx="86">
                  <c:v>7.21</c:v>
                </c:pt>
                <c:pt idx="87">
                  <c:v>7.3</c:v>
                </c:pt>
                <c:pt idx="88">
                  <c:v>7.27</c:v>
                </c:pt>
                <c:pt idx="89">
                  <c:v>7.25</c:v>
                </c:pt>
                <c:pt idx="90">
                  <c:v>7.16</c:v>
                </c:pt>
                <c:pt idx="91">
                  <c:v>7.26</c:v>
                </c:pt>
                <c:pt idx="92">
                  <c:v>7.38</c:v>
                </c:pt>
                <c:pt idx="93">
                  <c:v>7.17</c:v>
                </c:pt>
                <c:pt idx="94">
                  <c:v>7.24</c:v>
                </c:pt>
                <c:pt idx="95">
                  <c:v>7.1</c:v>
                </c:pt>
                <c:pt idx="96">
                  <c:v>7.17</c:v>
                </c:pt>
                <c:pt idx="97">
                  <c:v>7.19</c:v>
                </c:pt>
                <c:pt idx="98">
                  <c:v>7.16</c:v>
                </c:pt>
                <c:pt idx="99">
                  <c:v>7.2</c:v>
                </c:pt>
                <c:pt idx="100">
                  <c:v>7.16</c:v>
                </c:pt>
                <c:pt idx="101">
                  <c:v>7.21</c:v>
                </c:pt>
                <c:pt idx="102">
                  <c:v>7.44</c:v>
                </c:pt>
                <c:pt idx="103">
                  <c:v>7.45</c:v>
                </c:pt>
                <c:pt idx="104">
                  <c:v>7.4</c:v>
                </c:pt>
                <c:pt idx="105">
                  <c:v>7.24</c:v>
                </c:pt>
                <c:pt idx="106">
                  <c:v>7.34</c:v>
                </c:pt>
                <c:pt idx="107">
                  <c:v>7.49</c:v>
                </c:pt>
                <c:pt idx="108">
                  <c:v>7.35</c:v>
                </c:pt>
                <c:pt idx="109">
                  <c:v>7.34</c:v>
                </c:pt>
                <c:pt idx="110">
                  <c:v>7.3</c:v>
                </c:pt>
                <c:pt idx="111">
                  <c:v>7.36</c:v>
                </c:pt>
                <c:pt idx="112">
                  <c:v>7.29</c:v>
                </c:pt>
                <c:pt idx="113">
                  <c:v>7.33</c:v>
                </c:pt>
                <c:pt idx="114">
                  <c:v>7.47</c:v>
                </c:pt>
                <c:pt idx="115">
                  <c:v>7.29</c:v>
                </c:pt>
                <c:pt idx="116">
                  <c:v>7.63</c:v>
                </c:pt>
                <c:pt idx="117">
                  <c:v>7.48</c:v>
                </c:pt>
                <c:pt idx="118">
                  <c:v>7.44</c:v>
                </c:pt>
                <c:pt idx="119">
                  <c:v>7.38</c:v>
                </c:pt>
                <c:pt idx="120">
                  <c:v>7.52</c:v>
                </c:pt>
                <c:pt idx="121">
                  <c:v>7.61</c:v>
                </c:pt>
                <c:pt idx="122">
                  <c:v>7.58</c:v>
                </c:pt>
                <c:pt idx="123">
                  <c:v>7.52</c:v>
                </c:pt>
                <c:pt idx="124">
                  <c:v>7.55</c:v>
                </c:pt>
                <c:pt idx="125">
                  <c:v>7.54</c:v>
                </c:pt>
                <c:pt idx="126">
                  <c:v>7.38</c:v>
                </c:pt>
                <c:pt idx="127">
                  <c:v>7.44</c:v>
                </c:pt>
                <c:pt idx="128">
                  <c:v>7.46</c:v>
                </c:pt>
                <c:pt idx="129">
                  <c:v>7.42</c:v>
                </c:pt>
                <c:pt idx="130">
                  <c:v>7.4</c:v>
                </c:pt>
                <c:pt idx="131">
                  <c:v>7.41</c:v>
                </c:pt>
                <c:pt idx="132">
                  <c:v>7.46</c:v>
                </c:pt>
                <c:pt idx="133">
                  <c:v>7.39</c:v>
                </c:pt>
                <c:pt idx="134">
                  <c:v>7.41</c:v>
                </c:pt>
                <c:pt idx="135">
                  <c:v>7.48</c:v>
                </c:pt>
                <c:pt idx="136">
                  <c:v>7.45</c:v>
                </c:pt>
                <c:pt idx="137">
                  <c:v>7.48</c:v>
                </c:pt>
                <c:pt idx="138">
                  <c:v>7.44</c:v>
                </c:pt>
                <c:pt idx="139">
                  <c:v>7.47</c:v>
                </c:pt>
                <c:pt idx="140">
                  <c:v>7.43</c:v>
                </c:pt>
                <c:pt idx="141">
                  <c:v>7.31</c:v>
                </c:pt>
                <c:pt idx="142">
                  <c:v>7.55</c:v>
                </c:pt>
                <c:pt idx="143">
                  <c:v>7.42</c:v>
                </c:pt>
                <c:pt idx="144">
                  <c:v>7.49</c:v>
                </c:pt>
                <c:pt idx="145">
                  <c:v>7.35</c:v>
                </c:pt>
                <c:pt idx="146">
                  <c:v>7.4</c:v>
                </c:pt>
                <c:pt idx="147">
                  <c:v>7.59</c:v>
                </c:pt>
                <c:pt idx="148">
                  <c:v>7.49</c:v>
                </c:pt>
                <c:pt idx="149">
                  <c:v>7.42</c:v>
                </c:pt>
                <c:pt idx="150">
                  <c:v>7.4</c:v>
                </c:pt>
                <c:pt idx="151">
                  <c:v>7.65</c:v>
                </c:pt>
                <c:pt idx="152">
                  <c:v>7.18</c:v>
                </c:pt>
                <c:pt idx="153">
                  <c:v>7.38</c:v>
                </c:pt>
                <c:pt idx="154">
                  <c:v>7.5</c:v>
                </c:pt>
                <c:pt idx="155">
                  <c:v>7.47</c:v>
                </c:pt>
                <c:pt idx="156">
                  <c:v>7.46</c:v>
                </c:pt>
                <c:pt idx="157">
                  <c:v>7.45</c:v>
                </c:pt>
                <c:pt idx="158">
                  <c:v>7.43</c:v>
                </c:pt>
                <c:pt idx="159">
                  <c:v>7.43</c:v>
                </c:pt>
                <c:pt idx="160">
                  <c:v>7.47</c:v>
                </c:pt>
                <c:pt idx="161">
                  <c:v>7.27</c:v>
                </c:pt>
                <c:pt idx="162">
                  <c:v>7.38</c:v>
                </c:pt>
                <c:pt idx="163">
                  <c:v>7.4</c:v>
                </c:pt>
                <c:pt idx="164">
                  <c:v>7.29</c:v>
                </c:pt>
                <c:pt idx="165">
                  <c:v>7.36</c:v>
                </c:pt>
                <c:pt idx="166">
                  <c:v>7.54</c:v>
                </c:pt>
                <c:pt idx="167">
                  <c:v>7.53</c:v>
                </c:pt>
                <c:pt idx="168">
                  <c:v>7.6</c:v>
                </c:pt>
                <c:pt idx="169">
                  <c:v>7.5</c:v>
                </c:pt>
                <c:pt idx="170">
                  <c:v>7.12</c:v>
                </c:pt>
                <c:pt idx="171">
                  <c:v>7.3</c:v>
                </c:pt>
                <c:pt idx="172">
                  <c:v>7.67</c:v>
                </c:pt>
                <c:pt idx="173">
                  <c:v>7.58</c:v>
                </c:pt>
                <c:pt idx="174">
                  <c:v>7.48</c:v>
                </c:pt>
                <c:pt idx="175">
                  <c:v>7.48</c:v>
                </c:pt>
                <c:pt idx="176">
                  <c:v>7.05</c:v>
                </c:pt>
                <c:pt idx="177">
                  <c:v>7.58</c:v>
                </c:pt>
                <c:pt idx="178">
                  <c:v>7.56</c:v>
                </c:pt>
                <c:pt idx="179">
                  <c:v>7.6</c:v>
                </c:pt>
                <c:pt idx="180">
                  <c:v>7.59</c:v>
                </c:pt>
                <c:pt idx="181">
                  <c:v>7.47</c:v>
                </c:pt>
                <c:pt idx="182">
                  <c:v>7.28</c:v>
                </c:pt>
                <c:pt idx="183">
                  <c:v>7.38</c:v>
                </c:pt>
                <c:pt idx="184">
                  <c:v>7.56</c:v>
                </c:pt>
                <c:pt idx="185">
                  <c:v>7.59</c:v>
                </c:pt>
                <c:pt idx="186">
                  <c:v>7.81</c:v>
                </c:pt>
                <c:pt idx="187">
                  <c:v>7.62</c:v>
                </c:pt>
                <c:pt idx="188">
                  <c:v>7.42</c:v>
                </c:pt>
                <c:pt idx="189">
                  <c:v>7.87</c:v>
                </c:pt>
                <c:pt idx="190">
                  <c:v>7.59</c:v>
                </c:pt>
                <c:pt idx="191">
                  <c:v>7.33</c:v>
                </c:pt>
                <c:pt idx="192">
                  <c:v>7.42</c:v>
                </c:pt>
                <c:pt idx="193">
                  <c:v>7.37</c:v>
                </c:pt>
                <c:pt idx="194">
                  <c:v>7.38</c:v>
                </c:pt>
                <c:pt idx="195">
                  <c:v>7.41</c:v>
                </c:pt>
                <c:pt idx="196">
                  <c:v>7.42</c:v>
                </c:pt>
                <c:pt idx="197">
                  <c:v>7.4</c:v>
                </c:pt>
                <c:pt idx="198">
                  <c:v>7.48</c:v>
                </c:pt>
                <c:pt idx="199">
                  <c:v>7.48</c:v>
                </c:pt>
                <c:pt idx="200">
                  <c:v>7.39</c:v>
                </c:pt>
                <c:pt idx="201">
                  <c:v>7.6</c:v>
                </c:pt>
                <c:pt idx="202">
                  <c:v>7.45</c:v>
                </c:pt>
                <c:pt idx="203">
                  <c:v>7.5</c:v>
                </c:pt>
                <c:pt idx="204">
                  <c:v>7.6</c:v>
                </c:pt>
                <c:pt idx="205">
                  <c:v>7.48</c:v>
                </c:pt>
                <c:pt idx="206">
                  <c:v>7.68</c:v>
                </c:pt>
                <c:pt idx="207">
                  <c:v>7.58</c:v>
                </c:pt>
                <c:pt idx="208">
                  <c:v>7.35</c:v>
                </c:pt>
                <c:pt idx="209">
                  <c:v>7.4</c:v>
                </c:pt>
                <c:pt idx="210">
                  <c:v>7.45</c:v>
                </c:pt>
                <c:pt idx="211">
                  <c:v>7.46</c:v>
                </c:pt>
                <c:pt idx="212">
                  <c:v>7.24</c:v>
                </c:pt>
                <c:pt idx="213">
                  <c:v>7.42</c:v>
                </c:pt>
                <c:pt idx="214">
                  <c:v>7.15</c:v>
                </c:pt>
                <c:pt idx="215">
                  <c:v>7.47</c:v>
                </c:pt>
                <c:pt idx="216">
                  <c:v>7.5</c:v>
                </c:pt>
                <c:pt idx="217">
                  <c:v>7.25</c:v>
                </c:pt>
                <c:pt idx="218">
                  <c:v>7.34</c:v>
                </c:pt>
                <c:pt idx="219">
                  <c:v>7.39</c:v>
                </c:pt>
                <c:pt idx="220">
                  <c:v>7.41</c:v>
                </c:pt>
                <c:pt idx="221">
                  <c:v>7.43</c:v>
                </c:pt>
                <c:pt idx="222">
                  <c:v>7.45</c:v>
                </c:pt>
                <c:pt idx="223">
                  <c:v>7.4</c:v>
                </c:pt>
                <c:pt idx="224">
                  <c:v>7.45</c:v>
                </c:pt>
                <c:pt idx="225">
                  <c:v>7.42</c:v>
                </c:pt>
                <c:pt idx="226">
                  <c:v>7.54</c:v>
                </c:pt>
                <c:pt idx="227">
                  <c:v>7.41</c:v>
                </c:pt>
                <c:pt idx="228">
                  <c:v>7.49</c:v>
                </c:pt>
                <c:pt idx="229">
                  <c:v>7.5</c:v>
                </c:pt>
                <c:pt idx="230">
                  <c:v>7.24</c:v>
                </c:pt>
                <c:pt idx="231">
                  <c:v>7.32</c:v>
                </c:pt>
                <c:pt idx="232">
                  <c:v>7.22</c:v>
                </c:pt>
                <c:pt idx="233">
                  <c:v>7.42</c:v>
                </c:pt>
                <c:pt idx="234">
                  <c:v>7.45</c:v>
                </c:pt>
                <c:pt idx="235">
                  <c:v>7.48</c:v>
                </c:pt>
                <c:pt idx="236">
                  <c:v>7.29</c:v>
                </c:pt>
                <c:pt idx="237">
                  <c:v>7.32</c:v>
                </c:pt>
                <c:pt idx="238">
                  <c:v>7.36</c:v>
                </c:pt>
                <c:pt idx="239">
                  <c:v>7.38</c:v>
                </c:pt>
                <c:pt idx="240">
                  <c:v>7.34</c:v>
                </c:pt>
                <c:pt idx="241">
                  <c:v>7.34</c:v>
                </c:pt>
                <c:pt idx="242">
                  <c:v>7.42</c:v>
                </c:pt>
                <c:pt idx="243">
                  <c:v>7.38</c:v>
                </c:pt>
                <c:pt idx="244">
                  <c:v>7.32</c:v>
                </c:pt>
                <c:pt idx="245">
                  <c:v>7.37</c:v>
                </c:pt>
                <c:pt idx="246">
                  <c:v>7.44</c:v>
                </c:pt>
                <c:pt idx="247">
                  <c:v>7.48</c:v>
                </c:pt>
                <c:pt idx="248">
                  <c:v>7.46</c:v>
                </c:pt>
                <c:pt idx="249">
                  <c:v>7.38</c:v>
                </c:pt>
                <c:pt idx="250">
                  <c:v>7.4</c:v>
                </c:pt>
                <c:pt idx="251">
                  <c:v>7.37</c:v>
                </c:pt>
                <c:pt idx="252">
                  <c:v>7.41</c:v>
                </c:pt>
                <c:pt idx="253">
                  <c:v>7.24</c:v>
                </c:pt>
                <c:pt idx="254">
                  <c:v>7.5</c:v>
                </c:pt>
                <c:pt idx="255">
                  <c:v>7.48</c:v>
                </c:pt>
                <c:pt idx="256">
                  <c:v>7.53</c:v>
                </c:pt>
                <c:pt idx="257">
                  <c:v>7.42</c:v>
                </c:pt>
                <c:pt idx="258">
                  <c:v>7.42</c:v>
                </c:pt>
                <c:pt idx="259">
                  <c:v>7.42</c:v>
                </c:pt>
                <c:pt idx="260">
                  <c:v>7.45</c:v>
                </c:pt>
                <c:pt idx="261">
                  <c:v>7.2</c:v>
                </c:pt>
                <c:pt idx="262">
                  <c:v>7.32</c:v>
                </c:pt>
                <c:pt idx="263">
                  <c:v>7.27</c:v>
                </c:pt>
                <c:pt idx="264">
                  <c:v>7.31</c:v>
                </c:pt>
                <c:pt idx="265">
                  <c:v>7.22</c:v>
                </c:pt>
                <c:pt idx="266">
                  <c:v>7.45</c:v>
                </c:pt>
                <c:pt idx="267">
                  <c:v>7.42</c:v>
                </c:pt>
                <c:pt idx="268">
                  <c:v>7.43</c:v>
                </c:pt>
                <c:pt idx="269">
                  <c:v>7.4</c:v>
                </c:pt>
                <c:pt idx="270">
                  <c:v>7.5</c:v>
                </c:pt>
                <c:pt idx="271">
                  <c:v>7.46</c:v>
                </c:pt>
                <c:pt idx="272">
                  <c:v>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3-4832-B894-B0B44EB5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49456"/>
        <c:axId val="1165034048"/>
      </c:lineChart>
      <c:dateAx>
        <c:axId val="116574945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34048"/>
        <c:crosses val="autoZero"/>
        <c:auto val="1"/>
        <c:lblOffset val="100"/>
        <c:baseTimeUnit val="days"/>
      </c:dateAx>
      <c:valAx>
        <c:axId val="11650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In-CODcr</a:t>
            </a:r>
            <a:r>
              <a:rPr lang="en-US" sz="2400" baseline="0"/>
              <a:t> </a:t>
            </a:r>
            <a:r>
              <a:rPr lang="en-US" sz="2400"/>
              <a:t>(mg/L</a:t>
            </a:r>
            <a:r>
              <a:rPr lang="en-US"/>
              <a:t>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In-CODcr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Sheet1!$F$2:$F$274</c:f>
              <c:numCache>
                <c:formatCode>0.00</c:formatCode>
                <c:ptCount val="273"/>
                <c:pt idx="0">
                  <c:v>238</c:v>
                </c:pt>
                <c:pt idx="1">
                  <c:v>298</c:v>
                </c:pt>
                <c:pt idx="2">
                  <c:v>296</c:v>
                </c:pt>
                <c:pt idx="3">
                  <c:v>153</c:v>
                </c:pt>
                <c:pt idx="4">
                  <c:v>287</c:v>
                </c:pt>
                <c:pt idx="5">
                  <c:v>156</c:v>
                </c:pt>
                <c:pt idx="6">
                  <c:v>203</c:v>
                </c:pt>
                <c:pt idx="7">
                  <c:v>204</c:v>
                </c:pt>
                <c:pt idx="8">
                  <c:v>170</c:v>
                </c:pt>
                <c:pt idx="9">
                  <c:v>171</c:v>
                </c:pt>
                <c:pt idx="10">
                  <c:v>172</c:v>
                </c:pt>
                <c:pt idx="11">
                  <c:v>218</c:v>
                </c:pt>
                <c:pt idx="12">
                  <c:v>199</c:v>
                </c:pt>
                <c:pt idx="13">
                  <c:v>209</c:v>
                </c:pt>
                <c:pt idx="14">
                  <c:v>205</c:v>
                </c:pt>
                <c:pt idx="15">
                  <c:v>199</c:v>
                </c:pt>
                <c:pt idx="16">
                  <c:v>195</c:v>
                </c:pt>
                <c:pt idx="17">
                  <c:v>214</c:v>
                </c:pt>
                <c:pt idx="18">
                  <c:v>235</c:v>
                </c:pt>
                <c:pt idx="19">
                  <c:v>218</c:v>
                </c:pt>
                <c:pt idx="20">
                  <c:v>182</c:v>
                </c:pt>
                <c:pt idx="21">
                  <c:v>183</c:v>
                </c:pt>
                <c:pt idx="22">
                  <c:v>159</c:v>
                </c:pt>
                <c:pt idx="23">
                  <c:v>150</c:v>
                </c:pt>
                <c:pt idx="24">
                  <c:v>217</c:v>
                </c:pt>
                <c:pt idx="25">
                  <c:v>213</c:v>
                </c:pt>
                <c:pt idx="26">
                  <c:v>158</c:v>
                </c:pt>
                <c:pt idx="27">
                  <c:v>174</c:v>
                </c:pt>
                <c:pt idx="28">
                  <c:v>157</c:v>
                </c:pt>
                <c:pt idx="29">
                  <c:v>254</c:v>
                </c:pt>
                <c:pt idx="30">
                  <c:v>225</c:v>
                </c:pt>
                <c:pt idx="31">
                  <c:v>243</c:v>
                </c:pt>
                <c:pt idx="32">
                  <c:v>223</c:v>
                </c:pt>
                <c:pt idx="33">
                  <c:v>182</c:v>
                </c:pt>
                <c:pt idx="34">
                  <c:v>219</c:v>
                </c:pt>
                <c:pt idx="35">
                  <c:v>213</c:v>
                </c:pt>
                <c:pt idx="36">
                  <c:v>203</c:v>
                </c:pt>
                <c:pt idx="37">
                  <c:v>182</c:v>
                </c:pt>
                <c:pt idx="38">
                  <c:v>223</c:v>
                </c:pt>
                <c:pt idx="39">
                  <c:v>220</c:v>
                </c:pt>
                <c:pt idx="40">
                  <c:v>193</c:v>
                </c:pt>
                <c:pt idx="41">
                  <c:v>201</c:v>
                </c:pt>
                <c:pt idx="42">
                  <c:v>191</c:v>
                </c:pt>
                <c:pt idx="43">
                  <c:v>205</c:v>
                </c:pt>
                <c:pt idx="44">
                  <c:v>203</c:v>
                </c:pt>
                <c:pt idx="45">
                  <c:v>263</c:v>
                </c:pt>
                <c:pt idx="46">
                  <c:v>194</c:v>
                </c:pt>
                <c:pt idx="47">
                  <c:v>200</c:v>
                </c:pt>
                <c:pt idx="48">
                  <c:v>211</c:v>
                </c:pt>
                <c:pt idx="49">
                  <c:v>259</c:v>
                </c:pt>
                <c:pt idx="50">
                  <c:v>214</c:v>
                </c:pt>
                <c:pt idx="51">
                  <c:v>245</c:v>
                </c:pt>
                <c:pt idx="52">
                  <c:v>236</c:v>
                </c:pt>
                <c:pt idx="53">
                  <c:v>233</c:v>
                </c:pt>
                <c:pt idx="54">
                  <c:v>265</c:v>
                </c:pt>
                <c:pt idx="55">
                  <c:v>242</c:v>
                </c:pt>
                <c:pt idx="56">
                  <c:v>239</c:v>
                </c:pt>
                <c:pt idx="57">
                  <c:v>242</c:v>
                </c:pt>
                <c:pt idx="58">
                  <c:v>238</c:v>
                </c:pt>
                <c:pt idx="59">
                  <c:v>253</c:v>
                </c:pt>
                <c:pt idx="60">
                  <c:v>253</c:v>
                </c:pt>
                <c:pt idx="61">
                  <c:v>240</c:v>
                </c:pt>
                <c:pt idx="62">
                  <c:v>216</c:v>
                </c:pt>
                <c:pt idx="63">
                  <c:v>249</c:v>
                </c:pt>
                <c:pt idx="64">
                  <c:v>245</c:v>
                </c:pt>
                <c:pt idx="65">
                  <c:v>218</c:v>
                </c:pt>
                <c:pt idx="66">
                  <c:v>218</c:v>
                </c:pt>
                <c:pt idx="67">
                  <c:v>271</c:v>
                </c:pt>
                <c:pt idx="68">
                  <c:v>254</c:v>
                </c:pt>
                <c:pt idx="69">
                  <c:v>256</c:v>
                </c:pt>
                <c:pt idx="70">
                  <c:v>214</c:v>
                </c:pt>
                <c:pt idx="71">
                  <c:v>246</c:v>
                </c:pt>
                <c:pt idx="72">
                  <c:v>252</c:v>
                </c:pt>
                <c:pt idx="73">
                  <c:v>253</c:v>
                </c:pt>
                <c:pt idx="74">
                  <c:v>269</c:v>
                </c:pt>
                <c:pt idx="75">
                  <c:v>233</c:v>
                </c:pt>
                <c:pt idx="76">
                  <c:v>212</c:v>
                </c:pt>
                <c:pt idx="77">
                  <c:v>231</c:v>
                </c:pt>
                <c:pt idx="78">
                  <c:v>239</c:v>
                </c:pt>
                <c:pt idx="79">
                  <c:v>257</c:v>
                </c:pt>
                <c:pt idx="80">
                  <c:v>229</c:v>
                </c:pt>
                <c:pt idx="81">
                  <c:v>266</c:v>
                </c:pt>
                <c:pt idx="82">
                  <c:v>244</c:v>
                </c:pt>
                <c:pt idx="83">
                  <c:v>290</c:v>
                </c:pt>
                <c:pt idx="84">
                  <c:v>272</c:v>
                </c:pt>
                <c:pt idx="85">
                  <c:v>306</c:v>
                </c:pt>
                <c:pt idx="86">
                  <c:v>239</c:v>
                </c:pt>
                <c:pt idx="87">
                  <c:v>293</c:v>
                </c:pt>
                <c:pt idx="88">
                  <c:v>294</c:v>
                </c:pt>
                <c:pt idx="89">
                  <c:v>275</c:v>
                </c:pt>
                <c:pt idx="90">
                  <c:v>359</c:v>
                </c:pt>
                <c:pt idx="91">
                  <c:v>262</c:v>
                </c:pt>
                <c:pt idx="92">
                  <c:v>272</c:v>
                </c:pt>
                <c:pt idx="93">
                  <c:v>306</c:v>
                </c:pt>
                <c:pt idx="94">
                  <c:v>279</c:v>
                </c:pt>
                <c:pt idx="95">
                  <c:v>276</c:v>
                </c:pt>
                <c:pt idx="96">
                  <c:v>204</c:v>
                </c:pt>
                <c:pt idx="97">
                  <c:v>198</c:v>
                </c:pt>
                <c:pt idx="98">
                  <c:v>222</c:v>
                </c:pt>
                <c:pt idx="99">
                  <c:v>256</c:v>
                </c:pt>
                <c:pt idx="100">
                  <c:v>235</c:v>
                </c:pt>
                <c:pt idx="101">
                  <c:v>272</c:v>
                </c:pt>
                <c:pt idx="102">
                  <c:v>342</c:v>
                </c:pt>
                <c:pt idx="103">
                  <c:v>277</c:v>
                </c:pt>
                <c:pt idx="104">
                  <c:v>248</c:v>
                </c:pt>
                <c:pt idx="105">
                  <c:v>259</c:v>
                </c:pt>
                <c:pt idx="106">
                  <c:v>289</c:v>
                </c:pt>
                <c:pt idx="107">
                  <c:v>247</c:v>
                </c:pt>
                <c:pt idx="108">
                  <c:v>161</c:v>
                </c:pt>
                <c:pt idx="109">
                  <c:v>320</c:v>
                </c:pt>
                <c:pt idx="110">
                  <c:v>271</c:v>
                </c:pt>
                <c:pt idx="111">
                  <c:v>282</c:v>
                </c:pt>
                <c:pt idx="112">
                  <c:v>268</c:v>
                </c:pt>
                <c:pt idx="113">
                  <c:v>254</c:v>
                </c:pt>
                <c:pt idx="114">
                  <c:v>272</c:v>
                </c:pt>
                <c:pt idx="115">
                  <c:v>267</c:v>
                </c:pt>
                <c:pt idx="116">
                  <c:v>282</c:v>
                </c:pt>
                <c:pt idx="117">
                  <c:v>277</c:v>
                </c:pt>
                <c:pt idx="118">
                  <c:v>252</c:v>
                </c:pt>
                <c:pt idx="119">
                  <c:v>264</c:v>
                </c:pt>
                <c:pt idx="120">
                  <c:v>282</c:v>
                </c:pt>
                <c:pt idx="121">
                  <c:v>246</c:v>
                </c:pt>
                <c:pt idx="122">
                  <c:v>246</c:v>
                </c:pt>
                <c:pt idx="123">
                  <c:v>249</c:v>
                </c:pt>
                <c:pt idx="124">
                  <c:v>252</c:v>
                </c:pt>
                <c:pt idx="125">
                  <c:v>269</c:v>
                </c:pt>
                <c:pt idx="126">
                  <c:v>278</c:v>
                </c:pt>
                <c:pt idx="127">
                  <c:v>256</c:v>
                </c:pt>
                <c:pt idx="128">
                  <c:v>244</c:v>
                </c:pt>
                <c:pt idx="129">
                  <c:v>242</c:v>
                </c:pt>
                <c:pt idx="130">
                  <c:v>408</c:v>
                </c:pt>
                <c:pt idx="131">
                  <c:v>354</c:v>
                </c:pt>
                <c:pt idx="132">
                  <c:v>366</c:v>
                </c:pt>
                <c:pt idx="133">
                  <c:v>333</c:v>
                </c:pt>
                <c:pt idx="134">
                  <c:v>259</c:v>
                </c:pt>
                <c:pt idx="135">
                  <c:v>262</c:v>
                </c:pt>
                <c:pt idx="136">
                  <c:v>296</c:v>
                </c:pt>
                <c:pt idx="137">
                  <c:v>196</c:v>
                </c:pt>
                <c:pt idx="138">
                  <c:v>345</c:v>
                </c:pt>
                <c:pt idx="139">
                  <c:v>281</c:v>
                </c:pt>
                <c:pt idx="140">
                  <c:v>283</c:v>
                </c:pt>
                <c:pt idx="141">
                  <c:v>328</c:v>
                </c:pt>
                <c:pt idx="142">
                  <c:v>309</c:v>
                </c:pt>
                <c:pt idx="143">
                  <c:v>286</c:v>
                </c:pt>
                <c:pt idx="144">
                  <c:v>292</c:v>
                </c:pt>
                <c:pt idx="145">
                  <c:v>346</c:v>
                </c:pt>
                <c:pt idx="146">
                  <c:v>284</c:v>
                </c:pt>
                <c:pt idx="147">
                  <c:v>312</c:v>
                </c:pt>
                <c:pt idx="148">
                  <c:v>264</c:v>
                </c:pt>
                <c:pt idx="149">
                  <c:v>259</c:v>
                </c:pt>
                <c:pt idx="150">
                  <c:v>313</c:v>
                </c:pt>
                <c:pt idx="151">
                  <c:v>237</c:v>
                </c:pt>
                <c:pt idx="152">
                  <c:v>354</c:v>
                </c:pt>
                <c:pt idx="153">
                  <c:v>317</c:v>
                </c:pt>
                <c:pt idx="154">
                  <c:v>309</c:v>
                </c:pt>
                <c:pt idx="155">
                  <c:v>202</c:v>
                </c:pt>
                <c:pt idx="156">
                  <c:v>306</c:v>
                </c:pt>
                <c:pt idx="157">
                  <c:v>310</c:v>
                </c:pt>
                <c:pt idx="158">
                  <c:v>200</c:v>
                </c:pt>
                <c:pt idx="159">
                  <c:v>223</c:v>
                </c:pt>
                <c:pt idx="160">
                  <c:v>218</c:v>
                </c:pt>
                <c:pt idx="161">
                  <c:v>212</c:v>
                </c:pt>
                <c:pt idx="162">
                  <c:v>302</c:v>
                </c:pt>
                <c:pt idx="163">
                  <c:v>299</c:v>
                </c:pt>
                <c:pt idx="164">
                  <c:v>281</c:v>
                </c:pt>
                <c:pt idx="165">
                  <c:v>279</c:v>
                </c:pt>
                <c:pt idx="166">
                  <c:v>370</c:v>
                </c:pt>
                <c:pt idx="167">
                  <c:v>332</c:v>
                </c:pt>
                <c:pt idx="168">
                  <c:v>282</c:v>
                </c:pt>
                <c:pt idx="169">
                  <c:v>295</c:v>
                </c:pt>
                <c:pt idx="170">
                  <c:v>201</c:v>
                </c:pt>
                <c:pt idx="171">
                  <c:v>214</c:v>
                </c:pt>
                <c:pt idx="172">
                  <c:v>304</c:v>
                </c:pt>
                <c:pt idx="173">
                  <c:v>306</c:v>
                </c:pt>
                <c:pt idx="174">
                  <c:v>291</c:v>
                </c:pt>
                <c:pt idx="175">
                  <c:v>265</c:v>
                </c:pt>
                <c:pt idx="176">
                  <c:v>296</c:v>
                </c:pt>
                <c:pt idx="177">
                  <c:v>224</c:v>
                </c:pt>
                <c:pt idx="178">
                  <c:v>234</c:v>
                </c:pt>
                <c:pt idx="179">
                  <c:v>197</c:v>
                </c:pt>
                <c:pt idx="180">
                  <c:v>232</c:v>
                </c:pt>
                <c:pt idx="181">
                  <c:v>295</c:v>
                </c:pt>
                <c:pt idx="182">
                  <c:v>293</c:v>
                </c:pt>
                <c:pt idx="183">
                  <c:v>296</c:v>
                </c:pt>
                <c:pt idx="184">
                  <c:v>320</c:v>
                </c:pt>
                <c:pt idx="185">
                  <c:v>306</c:v>
                </c:pt>
                <c:pt idx="186">
                  <c:v>297</c:v>
                </c:pt>
                <c:pt idx="187">
                  <c:v>246</c:v>
                </c:pt>
                <c:pt idx="188">
                  <c:v>255</c:v>
                </c:pt>
                <c:pt idx="189">
                  <c:v>242</c:v>
                </c:pt>
                <c:pt idx="190">
                  <c:v>247</c:v>
                </c:pt>
                <c:pt idx="191">
                  <c:v>259</c:v>
                </c:pt>
                <c:pt idx="192">
                  <c:v>267</c:v>
                </c:pt>
                <c:pt idx="193">
                  <c:v>259</c:v>
                </c:pt>
                <c:pt idx="194">
                  <c:v>236</c:v>
                </c:pt>
                <c:pt idx="195">
                  <c:v>277</c:v>
                </c:pt>
                <c:pt idx="196">
                  <c:v>275</c:v>
                </c:pt>
                <c:pt idx="197">
                  <c:v>251</c:v>
                </c:pt>
                <c:pt idx="198">
                  <c:v>363</c:v>
                </c:pt>
                <c:pt idx="199">
                  <c:v>298</c:v>
                </c:pt>
                <c:pt idx="200">
                  <c:v>104</c:v>
                </c:pt>
                <c:pt idx="201">
                  <c:v>309</c:v>
                </c:pt>
                <c:pt idx="202">
                  <c:v>313</c:v>
                </c:pt>
                <c:pt idx="203">
                  <c:v>297</c:v>
                </c:pt>
                <c:pt idx="204">
                  <c:v>254</c:v>
                </c:pt>
                <c:pt idx="205">
                  <c:v>215</c:v>
                </c:pt>
                <c:pt idx="206">
                  <c:v>227</c:v>
                </c:pt>
                <c:pt idx="207">
                  <c:v>208</c:v>
                </c:pt>
                <c:pt idx="208">
                  <c:v>147</c:v>
                </c:pt>
                <c:pt idx="209">
                  <c:v>160</c:v>
                </c:pt>
                <c:pt idx="210">
                  <c:v>177</c:v>
                </c:pt>
                <c:pt idx="211">
                  <c:v>188</c:v>
                </c:pt>
                <c:pt idx="212">
                  <c:v>173</c:v>
                </c:pt>
                <c:pt idx="213">
                  <c:v>174</c:v>
                </c:pt>
                <c:pt idx="214">
                  <c:v>228</c:v>
                </c:pt>
                <c:pt idx="215">
                  <c:v>223</c:v>
                </c:pt>
                <c:pt idx="216">
                  <c:v>233</c:v>
                </c:pt>
                <c:pt idx="217">
                  <c:v>227</c:v>
                </c:pt>
                <c:pt idx="218">
                  <c:v>182</c:v>
                </c:pt>
                <c:pt idx="219">
                  <c:v>185</c:v>
                </c:pt>
                <c:pt idx="220">
                  <c:v>215</c:v>
                </c:pt>
                <c:pt idx="221">
                  <c:v>202</c:v>
                </c:pt>
                <c:pt idx="222">
                  <c:v>217</c:v>
                </c:pt>
                <c:pt idx="223">
                  <c:v>217</c:v>
                </c:pt>
                <c:pt idx="224">
                  <c:v>213</c:v>
                </c:pt>
                <c:pt idx="225">
                  <c:v>220</c:v>
                </c:pt>
                <c:pt idx="226">
                  <c:v>227</c:v>
                </c:pt>
                <c:pt idx="227">
                  <c:v>175</c:v>
                </c:pt>
                <c:pt idx="228">
                  <c:v>215</c:v>
                </c:pt>
                <c:pt idx="229">
                  <c:v>205</c:v>
                </c:pt>
                <c:pt idx="230">
                  <c:v>144</c:v>
                </c:pt>
                <c:pt idx="231">
                  <c:v>218</c:v>
                </c:pt>
                <c:pt idx="232">
                  <c:v>219</c:v>
                </c:pt>
                <c:pt idx="233">
                  <c:v>234</c:v>
                </c:pt>
                <c:pt idx="234">
                  <c:v>185</c:v>
                </c:pt>
                <c:pt idx="235">
                  <c:v>138</c:v>
                </c:pt>
                <c:pt idx="236">
                  <c:v>142</c:v>
                </c:pt>
                <c:pt idx="237">
                  <c:v>163</c:v>
                </c:pt>
                <c:pt idx="238">
                  <c:v>175</c:v>
                </c:pt>
                <c:pt idx="239">
                  <c:v>189</c:v>
                </c:pt>
                <c:pt idx="240">
                  <c:v>200</c:v>
                </c:pt>
                <c:pt idx="241">
                  <c:v>192</c:v>
                </c:pt>
                <c:pt idx="242">
                  <c:v>226</c:v>
                </c:pt>
                <c:pt idx="243">
                  <c:v>206</c:v>
                </c:pt>
                <c:pt idx="244">
                  <c:v>217</c:v>
                </c:pt>
                <c:pt idx="245">
                  <c:v>218</c:v>
                </c:pt>
                <c:pt idx="246">
                  <c:v>219</c:v>
                </c:pt>
                <c:pt idx="247">
                  <c:v>181</c:v>
                </c:pt>
                <c:pt idx="248">
                  <c:v>191</c:v>
                </c:pt>
                <c:pt idx="249">
                  <c:v>215</c:v>
                </c:pt>
                <c:pt idx="250">
                  <c:v>205</c:v>
                </c:pt>
                <c:pt idx="251">
                  <c:v>213</c:v>
                </c:pt>
                <c:pt idx="252">
                  <c:v>198</c:v>
                </c:pt>
                <c:pt idx="253">
                  <c:v>198</c:v>
                </c:pt>
                <c:pt idx="254">
                  <c:v>144</c:v>
                </c:pt>
                <c:pt idx="255">
                  <c:v>120</c:v>
                </c:pt>
                <c:pt idx="256">
                  <c:v>166</c:v>
                </c:pt>
                <c:pt idx="257">
                  <c:v>157</c:v>
                </c:pt>
                <c:pt idx="258">
                  <c:v>215</c:v>
                </c:pt>
                <c:pt idx="259">
                  <c:v>202</c:v>
                </c:pt>
                <c:pt idx="260">
                  <c:v>198</c:v>
                </c:pt>
                <c:pt idx="261">
                  <c:v>136</c:v>
                </c:pt>
                <c:pt idx="262">
                  <c:v>201</c:v>
                </c:pt>
                <c:pt idx="263">
                  <c:v>212</c:v>
                </c:pt>
                <c:pt idx="264">
                  <c:v>197</c:v>
                </c:pt>
                <c:pt idx="265">
                  <c:v>153</c:v>
                </c:pt>
                <c:pt idx="266">
                  <c:v>178</c:v>
                </c:pt>
                <c:pt idx="267">
                  <c:v>182</c:v>
                </c:pt>
                <c:pt idx="268">
                  <c:v>196</c:v>
                </c:pt>
                <c:pt idx="269">
                  <c:v>199</c:v>
                </c:pt>
                <c:pt idx="270">
                  <c:v>241</c:v>
                </c:pt>
                <c:pt idx="271">
                  <c:v>217</c:v>
                </c:pt>
                <c:pt idx="27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6-4281-8116-DDDA9F6D05A3}"/>
            </c:ext>
          </c:extLst>
        </c:ser>
        <c:ser>
          <c:idx val="1"/>
          <c:order val="1"/>
          <c:tx>
            <c:v>Ef-CODcr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Sheet1!$G$2:$G$274</c:f>
              <c:numCache>
                <c:formatCode>0.00</c:formatCode>
                <c:ptCount val="273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15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7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9</c:v>
                </c:pt>
                <c:pt idx="31">
                  <c:v>19</c:v>
                </c:pt>
                <c:pt idx="32">
                  <c:v>13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18</c:v>
                </c:pt>
                <c:pt idx="37">
                  <c:v>10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7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15</c:v>
                </c:pt>
                <c:pt idx="66">
                  <c:v>15</c:v>
                </c:pt>
                <c:pt idx="67">
                  <c:v>10</c:v>
                </c:pt>
                <c:pt idx="68">
                  <c:v>10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12</c:v>
                </c:pt>
                <c:pt idx="73">
                  <c:v>12</c:v>
                </c:pt>
                <c:pt idx="74">
                  <c:v>15</c:v>
                </c:pt>
                <c:pt idx="75">
                  <c:v>14</c:v>
                </c:pt>
                <c:pt idx="76">
                  <c:v>9</c:v>
                </c:pt>
                <c:pt idx="77">
                  <c:v>14</c:v>
                </c:pt>
                <c:pt idx="78">
                  <c:v>14</c:v>
                </c:pt>
                <c:pt idx="79">
                  <c:v>9</c:v>
                </c:pt>
                <c:pt idx="80">
                  <c:v>13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4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14</c:v>
                </c:pt>
                <c:pt idx="89">
                  <c:v>12</c:v>
                </c:pt>
                <c:pt idx="90">
                  <c:v>9</c:v>
                </c:pt>
                <c:pt idx="91">
                  <c:v>12</c:v>
                </c:pt>
                <c:pt idx="92">
                  <c:v>13</c:v>
                </c:pt>
                <c:pt idx="93">
                  <c:v>13</c:v>
                </c:pt>
                <c:pt idx="94">
                  <c:v>16</c:v>
                </c:pt>
                <c:pt idx="95">
                  <c:v>16</c:v>
                </c:pt>
                <c:pt idx="96">
                  <c:v>9</c:v>
                </c:pt>
                <c:pt idx="97">
                  <c:v>14</c:v>
                </c:pt>
                <c:pt idx="98">
                  <c:v>7</c:v>
                </c:pt>
                <c:pt idx="99">
                  <c:v>22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13</c:v>
                </c:pt>
                <c:pt idx="104">
                  <c:v>10</c:v>
                </c:pt>
                <c:pt idx="105">
                  <c:v>13</c:v>
                </c:pt>
                <c:pt idx="106">
                  <c:v>22</c:v>
                </c:pt>
                <c:pt idx="107">
                  <c:v>13</c:v>
                </c:pt>
                <c:pt idx="108">
                  <c:v>14</c:v>
                </c:pt>
                <c:pt idx="109">
                  <c:v>4</c:v>
                </c:pt>
                <c:pt idx="110">
                  <c:v>26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13</c:v>
                </c:pt>
                <c:pt idx="115">
                  <c:v>13</c:v>
                </c:pt>
                <c:pt idx="116">
                  <c:v>14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24</c:v>
                </c:pt>
                <c:pt idx="124">
                  <c:v>22</c:v>
                </c:pt>
                <c:pt idx="125">
                  <c:v>16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14</c:v>
                </c:pt>
                <c:pt idx="131">
                  <c:v>17</c:v>
                </c:pt>
                <c:pt idx="132">
                  <c:v>14</c:v>
                </c:pt>
                <c:pt idx="133">
                  <c:v>16</c:v>
                </c:pt>
                <c:pt idx="134">
                  <c:v>16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17</c:v>
                </c:pt>
                <c:pt idx="140">
                  <c:v>16</c:v>
                </c:pt>
                <c:pt idx="141">
                  <c:v>15</c:v>
                </c:pt>
                <c:pt idx="142">
                  <c:v>13</c:v>
                </c:pt>
                <c:pt idx="143">
                  <c:v>11</c:v>
                </c:pt>
                <c:pt idx="144">
                  <c:v>13</c:v>
                </c:pt>
                <c:pt idx="145">
                  <c:v>21</c:v>
                </c:pt>
                <c:pt idx="146">
                  <c:v>16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18</c:v>
                </c:pt>
                <c:pt idx="152">
                  <c:v>21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12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12</c:v>
                </c:pt>
                <c:pt idx="175">
                  <c:v>16</c:v>
                </c:pt>
                <c:pt idx="176">
                  <c:v>15</c:v>
                </c:pt>
                <c:pt idx="177">
                  <c:v>24</c:v>
                </c:pt>
                <c:pt idx="178">
                  <c:v>23</c:v>
                </c:pt>
                <c:pt idx="179">
                  <c:v>12</c:v>
                </c:pt>
                <c:pt idx="180">
                  <c:v>22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14</c:v>
                </c:pt>
                <c:pt idx="188">
                  <c:v>20</c:v>
                </c:pt>
                <c:pt idx="189">
                  <c:v>15</c:v>
                </c:pt>
                <c:pt idx="190">
                  <c:v>12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10</c:v>
                </c:pt>
                <c:pt idx="197">
                  <c:v>10</c:v>
                </c:pt>
                <c:pt idx="198">
                  <c:v>12</c:v>
                </c:pt>
                <c:pt idx="199">
                  <c:v>12</c:v>
                </c:pt>
                <c:pt idx="200">
                  <c:v>19</c:v>
                </c:pt>
                <c:pt idx="201">
                  <c:v>11</c:v>
                </c:pt>
                <c:pt idx="202">
                  <c:v>17</c:v>
                </c:pt>
                <c:pt idx="203">
                  <c:v>19</c:v>
                </c:pt>
                <c:pt idx="204">
                  <c:v>16</c:v>
                </c:pt>
                <c:pt idx="205">
                  <c:v>12</c:v>
                </c:pt>
                <c:pt idx="206">
                  <c:v>19</c:v>
                </c:pt>
                <c:pt idx="207">
                  <c:v>14</c:v>
                </c:pt>
                <c:pt idx="208">
                  <c:v>18</c:v>
                </c:pt>
                <c:pt idx="209">
                  <c:v>16</c:v>
                </c:pt>
                <c:pt idx="210">
                  <c:v>16</c:v>
                </c:pt>
                <c:pt idx="211">
                  <c:v>18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14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15</c:v>
                </c:pt>
                <c:pt idx="220">
                  <c:v>15</c:v>
                </c:pt>
                <c:pt idx="221">
                  <c:v>5</c:v>
                </c:pt>
                <c:pt idx="222">
                  <c:v>14</c:v>
                </c:pt>
                <c:pt idx="223">
                  <c:v>12</c:v>
                </c:pt>
                <c:pt idx="224">
                  <c:v>13</c:v>
                </c:pt>
                <c:pt idx="225">
                  <c:v>13</c:v>
                </c:pt>
                <c:pt idx="226">
                  <c:v>15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21</c:v>
                </c:pt>
                <c:pt idx="233">
                  <c:v>14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14</c:v>
                </c:pt>
                <c:pt idx="241">
                  <c:v>14</c:v>
                </c:pt>
                <c:pt idx="242">
                  <c:v>13</c:v>
                </c:pt>
                <c:pt idx="243">
                  <c:v>15</c:v>
                </c:pt>
                <c:pt idx="244">
                  <c:v>14</c:v>
                </c:pt>
                <c:pt idx="245">
                  <c:v>19</c:v>
                </c:pt>
                <c:pt idx="246">
                  <c:v>15</c:v>
                </c:pt>
                <c:pt idx="247">
                  <c:v>19</c:v>
                </c:pt>
                <c:pt idx="248">
                  <c:v>14</c:v>
                </c:pt>
                <c:pt idx="249">
                  <c:v>18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15</c:v>
                </c:pt>
                <c:pt idx="256">
                  <c:v>12</c:v>
                </c:pt>
                <c:pt idx="257">
                  <c:v>14</c:v>
                </c:pt>
                <c:pt idx="258">
                  <c:v>13</c:v>
                </c:pt>
                <c:pt idx="259">
                  <c:v>16</c:v>
                </c:pt>
                <c:pt idx="260">
                  <c:v>13</c:v>
                </c:pt>
                <c:pt idx="261">
                  <c:v>12</c:v>
                </c:pt>
                <c:pt idx="262">
                  <c:v>12</c:v>
                </c:pt>
                <c:pt idx="263">
                  <c:v>16</c:v>
                </c:pt>
                <c:pt idx="264">
                  <c:v>13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13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6-4281-8116-DDDA9F6D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56176"/>
        <c:axId val="1173487904"/>
      </c:lineChart>
      <c:dateAx>
        <c:axId val="116575617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87904"/>
        <c:crosses val="autoZero"/>
        <c:auto val="1"/>
        <c:lblOffset val="100"/>
        <c:baseTimeUnit val="days"/>
      </c:dateAx>
      <c:valAx>
        <c:axId val="1173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BOD₅(mg/L)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In-BOD₅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Sheet1!$H$2:$H$274</c:f>
              <c:numCache>
                <c:formatCode>0.00</c:formatCode>
                <c:ptCount val="273"/>
                <c:pt idx="0">
                  <c:v>87.1</c:v>
                </c:pt>
                <c:pt idx="1">
                  <c:v>81.099999999999994</c:v>
                </c:pt>
                <c:pt idx="2">
                  <c:v>68.7</c:v>
                </c:pt>
                <c:pt idx="3">
                  <c:v>86.3</c:v>
                </c:pt>
                <c:pt idx="4">
                  <c:v>76.900000000000006</c:v>
                </c:pt>
                <c:pt idx="5">
                  <c:v>87.1</c:v>
                </c:pt>
                <c:pt idx="6">
                  <c:v>106</c:v>
                </c:pt>
                <c:pt idx="7">
                  <c:v>108</c:v>
                </c:pt>
                <c:pt idx="8">
                  <c:v>60.7</c:v>
                </c:pt>
                <c:pt idx="9">
                  <c:v>101</c:v>
                </c:pt>
                <c:pt idx="10">
                  <c:v>62.5</c:v>
                </c:pt>
                <c:pt idx="11">
                  <c:v>89.7</c:v>
                </c:pt>
                <c:pt idx="12">
                  <c:v>76</c:v>
                </c:pt>
                <c:pt idx="13">
                  <c:v>65.7</c:v>
                </c:pt>
                <c:pt idx="14">
                  <c:v>66.5</c:v>
                </c:pt>
                <c:pt idx="15">
                  <c:v>66.5</c:v>
                </c:pt>
                <c:pt idx="16">
                  <c:v>77.5</c:v>
                </c:pt>
                <c:pt idx="17">
                  <c:v>72.900000000000006</c:v>
                </c:pt>
                <c:pt idx="18">
                  <c:v>73.7</c:v>
                </c:pt>
                <c:pt idx="19">
                  <c:v>70.5</c:v>
                </c:pt>
                <c:pt idx="20">
                  <c:v>68.5</c:v>
                </c:pt>
                <c:pt idx="21">
                  <c:v>65.099999999999994</c:v>
                </c:pt>
                <c:pt idx="22">
                  <c:v>76.400000000000006</c:v>
                </c:pt>
                <c:pt idx="23">
                  <c:v>88.9</c:v>
                </c:pt>
                <c:pt idx="24">
                  <c:v>81.5</c:v>
                </c:pt>
                <c:pt idx="25">
                  <c:v>64.599999999999994</c:v>
                </c:pt>
                <c:pt idx="26">
                  <c:v>67.5</c:v>
                </c:pt>
                <c:pt idx="27">
                  <c:v>57.9</c:v>
                </c:pt>
                <c:pt idx="28">
                  <c:v>56.5</c:v>
                </c:pt>
                <c:pt idx="29">
                  <c:v>69.900000000000006</c:v>
                </c:pt>
                <c:pt idx="30">
                  <c:v>70.5</c:v>
                </c:pt>
                <c:pt idx="31">
                  <c:v>54.1</c:v>
                </c:pt>
                <c:pt idx="32">
                  <c:v>63.3</c:v>
                </c:pt>
                <c:pt idx="33">
                  <c:v>54.5</c:v>
                </c:pt>
                <c:pt idx="34">
                  <c:v>86.5</c:v>
                </c:pt>
                <c:pt idx="35">
                  <c:v>82.5</c:v>
                </c:pt>
                <c:pt idx="36">
                  <c:v>88.5</c:v>
                </c:pt>
                <c:pt idx="37">
                  <c:v>83.1</c:v>
                </c:pt>
                <c:pt idx="38">
                  <c:v>77.5</c:v>
                </c:pt>
                <c:pt idx="39">
                  <c:v>92.1</c:v>
                </c:pt>
                <c:pt idx="40">
                  <c:v>83.3</c:v>
                </c:pt>
                <c:pt idx="41">
                  <c:v>82.1</c:v>
                </c:pt>
                <c:pt idx="42">
                  <c:v>74.3</c:v>
                </c:pt>
                <c:pt idx="43">
                  <c:v>92.1</c:v>
                </c:pt>
                <c:pt idx="44">
                  <c:v>92.5</c:v>
                </c:pt>
                <c:pt idx="45">
                  <c:v>76.7</c:v>
                </c:pt>
                <c:pt idx="46">
                  <c:v>79.3</c:v>
                </c:pt>
                <c:pt idx="47">
                  <c:v>75.7</c:v>
                </c:pt>
                <c:pt idx="48">
                  <c:v>80.5</c:v>
                </c:pt>
                <c:pt idx="49">
                  <c:v>84.1</c:v>
                </c:pt>
                <c:pt idx="50">
                  <c:v>93.7</c:v>
                </c:pt>
                <c:pt idx="51">
                  <c:v>75.099999999999994</c:v>
                </c:pt>
                <c:pt idx="52">
                  <c:v>81.7</c:v>
                </c:pt>
                <c:pt idx="53">
                  <c:v>81.900000000000006</c:v>
                </c:pt>
                <c:pt idx="54">
                  <c:v>89.5</c:v>
                </c:pt>
                <c:pt idx="55">
                  <c:v>78.099999999999994</c:v>
                </c:pt>
                <c:pt idx="56">
                  <c:v>93.7</c:v>
                </c:pt>
                <c:pt idx="57">
                  <c:v>88.5</c:v>
                </c:pt>
                <c:pt idx="58">
                  <c:v>86.5</c:v>
                </c:pt>
                <c:pt idx="59">
                  <c:v>92.9</c:v>
                </c:pt>
                <c:pt idx="60">
                  <c:v>87.7</c:v>
                </c:pt>
                <c:pt idx="61">
                  <c:v>86.9</c:v>
                </c:pt>
                <c:pt idx="62">
                  <c:v>90.1</c:v>
                </c:pt>
                <c:pt idx="63">
                  <c:v>89.7</c:v>
                </c:pt>
                <c:pt idx="64">
                  <c:v>93.9</c:v>
                </c:pt>
                <c:pt idx="65">
                  <c:v>92.7</c:v>
                </c:pt>
                <c:pt idx="66">
                  <c:v>90.9</c:v>
                </c:pt>
                <c:pt idx="67">
                  <c:v>77.5</c:v>
                </c:pt>
                <c:pt idx="68">
                  <c:v>88.9</c:v>
                </c:pt>
                <c:pt idx="69">
                  <c:v>92.1</c:v>
                </c:pt>
                <c:pt idx="70">
                  <c:v>82.1</c:v>
                </c:pt>
                <c:pt idx="71">
                  <c:v>79.7</c:v>
                </c:pt>
                <c:pt idx="72">
                  <c:v>100</c:v>
                </c:pt>
                <c:pt idx="73">
                  <c:v>94.7</c:v>
                </c:pt>
                <c:pt idx="74">
                  <c:v>91.9</c:v>
                </c:pt>
                <c:pt idx="75">
                  <c:v>83.1</c:v>
                </c:pt>
                <c:pt idx="76">
                  <c:v>89.7</c:v>
                </c:pt>
                <c:pt idx="77">
                  <c:v>92.1</c:v>
                </c:pt>
                <c:pt idx="78">
                  <c:v>87.5</c:v>
                </c:pt>
                <c:pt idx="79">
                  <c:v>94.3</c:v>
                </c:pt>
                <c:pt idx="80">
                  <c:v>84.5</c:v>
                </c:pt>
                <c:pt idx="81">
                  <c:v>76.5</c:v>
                </c:pt>
                <c:pt idx="82">
                  <c:v>83.5</c:v>
                </c:pt>
                <c:pt idx="83">
                  <c:v>85.5</c:v>
                </c:pt>
                <c:pt idx="84">
                  <c:v>92.1</c:v>
                </c:pt>
                <c:pt idx="85">
                  <c:v>83.5</c:v>
                </c:pt>
                <c:pt idx="86">
                  <c:v>96.3</c:v>
                </c:pt>
                <c:pt idx="87">
                  <c:v>88.5</c:v>
                </c:pt>
                <c:pt idx="88">
                  <c:v>103</c:v>
                </c:pt>
                <c:pt idx="89">
                  <c:v>91.7</c:v>
                </c:pt>
                <c:pt idx="90">
                  <c:v>108</c:v>
                </c:pt>
                <c:pt idx="91">
                  <c:v>87.9</c:v>
                </c:pt>
                <c:pt idx="92">
                  <c:v>105</c:v>
                </c:pt>
                <c:pt idx="93">
                  <c:v>105</c:v>
                </c:pt>
                <c:pt idx="94">
                  <c:v>95.9</c:v>
                </c:pt>
                <c:pt idx="95">
                  <c:v>123</c:v>
                </c:pt>
                <c:pt idx="96">
                  <c:v>92.3</c:v>
                </c:pt>
                <c:pt idx="97">
                  <c:v>92.5</c:v>
                </c:pt>
                <c:pt idx="98">
                  <c:v>106</c:v>
                </c:pt>
                <c:pt idx="99">
                  <c:v>96.7</c:v>
                </c:pt>
                <c:pt idx="100">
                  <c:v>91.7</c:v>
                </c:pt>
                <c:pt idx="101">
                  <c:v>66.5</c:v>
                </c:pt>
                <c:pt idx="102">
                  <c:v>67.7</c:v>
                </c:pt>
                <c:pt idx="103">
                  <c:v>76.099999999999994</c:v>
                </c:pt>
                <c:pt idx="104">
                  <c:v>88.1</c:v>
                </c:pt>
                <c:pt idx="105">
                  <c:v>78.099999999999994</c:v>
                </c:pt>
                <c:pt idx="106">
                  <c:v>90.4</c:v>
                </c:pt>
                <c:pt idx="107">
                  <c:v>118</c:v>
                </c:pt>
                <c:pt idx="108">
                  <c:v>101</c:v>
                </c:pt>
                <c:pt idx="109">
                  <c:v>87.7</c:v>
                </c:pt>
                <c:pt idx="110">
                  <c:v>91</c:v>
                </c:pt>
                <c:pt idx="111">
                  <c:v>92.7</c:v>
                </c:pt>
                <c:pt idx="112">
                  <c:v>84.9</c:v>
                </c:pt>
                <c:pt idx="113">
                  <c:v>57.5</c:v>
                </c:pt>
                <c:pt idx="114">
                  <c:v>112</c:v>
                </c:pt>
                <c:pt idx="115">
                  <c:v>92.7</c:v>
                </c:pt>
                <c:pt idx="116">
                  <c:v>96.7</c:v>
                </c:pt>
                <c:pt idx="117">
                  <c:v>90.1</c:v>
                </c:pt>
                <c:pt idx="118">
                  <c:v>85.5</c:v>
                </c:pt>
                <c:pt idx="119">
                  <c:v>92.7</c:v>
                </c:pt>
                <c:pt idx="120">
                  <c:v>85.5</c:v>
                </c:pt>
                <c:pt idx="121">
                  <c:v>93.7</c:v>
                </c:pt>
                <c:pt idx="122">
                  <c:v>88.7</c:v>
                </c:pt>
                <c:pt idx="123">
                  <c:v>88.7</c:v>
                </c:pt>
                <c:pt idx="124">
                  <c:v>86.9</c:v>
                </c:pt>
                <c:pt idx="125">
                  <c:v>97.3</c:v>
                </c:pt>
                <c:pt idx="126">
                  <c:v>86.3</c:v>
                </c:pt>
                <c:pt idx="127">
                  <c:v>87.9</c:v>
                </c:pt>
                <c:pt idx="128">
                  <c:v>84.9</c:v>
                </c:pt>
                <c:pt idx="129">
                  <c:v>88.7</c:v>
                </c:pt>
                <c:pt idx="130">
                  <c:v>93.1</c:v>
                </c:pt>
                <c:pt idx="131">
                  <c:v>94.4</c:v>
                </c:pt>
                <c:pt idx="132">
                  <c:v>87.7</c:v>
                </c:pt>
                <c:pt idx="133">
                  <c:v>85.7</c:v>
                </c:pt>
                <c:pt idx="134">
                  <c:v>80.7</c:v>
                </c:pt>
                <c:pt idx="135">
                  <c:v>159</c:v>
                </c:pt>
                <c:pt idx="136">
                  <c:v>117</c:v>
                </c:pt>
                <c:pt idx="137">
                  <c:v>123</c:v>
                </c:pt>
                <c:pt idx="138">
                  <c:v>123</c:v>
                </c:pt>
                <c:pt idx="139">
                  <c:v>90.9</c:v>
                </c:pt>
                <c:pt idx="140">
                  <c:v>86.5</c:v>
                </c:pt>
                <c:pt idx="141">
                  <c:v>101</c:v>
                </c:pt>
                <c:pt idx="142">
                  <c:v>70.099999999999994</c:v>
                </c:pt>
                <c:pt idx="143">
                  <c:v>124</c:v>
                </c:pt>
                <c:pt idx="144">
                  <c:v>95.5</c:v>
                </c:pt>
                <c:pt idx="145">
                  <c:v>89.9</c:v>
                </c:pt>
                <c:pt idx="146">
                  <c:v>111</c:v>
                </c:pt>
                <c:pt idx="147">
                  <c:v>105</c:v>
                </c:pt>
                <c:pt idx="148">
                  <c:v>92.3</c:v>
                </c:pt>
                <c:pt idx="149">
                  <c:v>92.7</c:v>
                </c:pt>
                <c:pt idx="150">
                  <c:v>117</c:v>
                </c:pt>
                <c:pt idx="151">
                  <c:v>87.1</c:v>
                </c:pt>
                <c:pt idx="152">
                  <c:v>107</c:v>
                </c:pt>
                <c:pt idx="153">
                  <c:v>87.7</c:v>
                </c:pt>
                <c:pt idx="154">
                  <c:v>85.1</c:v>
                </c:pt>
                <c:pt idx="155">
                  <c:v>101</c:v>
                </c:pt>
                <c:pt idx="156">
                  <c:v>79.099999999999994</c:v>
                </c:pt>
                <c:pt idx="157">
                  <c:v>121</c:v>
                </c:pt>
                <c:pt idx="158">
                  <c:v>102</c:v>
                </c:pt>
                <c:pt idx="159">
                  <c:v>105</c:v>
                </c:pt>
                <c:pt idx="160">
                  <c:v>63.7</c:v>
                </c:pt>
                <c:pt idx="161">
                  <c:v>105</c:v>
                </c:pt>
                <c:pt idx="162">
                  <c:v>108</c:v>
                </c:pt>
                <c:pt idx="163">
                  <c:v>65.3</c:v>
                </c:pt>
                <c:pt idx="164">
                  <c:v>76.900000000000006</c:v>
                </c:pt>
                <c:pt idx="165">
                  <c:v>74.5</c:v>
                </c:pt>
                <c:pt idx="166">
                  <c:v>67.5</c:v>
                </c:pt>
                <c:pt idx="167">
                  <c:v>105</c:v>
                </c:pt>
                <c:pt idx="168">
                  <c:v>104</c:v>
                </c:pt>
                <c:pt idx="169">
                  <c:v>92.3</c:v>
                </c:pt>
                <c:pt idx="170">
                  <c:v>93.3</c:v>
                </c:pt>
                <c:pt idx="171">
                  <c:v>120</c:v>
                </c:pt>
                <c:pt idx="172">
                  <c:v>118</c:v>
                </c:pt>
                <c:pt idx="173">
                  <c:v>96.7</c:v>
                </c:pt>
                <c:pt idx="174">
                  <c:v>92.5</c:v>
                </c:pt>
                <c:pt idx="175">
                  <c:v>68.099999999999994</c:v>
                </c:pt>
                <c:pt idx="176">
                  <c:v>68.2</c:v>
                </c:pt>
                <c:pt idx="177">
                  <c:v>101</c:v>
                </c:pt>
                <c:pt idx="178">
                  <c:v>105</c:v>
                </c:pt>
                <c:pt idx="179">
                  <c:v>103</c:v>
                </c:pt>
                <c:pt idx="180">
                  <c:v>83.1</c:v>
                </c:pt>
                <c:pt idx="181">
                  <c:v>103</c:v>
                </c:pt>
                <c:pt idx="182">
                  <c:v>74.7</c:v>
                </c:pt>
                <c:pt idx="183">
                  <c:v>77.3</c:v>
                </c:pt>
                <c:pt idx="184">
                  <c:v>63.9</c:v>
                </c:pt>
                <c:pt idx="185">
                  <c:v>79.099999999999994</c:v>
                </c:pt>
                <c:pt idx="186">
                  <c:v>101</c:v>
                </c:pt>
                <c:pt idx="187">
                  <c:v>101</c:v>
                </c:pt>
                <c:pt idx="188">
                  <c:v>103</c:v>
                </c:pt>
                <c:pt idx="189">
                  <c:v>113</c:v>
                </c:pt>
                <c:pt idx="190">
                  <c:v>104</c:v>
                </c:pt>
                <c:pt idx="191">
                  <c:v>99.1</c:v>
                </c:pt>
                <c:pt idx="192">
                  <c:v>79.900000000000006</c:v>
                </c:pt>
                <c:pt idx="193">
                  <c:v>87.7</c:v>
                </c:pt>
                <c:pt idx="194">
                  <c:v>80.3</c:v>
                </c:pt>
                <c:pt idx="195">
                  <c:v>93.9</c:v>
                </c:pt>
                <c:pt idx="196">
                  <c:v>106</c:v>
                </c:pt>
                <c:pt idx="197">
                  <c:v>119</c:v>
                </c:pt>
                <c:pt idx="198">
                  <c:v>124</c:v>
                </c:pt>
                <c:pt idx="199">
                  <c:v>117</c:v>
                </c:pt>
                <c:pt idx="200">
                  <c:v>126</c:v>
                </c:pt>
                <c:pt idx="201">
                  <c:v>117</c:v>
                </c:pt>
                <c:pt idx="202">
                  <c:v>105</c:v>
                </c:pt>
                <c:pt idx="203">
                  <c:v>152</c:v>
                </c:pt>
                <c:pt idx="204">
                  <c:v>124</c:v>
                </c:pt>
                <c:pt idx="205">
                  <c:v>49.5</c:v>
                </c:pt>
                <c:pt idx="206">
                  <c:v>127</c:v>
                </c:pt>
                <c:pt idx="207">
                  <c:v>138</c:v>
                </c:pt>
                <c:pt idx="208">
                  <c:v>119</c:v>
                </c:pt>
                <c:pt idx="209">
                  <c:v>97.9</c:v>
                </c:pt>
                <c:pt idx="210">
                  <c:v>85.3</c:v>
                </c:pt>
                <c:pt idx="211">
                  <c:v>88.5</c:v>
                </c:pt>
                <c:pt idx="212">
                  <c:v>78.5</c:v>
                </c:pt>
                <c:pt idx="213">
                  <c:v>57.5</c:v>
                </c:pt>
                <c:pt idx="214">
                  <c:v>60.7</c:v>
                </c:pt>
                <c:pt idx="215">
                  <c:v>79.099999999999994</c:v>
                </c:pt>
                <c:pt idx="216">
                  <c:v>81.099999999999994</c:v>
                </c:pt>
                <c:pt idx="217">
                  <c:v>76.900000000000006</c:v>
                </c:pt>
                <c:pt idx="218">
                  <c:v>70.099999999999994</c:v>
                </c:pt>
                <c:pt idx="219">
                  <c:v>92.5</c:v>
                </c:pt>
                <c:pt idx="220">
                  <c:v>90.9</c:v>
                </c:pt>
                <c:pt idx="221">
                  <c:v>93.9</c:v>
                </c:pt>
                <c:pt idx="222">
                  <c:v>93.3</c:v>
                </c:pt>
                <c:pt idx="223">
                  <c:v>73.099999999999994</c:v>
                </c:pt>
                <c:pt idx="224">
                  <c:v>65.3</c:v>
                </c:pt>
                <c:pt idx="225">
                  <c:v>78.099999999999994</c:v>
                </c:pt>
                <c:pt idx="226">
                  <c:v>73.5</c:v>
                </c:pt>
                <c:pt idx="227">
                  <c:v>75.8</c:v>
                </c:pt>
                <c:pt idx="228">
                  <c:v>81.5</c:v>
                </c:pt>
                <c:pt idx="229">
                  <c:v>82.1</c:v>
                </c:pt>
                <c:pt idx="230">
                  <c:v>77.3</c:v>
                </c:pt>
                <c:pt idx="231">
                  <c:v>84.1</c:v>
                </c:pt>
                <c:pt idx="232">
                  <c:v>72.5</c:v>
                </c:pt>
                <c:pt idx="233">
                  <c:v>77.3</c:v>
                </c:pt>
                <c:pt idx="234">
                  <c:v>75.7</c:v>
                </c:pt>
                <c:pt idx="235">
                  <c:v>56.7</c:v>
                </c:pt>
                <c:pt idx="236">
                  <c:v>78.099999999999994</c:v>
                </c:pt>
                <c:pt idx="237">
                  <c:v>79.900000000000006</c:v>
                </c:pt>
                <c:pt idx="238">
                  <c:v>84.9</c:v>
                </c:pt>
                <c:pt idx="239">
                  <c:v>67.7</c:v>
                </c:pt>
                <c:pt idx="240">
                  <c:v>53.3</c:v>
                </c:pt>
                <c:pt idx="241">
                  <c:v>56.9</c:v>
                </c:pt>
                <c:pt idx="242">
                  <c:v>61.1</c:v>
                </c:pt>
                <c:pt idx="243">
                  <c:v>64.900000000000006</c:v>
                </c:pt>
                <c:pt idx="244">
                  <c:v>70.5</c:v>
                </c:pt>
                <c:pt idx="245">
                  <c:v>74.7</c:v>
                </c:pt>
                <c:pt idx="246">
                  <c:v>73.3</c:v>
                </c:pt>
                <c:pt idx="247">
                  <c:v>83.7</c:v>
                </c:pt>
                <c:pt idx="248">
                  <c:v>76</c:v>
                </c:pt>
                <c:pt idx="249">
                  <c:v>94.3</c:v>
                </c:pt>
                <c:pt idx="250">
                  <c:v>89.4</c:v>
                </c:pt>
                <c:pt idx="251">
                  <c:v>88.5</c:v>
                </c:pt>
                <c:pt idx="252">
                  <c:v>74.400000000000006</c:v>
                </c:pt>
                <c:pt idx="253">
                  <c:v>74.400000000000006</c:v>
                </c:pt>
                <c:pt idx="254">
                  <c:v>78.7</c:v>
                </c:pt>
                <c:pt idx="255">
                  <c:v>76.5</c:v>
                </c:pt>
                <c:pt idx="256">
                  <c:v>81.599999999999994</c:v>
                </c:pt>
                <c:pt idx="257">
                  <c:v>72.400000000000006</c:v>
                </c:pt>
                <c:pt idx="258">
                  <c:v>70</c:v>
                </c:pt>
                <c:pt idx="259">
                  <c:v>61</c:v>
                </c:pt>
                <c:pt idx="260">
                  <c:v>58.8</c:v>
                </c:pt>
                <c:pt idx="261">
                  <c:v>88.3</c:v>
                </c:pt>
                <c:pt idx="262">
                  <c:v>60.6</c:v>
                </c:pt>
                <c:pt idx="263">
                  <c:v>77.900000000000006</c:v>
                </c:pt>
                <c:pt idx="264">
                  <c:v>74.099999999999994</c:v>
                </c:pt>
                <c:pt idx="265">
                  <c:v>64.5</c:v>
                </c:pt>
                <c:pt idx="266">
                  <c:v>52.9</c:v>
                </c:pt>
                <c:pt idx="267">
                  <c:v>77.099999999999994</c:v>
                </c:pt>
                <c:pt idx="268">
                  <c:v>85.3</c:v>
                </c:pt>
                <c:pt idx="269">
                  <c:v>70.5</c:v>
                </c:pt>
                <c:pt idx="270">
                  <c:v>51.7</c:v>
                </c:pt>
                <c:pt idx="271">
                  <c:v>66.099999999999994</c:v>
                </c:pt>
                <c:pt idx="272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C-4102-A794-629BFAA215C7}"/>
            </c:ext>
          </c:extLst>
        </c:ser>
        <c:ser>
          <c:idx val="1"/>
          <c:order val="1"/>
          <c:tx>
            <c:v>Ef-BOD₅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Sheet1!$I$2:$I$274</c:f>
              <c:numCache>
                <c:formatCode>0.00</c:formatCode>
                <c:ptCount val="273"/>
                <c:pt idx="0">
                  <c:v>1.4</c:v>
                </c:pt>
                <c:pt idx="1">
                  <c:v>1.7</c:v>
                </c:pt>
                <c:pt idx="2">
                  <c:v>2.2999999999999998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1.3</c:v>
                </c:pt>
                <c:pt idx="7">
                  <c:v>1</c:v>
                </c:pt>
                <c:pt idx="8">
                  <c:v>1.7</c:v>
                </c:pt>
                <c:pt idx="9">
                  <c:v>1.6</c:v>
                </c:pt>
                <c:pt idx="10">
                  <c:v>2.2999999999999998</c:v>
                </c:pt>
                <c:pt idx="11">
                  <c:v>1.7</c:v>
                </c:pt>
                <c:pt idx="12">
                  <c:v>1.8</c:v>
                </c:pt>
                <c:pt idx="13">
                  <c:v>1.3</c:v>
                </c:pt>
                <c:pt idx="14">
                  <c:v>1.9</c:v>
                </c:pt>
                <c:pt idx="15">
                  <c:v>1.6</c:v>
                </c:pt>
                <c:pt idx="16">
                  <c:v>2</c:v>
                </c:pt>
                <c:pt idx="17">
                  <c:v>1.6</c:v>
                </c:pt>
                <c:pt idx="18">
                  <c:v>1.3</c:v>
                </c:pt>
                <c:pt idx="19">
                  <c:v>1.4</c:v>
                </c:pt>
                <c:pt idx="20">
                  <c:v>1.9</c:v>
                </c:pt>
                <c:pt idx="21">
                  <c:v>1.6</c:v>
                </c:pt>
                <c:pt idx="22">
                  <c:v>2.2000000000000002</c:v>
                </c:pt>
                <c:pt idx="23">
                  <c:v>1.7</c:v>
                </c:pt>
                <c:pt idx="24">
                  <c:v>2.2999999999999998</c:v>
                </c:pt>
                <c:pt idx="25">
                  <c:v>1.7</c:v>
                </c:pt>
                <c:pt idx="26">
                  <c:v>1.2</c:v>
                </c:pt>
                <c:pt idx="27">
                  <c:v>1.4</c:v>
                </c:pt>
                <c:pt idx="28">
                  <c:v>1.3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2.1</c:v>
                </c:pt>
                <c:pt idx="33">
                  <c:v>2.1</c:v>
                </c:pt>
                <c:pt idx="34">
                  <c:v>1.7</c:v>
                </c:pt>
                <c:pt idx="35">
                  <c:v>1.6</c:v>
                </c:pt>
                <c:pt idx="36">
                  <c:v>2.8</c:v>
                </c:pt>
                <c:pt idx="37">
                  <c:v>2.2999999999999998</c:v>
                </c:pt>
                <c:pt idx="38">
                  <c:v>1.7</c:v>
                </c:pt>
                <c:pt idx="39">
                  <c:v>2.1</c:v>
                </c:pt>
                <c:pt idx="40">
                  <c:v>1.4</c:v>
                </c:pt>
                <c:pt idx="41">
                  <c:v>2.6</c:v>
                </c:pt>
                <c:pt idx="42">
                  <c:v>1.7</c:v>
                </c:pt>
                <c:pt idx="43">
                  <c:v>2</c:v>
                </c:pt>
                <c:pt idx="44">
                  <c:v>1.8</c:v>
                </c:pt>
                <c:pt idx="45">
                  <c:v>1.6</c:v>
                </c:pt>
                <c:pt idx="46">
                  <c:v>1.9</c:v>
                </c:pt>
                <c:pt idx="47">
                  <c:v>1.7</c:v>
                </c:pt>
                <c:pt idx="48">
                  <c:v>2</c:v>
                </c:pt>
                <c:pt idx="49">
                  <c:v>2.2999999999999998</c:v>
                </c:pt>
                <c:pt idx="50">
                  <c:v>2</c:v>
                </c:pt>
                <c:pt idx="51">
                  <c:v>1.9</c:v>
                </c:pt>
                <c:pt idx="52">
                  <c:v>1.6</c:v>
                </c:pt>
                <c:pt idx="53">
                  <c:v>1.4</c:v>
                </c:pt>
                <c:pt idx="54">
                  <c:v>1.8</c:v>
                </c:pt>
                <c:pt idx="55">
                  <c:v>1.9</c:v>
                </c:pt>
                <c:pt idx="56">
                  <c:v>1.4</c:v>
                </c:pt>
                <c:pt idx="57">
                  <c:v>1.9</c:v>
                </c:pt>
                <c:pt idx="58">
                  <c:v>1.6</c:v>
                </c:pt>
                <c:pt idx="59">
                  <c:v>1.6</c:v>
                </c:pt>
                <c:pt idx="60">
                  <c:v>2.1</c:v>
                </c:pt>
                <c:pt idx="61">
                  <c:v>1.8</c:v>
                </c:pt>
                <c:pt idx="62">
                  <c:v>2.1</c:v>
                </c:pt>
                <c:pt idx="63">
                  <c:v>1.9</c:v>
                </c:pt>
                <c:pt idx="64">
                  <c:v>2.1</c:v>
                </c:pt>
                <c:pt idx="65">
                  <c:v>2.2999999999999998</c:v>
                </c:pt>
                <c:pt idx="66">
                  <c:v>1.8</c:v>
                </c:pt>
                <c:pt idx="67">
                  <c:v>1.9</c:v>
                </c:pt>
                <c:pt idx="68">
                  <c:v>2.1</c:v>
                </c:pt>
                <c:pt idx="69">
                  <c:v>1.8</c:v>
                </c:pt>
                <c:pt idx="70">
                  <c:v>2.2999999999999998</c:v>
                </c:pt>
                <c:pt idx="71">
                  <c:v>2.1</c:v>
                </c:pt>
                <c:pt idx="72">
                  <c:v>1.7</c:v>
                </c:pt>
                <c:pt idx="73">
                  <c:v>1.5</c:v>
                </c:pt>
                <c:pt idx="74">
                  <c:v>1.6</c:v>
                </c:pt>
                <c:pt idx="75">
                  <c:v>2</c:v>
                </c:pt>
                <c:pt idx="76">
                  <c:v>1.6</c:v>
                </c:pt>
                <c:pt idx="77">
                  <c:v>1.9</c:v>
                </c:pt>
                <c:pt idx="78">
                  <c:v>2.1</c:v>
                </c:pt>
                <c:pt idx="79">
                  <c:v>2.4</c:v>
                </c:pt>
                <c:pt idx="80">
                  <c:v>2.1</c:v>
                </c:pt>
                <c:pt idx="81">
                  <c:v>1.9</c:v>
                </c:pt>
                <c:pt idx="82">
                  <c:v>2</c:v>
                </c:pt>
                <c:pt idx="83">
                  <c:v>1.7</c:v>
                </c:pt>
                <c:pt idx="84">
                  <c:v>1.9</c:v>
                </c:pt>
                <c:pt idx="85">
                  <c:v>1.8</c:v>
                </c:pt>
                <c:pt idx="86">
                  <c:v>2.1</c:v>
                </c:pt>
                <c:pt idx="87">
                  <c:v>1.9</c:v>
                </c:pt>
                <c:pt idx="88">
                  <c:v>1.5</c:v>
                </c:pt>
                <c:pt idx="89">
                  <c:v>1.2</c:v>
                </c:pt>
                <c:pt idx="90">
                  <c:v>2.2999999999999998</c:v>
                </c:pt>
                <c:pt idx="91">
                  <c:v>1.9</c:v>
                </c:pt>
                <c:pt idx="92">
                  <c:v>2.2000000000000002</c:v>
                </c:pt>
                <c:pt idx="93">
                  <c:v>2.5</c:v>
                </c:pt>
                <c:pt idx="94">
                  <c:v>1.9</c:v>
                </c:pt>
                <c:pt idx="95">
                  <c:v>2.2999999999999998</c:v>
                </c:pt>
                <c:pt idx="96">
                  <c:v>1.7</c:v>
                </c:pt>
                <c:pt idx="97">
                  <c:v>2.1</c:v>
                </c:pt>
                <c:pt idx="98">
                  <c:v>2.4</c:v>
                </c:pt>
                <c:pt idx="99">
                  <c:v>2.1</c:v>
                </c:pt>
                <c:pt idx="100">
                  <c:v>2.2999999999999998</c:v>
                </c:pt>
                <c:pt idx="101">
                  <c:v>1.8</c:v>
                </c:pt>
                <c:pt idx="102">
                  <c:v>2.1</c:v>
                </c:pt>
                <c:pt idx="103">
                  <c:v>2</c:v>
                </c:pt>
                <c:pt idx="104">
                  <c:v>2.4</c:v>
                </c:pt>
                <c:pt idx="105">
                  <c:v>2</c:v>
                </c:pt>
                <c:pt idx="106">
                  <c:v>2.2999999999999998</c:v>
                </c:pt>
                <c:pt idx="107">
                  <c:v>2.6</c:v>
                </c:pt>
                <c:pt idx="108">
                  <c:v>2</c:v>
                </c:pt>
                <c:pt idx="109">
                  <c:v>1.7</c:v>
                </c:pt>
                <c:pt idx="110">
                  <c:v>2.1</c:v>
                </c:pt>
                <c:pt idx="111">
                  <c:v>3</c:v>
                </c:pt>
                <c:pt idx="112">
                  <c:v>2</c:v>
                </c:pt>
                <c:pt idx="113">
                  <c:v>2.2999999999999998</c:v>
                </c:pt>
                <c:pt idx="114">
                  <c:v>1.6</c:v>
                </c:pt>
                <c:pt idx="115">
                  <c:v>3.7</c:v>
                </c:pt>
                <c:pt idx="116">
                  <c:v>2.1</c:v>
                </c:pt>
                <c:pt idx="117">
                  <c:v>2</c:v>
                </c:pt>
                <c:pt idx="118">
                  <c:v>2.6</c:v>
                </c:pt>
                <c:pt idx="119">
                  <c:v>2.1</c:v>
                </c:pt>
                <c:pt idx="120">
                  <c:v>1.9</c:v>
                </c:pt>
                <c:pt idx="121">
                  <c:v>1.7</c:v>
                </c:pt>
                <c:pt idx="122">
                  <c:v>2</c:v>
                </c:pt>
                <c:pt idx="123">
                  <c:v>2.4</c:v>
                </c:pt>
                <c:pt idx="124">
                  <c:v>2.1</c:v>
                </c:pt>
                <c:pt idx="125">
                  <c:v>2.6</c:v>
                </c:pt>
                <c:pt idx="126">
                  <c:v>2.2999999999999998</c:v>
                </c:pt>
                <c:pt idx="127">
                  <c:v>2.7</c:v>
                </c:pt>
                <c:pt idx="128">
                  <c:v>3</c:v>
                </c:pt>
                <c:pt idx="129">
                  <c:v>3.7</c:v>
                </c:pt>
                <c:pt idx="130">
                  <c:v>2.7</c:v>
                </c:pt>
                <c:pt idx="131">
                  <c:v>2.1</c:v>
                </c:pt>
                <c:pt idx="132">
                  <c:v>2.4</c:v>
                </c:pt>
                <c:pt idx="133">
                  <c:v>2.9</c:v>
                </c:pt>
                <c:pt idx="134">
                  <c:v>1.7</c:v>
                </c:pt>
                <c:pt idx="135">
                  <c:v>2.7</c:v>
                </c:pt>
                <c:pt idx="136">
                  <c:v>2.4</c:v>
                </c:pt>
                <c:pt idx="137">
                  <c:v>2.5</c:v>
                </c:pt>
                <c:pt idx="138">
                  <c:v>2.9</c:v>
                </c:pt>
                <c:pt idx="139">
                  <c:v>2.4</c:v>
                </c:pt>
                <c:pt idx="140">
                  <c:v>2.6</c:v>
                </c:pt>
                <c:pt idx="141">
                  <c:v>2</c:v>
                </c:pt>
                <c:pt idx="142">
                  <c:v>2.1</c:v>
                </c:pt>
                <c:pt idx="143">
                  <c:v>2.4</c:v>
                </c:pt>
                <c:pt idx="144">
                  <c:v>3.1</c:v>
                </c:pt>
                <c:pt idx="145">
                  <c:v>2.7</c:v>
                </c:pt>
                <c:pt idx="146">
                  <c:v>2.8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2.7</c:v>
                </c:pt>
                <c:pt idx="150">
                  <c:v>3.9</c:v>
                </c:pt>
                <c:pt idx="151">
                  <c:v>2.9</c:v>
                </c:pt>
                <c:pt idx="152">
                  <c:v>2.5</c:v>
                </c:pt>
                <c:pt idx="153">
                  <c:v>2.7</c:v>
                </c:pt>
                <c:pt idx="154">
                  <c:v>3</c:v>
                </c:pt>
                <c:pt idx="155">
                  <c:v>2.7</c:v>
                </c:pt>
                <c:pt idx="156">
                  <c:v>3.2</c:v>
                </c:pt>
                <c:pt idx="157">
                  <c:v>3.9</c:v>
                </c:pt>
                <c:pt idx="158">
                  <c:v>3</c:v>
                </c:pt>
                <c:pt idx="159">
                  <c:v>2.7</c:v>
                </c:pt>
                <c:pt idx="160">
                  <c:v>2.7</c:v>
                </c:pt>
                <c:pt idx="161">
                  <c:v>2.9</c:v>
                </c:pt>
                <c:pt idx="162">
                  <c:v>2.7</c:v>
                </c:pt>
                <c:pt idx="163">
                  <c:v>2.9</c:v>
                </c:pt>
                <c:pt idx="164">
                  <c:v>2.4</c:v>
                </c:pt>
                <c:pt idx="165">
                  <c:v>2.7</c:v>
                </c:pt>
                <c:pt idx="166">
                  <c:v>2.6</c:v>
                </c:pt>
                <c:pt idx="167">
                  <c:v>3</c:v>
                </c:pt>
                <c:pt idx="168">
                  <c:v>2.1</c:v>
                </c:pt>
                <c:pt idx="169">
                  <c:v>2.6</c:v>
                </c:pt>
                <c:pt idx="170">
                  <c:v>2.1</c:v>
                </c:pt>
                <c:pt idx="171">
                  <c:v>2.2999999999999998</c:v>
                </c:pt>
                <c:pt idx="172">
                  <c:v>2.7</c:v>
                </c:pt>
                <c:pt idx="173">
                  <c:v>2.4</c:v>
                </c:pt>
                <c:pt idx="174">
                  <c:v>2.6</c:v>
                </c:pt>
                <c:pt idx="175">
                  <c:v>2.7</c:v>
                </c:pt>
                <c:pt idx="176">
                  <c:v>2</c:v>
                </c:pt>
                <c:pt idx="177">
                  <c:v>2.2999999999999998</c:v>
                </c:pt>
                <c:pt idx="178">
                  <c:v>2.6</c:v>
                </c:pt>
                <c:pt idx="179">
                  <c:v>2.1</c:v>
                </c:pt>
                <c:pt idx="180">
                  <c:v>2.7</c:v>
                </c:pt>
                <c:pt idx="181">
                  <c:v>2.9</c:v>
                </c:pt>
                <c:pt idx="182">
                  <c:v>3.4</c:v>
                </c:pt>
                <c:pt idx="183">
                  <c:v>3.2</c:v>
                </c:pt>
                <c:pt idx="184">
                  <c:v>2.4</c:v>
                </c:pt>
                <c:pt idx="185">
                  <c:v>2.7</c:v>
                </c:pt>
                <c:pt idx="186">
                  <c:v>2.2999999999999998</c:v>
                </c:pt>
                <c:pt idx="187">
                  <c:v>2</c:v>
                </c:pt>
                <c:pt idx="188">
                  <c:v>2.7</c:v>
                </c:pt>
                <c:pt idx="189">
                  <c:v>2.4</c:v>
                </c:pt>
                <c:pt idx="190">
                  <c:v>2.1</c:v>
                </c:pt>
                <c:pt idx="191">
                  <c:v>2.4</c:v>
                </c:pt>
                <c:pt idx="192">
                  <c:v>2.4</c:v>
                </c:pt>
                <c:pt idx="193">
                  <c:v>3.1</c:v>
                </c:pt>
                <c:pt idx="194">
                  <c:v>2.6</c:v>
                </c:pt>
                <c:pt idx="195">
                  <c:v>2.2999999999999998</c:v>
                </c:pt>
                <c:pt idx="196">
                  <c:v>2.7</c:v>
                </c:pt>
                <c:pt idx="197">
                  <c:v>3.1</c:v>
                </c:pt>
                <c:pt idx="198">
                  <c:v>2.9</c:v>
                </c:pt>
                <c:pt idx="199">
                  <c:v>3</c:v>
                </c:pt>
                <c:pt idx="200">
                  <c:v>3.4</c:v>
                </c:pt>
                <c:pt idx="201">
                  <c:v>2.7</c:v>
                </c:pt>
                <c:pt idx="202">
                  <c:v>2.6</c:v>
                </c:pt>
                <c:pt idx="203">
                  <c:v>2.4</c:v>
                </c:pt>
                <c:pt idx="204">
                  <c:v>2.9</c:v>
                </c:pt>
                <c:pt idx="205">
                  <c:v>3.4</c:v>
                </c:pt>
                <c:pt idx="206">
                  <c:v>3</c:v>
                </c:pt>
                <c:pt idx="207">
                  <c:v>3.2</c:v>
                </c:pt>
                <c:pt idx="208">
                  <c:v>3.4</c:v>
                </c:pt>
                <c:pt idx="209">
                  <c:v>3</c:v>
                </c:pt>
                <c:pt idx="210">
                  <c:v>3.1</c:v>
                </c:pt>
                <c:pt idx="211">
                  <c:v>3.7</c:v>
                </c:pt>
                <c:pt idx="212">
                  <c:v>2.9</c:v>
                </c:pt>
                <c:pt idx="213">
                  <c:v>3.2</c:v>
                </c:pt>
                <c:pt idx="214">
                  <c:v>2.7</c:v>
                </c:pt>
                <c:pt idx="215">
                  <c:v>3.4</c:v>
                </c:pt>
                <c:pt idx="216">
                  <c:v>2.8</c:v>
                </c:pt>
                <c:pt idx="217">
                  <c:v>3</c:v>
                </c:pt>
                <c:pt idx="218">
                  <c:v>2.9</c:v>
                </c:pt>
                <c:pt idx="219">
                  <c:v>3</c:v>
                </c:pt>
                <c:pt idx="220">
                  <c:v>2.7</c:v>
                </c:pt>
                <c:pt idx="221">
                  <c:v>3.2</c:v>
                </c:pt>
                <c:pt idx="222">
                  <c:v>3</c:v>
                </c:pt>
                <c:pt idx="223">
                  <c:v>3.7</c:v>
                </c:pt>
                <c:pt idx="224">
                  <c:v>3.1</c:v>
                </c:pt>
                <c:pt idx="225">
                  <c:v>2.9</c:v>
                </c:pt>
                <c:pt idx="226">
                  <c:v>2</c:v>
                </c:pt>
                <c:pt idx="227">
                  <c:v>3</c:v>
                </c:pt>
                <c:pt idx="228">
                  <c:v>2.9</c:v>
                </c:pt>
                <c:pt idx="229">
                  <c:v>2.6</c:v>
                </c:pt>
                <c:pt idx="230">
                  <c:v>3</c:v>
                </c:pt>
                <c:pt idx="231">
                  <c:v>3.2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2.9</c:v>
                </c:pt>
                <c:pt idx="236">
                  <c:v>3.1</c:v>
                </c:pt>
                <c:pt idx="237">
                  <c:v>3.7</c:v>
                </c:pt>
                <c:pt idx="238">
                  <c:v>2.9</c:v>
                </c:pt>
                <c:pt idx="239">
                  <c:v>2.7</c:v>
                </c:pt>
                <c:pt idx="240">
                  <c:v>2.4</c:v>
                </c:pt>
                <c:pt idx="241">
                  <c:v>3</c:v>
                </c:pt>
                <c:pt idx="242">
                  <c:v>2.7</c:v>
                </c:pt>
                <c:pt idx="243">
                  <c:v>3.2</c:v>
                </c:pt>
                <c:pt idx="244">
                  <c:v>2.9</c:v>
                </c:pt>
                <c:pt idx="245">
                  <c:v>3.1</c:v>
                </c:pt>
                <c:pt idx="246">
                  <c:v>3.2</c:v>
                </c:pt>
                <c:pt idx="247">
                  <c:v>2.9</c:v>
                </c:pt>
                <c:pt idx="248">
                  <c:v>3</c:v>
                </c:pt>
                <c:pt idx="249">
                  <c:v>2.7</c:v>
                </c:pt>
                <c:pt idx="250">
                  <c:v>3.6</c:v>
                </c:pt>
                <c:pt idx="251">
                  <c:v>3</c:v>
                </c:pt>
                <c:pt idx="252">
                  <c:v>3.3</c:v>
                </c:pt>
                <c:pt idx="253">
                  <c:v>2.9</c:v>
                </c:pt>
                <c:pt idx="254">
                  <c:v>3.4</c:v>
                </c:pt>
                <c:pt idx="255">
                  <c:v>3</c:v>
                </c:pt>
                <c:pt idx="256">
                  <c:v>2.7</c:v>
                </c:pt>
                <c:pt idx="257">
                  <c:v>3</c:v>
                </c:pt>
                <c:pt idx="258">
                  <c:v>2.8</c:v>
                </c:pt>
                <c:pt idx="259">
                  <c:v>2.9</c:v>
                </c:pt>
                <c:pt idx="260">
                  <c:v>3.4</c:v>
                </c:pt>
                <c:pt idx="261">
                  <c:v>3</c:v>
                </c:pt>
                <c:pt idx="262">
                  <c:v>2.7</c:v>
                </c:pt>
                <c:pt idx="263">
                  <c:v>2.9</c:v>
                </c:pt>
                <c:pt idx="264">
                  <c:v>3.2</c:v>
                </c:pt>
                <c:pt idx="265">
                  <c:v>2.9</c:v>
                </c:pt>
                <c:pt idx="266">
                  <c:v>2.9</c:v>
                </c:pt>
                <c:pt idx="267">
                  <c:v>3.1</c:v>
                </c:pt>
                <c:pt idx="268">
                  <c:v>3.4</c:v>
                </c:pt>
                <c:pt idx="269">
                  <c:v>1.9</c:v>
                </c:pt>
                <c:pt idx="270">
                  <c:v>2.5</c:v>
                </c:pt>
                <c:pt idx="271">
                  <c:v>3.6</c:v>
                </c:pt>
                <c:pt idx="27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C-4102-A794-629BFAA2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90256"/>
        <c:axId val="1168011936"/>
      </c:lineChart>
      <c:dateAx>
        <c:axId val="116579025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11936"/>
        <c:crosses val="autoZero"/>
        <c:auto val="1"/>
        <c:lblOffset val="100"/>
        <c:baseTimeUnit val="days"/>
      </c:dateAx>
      <c:valAx>
        <c:axId val="1168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9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Ammonia-N</a:t>
            </a:r>
            <a:r>
              <a:rPr lang="en-US" sz="2400" baseline="0"/>
              <a:t> </a:t>
            </a:r>
            <a:r>
              <a:rPr lang="en-US" sz="2400"/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In-Ammonia-N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Sheet1!$J$2:$J$274</c:f>
              <c:numCache>
                <c:formatCode>0.00</c:formatCode>
                <c:ptCount val="273"/>
                <c:pt idx="0">
                  <c:v>23.4</c:v>
                </c:pt>
                <c:pt idx="1">
                  <c:v>22.5</c:v>
                </c:pt>
                <c:pt idx="2">
                  <c:v>20.2</c:v>
                </c:pt>
                <c:pt idx="3">
                  <c:v>20.8</c:v>
                </c:pt>
                <c:pt idx="4">
                  <c:v>20.2</c:v>
                </c:pt>
                <c:pt idx="5">
                  <c:v>22.5</c:v>
                </c:pt>
                <c:pt idx="6">
                  <c:v>24.4</c:v>
                </c:pt>
                <c:pt idx="7">
                  <c:v>21.8</c:v>
                </c:pt>
                <c:pt idx="8">
                  <c:v>19.399999999999999</c:v>
                </c:pt>
                <c:pt idx="9">
                  <c:v>22.7</c:v>
                </c:pt>
                <c:pt idx="10">
                  <c:v>19.399999999999999</c:v>
                </c:pt>
                <c:pt idx="11">
                  <c:v>23.8</c:v>
                </c:pt>
                <c:pt idx="12">
                  <c:v>22.9</c:v>
                </c:pt>
                <c:pt idx="13">
                  <c:v>23.1</c:v>
                </c:pt>
                <c:pt idx="14">
                  <c:v>21.8</c:v>
                </c:pt>
                <c:pt idx="15">
                  <c:v>22.5</c:v>
                </c:pt>
                <c:pt idx="16">
                  <c:v>22.1</c:v>
                </c:pt>
                <c:pt idx="17">
                  <c:v>21.6</c:v>
                </c:pt>
                <c:pt idx="18">
                  <c:v>21.7</c:v>
                </c:pt>
                <c:pt idx="19">
                  <c:v>22.9</c:v>
                </c:pt>
                <c:pt idx="20">
                  <c:v>22.7</c:v>
                </c:pt>
                <c:pt idx="21">
                  <c:v>21</c:v>
                </c:pt>
                <c:pt idx="22">
                  <c:v>22.8</c:v>
                </c:pt>
                <c:pt idx="23">
                  <c:v>21.8</c:v>
                </c:pt>
                <c:pt idx="24">
                  <c:v>17.600000000000001</c:v>
                </c:pt>
                <c:pt idx="25">
                  <c:v>20.399999999999999</c:v>
                </c:pt>
                <c:pt idx="26">
                  <c:v>19.600000000000001</c:v>
                </c:pt>
                <c:pt idx="27">
                  <c:v>19</c:v>
                </c:pt>
                <c:pt idx="28">
                  <c:v>20.2</c:v>
                </c:pt>
                <c:pt idx="29">
                  <c:v>25.4</c:v>
                </c:pt>
                <c:pt idx="30">
                  <c:v>26.4</c:v>
                </c:pt>
                <c:pt idx="31">
                  <c:v>22.3</c:v>
                </c:pt>
                <c:pt idx="32">
                  <c:v>21.6</c:v>
                </c:pt>
                <c:pt idx="33">
                  <c:v>23.4</c:v>
                </c:pt>
                <c:pt idx="34">
                  <c:v>20</c:v>
                </c:pt>
                <c:pt idx="35">
                  <c:v>21</c:v>
                </c:pt>
                <c:pt idx="36">
                  <c:v>21.4</c:v>
                </c:pt>
                <c:pt idx="37">
                  <c:v>21.1</c:v>
                </c:pt>
                <c:pt idx="38">
                  <c:v>21.1</c:v>
                </c:pt>
                <c:pt idx="39">
                  <c:v>21.3</c:v>
                </c:pt>
                <c:pt idx="40">
                  <c:v>18.899999999999999</c:v>
                </c:pt>
                <c:pt idx="41">
                  <c:v>20.9</c:v>
                </c:pt>
                <c:pt idx="42">
                  <c:v>21.5</c:v>
                </c:pt>
                <c:pt idx="43">
                  <c:v>24.4</c:v>
                </c:pt>
                <c:pt idx="44">
                  <c:v>22.1</c:v>
                </c:pt>
                <c:pt idx="45">
                  <c:v>22.5</c:v>
                </c:pt>
                <c:pt idx="46">
                  <c:v>23.3</c:v>
                </c:pt>
                <c:pt idx="47">
                  <c:v>24.9</c:v>
                </c:pt>
                <c:pt idx="48">
                  <c:v>24.3</c:v>
                </c:pt>
                <c:pt idx="49">
                  <c:v>27.1</c:v>
                </c:pt>
                <c:pt idx="50">
                  <c:v>23.2</c:v>
                </c:pt>
                <c:pt idx="51">
                  <c:v>23.3</c:v>
                </c:pt>
                <c:pt idx="52">
                  <c:v>23.7</c:v>
                </c:pt>
                <c:pt idx="53">
                  <c:v>21.2</c:v>
                </c:pt>
                <c:pt idx="54">
                  <c:v>24.1</c:v>
                </c:pt>
                <c:pt idx="55">
                  <c:v>22</c:v>
                </c:pt>
                <c:pt idx="56">
                  <c:v>26.1</c:v>
                </c:pt>
                <c:pt idx="57">
                  <c:v>23.5</c:v>
                </c:pt>
                <c:pt idx="58">
                  <c:v>21</c:v>
                </c:pt>
                <c:pt idx="59">
                  <c:v>22.4</c:v>
                </c:pt>
                <c:pt idx="60">
                  <c:v>22.9</c:v>
                </c:pt>
                <c:pt idx="61">
                  <c:v>24</c:v>
                </c:pt>
                <c:pt idx="62">
                  <c:v>22.4</c:v>
                </c:pt>
                <c:pt idx="63">
                  <c:v>23.9</c:v>
                </c:pt>
                <c:pt idx="64">
                  <c:v>23.5</c:v>
                </c:pt>
                <c:pt idx="65">
                  <c:v>23.3</c:v>
                </c:pt>
                <c:pt idx="66">
                  <c:v>23.1</c:v>
                </c:pt>
                <c:pt idx="67">
                  <c:v>24.6</c:v>
                </c:pt>
                <c:pt idx="68">
                  <c:v>25.5</c:v>
                </c:pt>
                <c:pt idx="69">
                  <c:v>23.1</c:v>
                </c:pt>
                <c:pt idx="70">
                  <c:v>21.6</c:v>
                </c:pt>
                <c:pt idx="71">
                  <c:v>23.5</c:v>
                </c:pt>
                <c:pt idx="72">
                  <c:v>22.5</c:v>
                </c:pt>
                <c:pt idx="73">
                  <c:v>33.1</c:v>
                </c:pt>
                <c:pt idx="74">
                  <c:v>20.9</c:v>
                </c:pt>
                <c:pt idx="75">
                  <c:v>24.8</c:v>
                </c:pt>
                <c:pt idx="76">
                  <c:v>23.2</c:v>
                </c:pt>
                <c:pt idx="77">
                  <c:v>23.5</c:v>
                </c:pt>
                <c:pt idx="78">
                  <c:v>23.1</c:v>
                </c:pt>
                <c:pt idx="79">
                  <c:v>27.3</c:v>
                </c:pt>
                <c:pt idx="80">
                  <c:v>23</c:v>
                </c:pt>
                <c:pt idx="81">
                  <c:v>25.6</c:v>
                </c:pt>
                <c:pt idx="82">
                  <c:v>26.9</c:v>
                </c:pt>
                <c:pt idx="83">
                  <c:v>20.8</c:v>
                </c:pt>
                <c:pt idx="84">
                  <c:v>26</c:v>
                </c:pt>
                <c:pt idx="85">
                  <c:v>26.5</c:v>
                </c:pt>
                <c:pt idx="86">
                  <c:v>26.1</c:v>
                </c:pt>
                <c:pt idx="87">
                  <c:v>24.9</c:v>
                </c:pt>
                <c:pt idx="88">
                  <c:v>23.8</c:v>
                </c:pt>
                <c:pt idx="89">
                  <c:v>28.8</c:v>
                </c:pt>
                <c:pt idx="90">
                  <c:v>24.9</c:v>
                </c:pt>
                <c:pt idx="91">
                  <c:v>28</c:v>
                </c:pt>
                <c:pt idx="92">
                  <c:v>24.4</c:v>
                </c:pt>
                <c:pt idx="93">
                  <c:v>27.2</c:v>
                </c:pt>
                <c:pt idx="94">
                  <c:v>26.8</c:v>
                </c:pt>
                <c:pt idx="95">
                  <c:v>25.8</c:v>
                </c:pt>
                <c:pt idx="96">
                  <c:v>26</c:v>
                </c:pt>
                <c:pt idx="97">
                  <c:v>27.1</c:v>
                </c:pt>
                <c:pt idx="98">
                  <c:v>24.9</c:v>
                </c:pt>
                <c:pt idx="99">
                  <c:v>26</c:v>
                </c:pt>
                <c:pt idx="100">
                  <c:v>23.8</c:v>
                </c:pt>
                <c:pt idx="101">
                  <c:v>24.8</c:v>
                </c:pt>
                <c:pt idx="102">
                  <c:v>24.2</c:v>
                </c:pt>
                <c:pt idx="103">
                  <c:v>27.2</c:v>
                </c:pt>
                <c:pt idx="104">
                  <c:v>25.4</c:v>
                </c:pt>
                <c:pt idx="105">
                  <c:v>27.7</c:v>
                </c:pt>
                <c:pt idx="106">
                  <c:v>26.5</c:v>
                </c:pt>
                <c:pt idx="107">
                  <c:v>22.9</c:v>
                </c:pt>
                <c:pt idx="108">
                  <c:v>25.6</c:v>
                </c:pt>
                <c:pt idx="109">
                  <c:v>23.2</c:v>
                </c:pt>
                <c:pt idx="110">
                  <c:v>27.2</c:v>
                </c:pt>
                <c:pt idx="111">
                  <c:v>24.9</c:v>
                </c:pt>
                <c:pt idx="112">
                  <c:v>25.4</c:v>
                </c:pt>
                <c:pt idx="113">
                  <c:v>26.4</c:v>
                </c:pt>
                <c:pt idx="114">
                  <c:v>27.9</c:v>
                </c:pt>
                <c:pt idx="115">
                  <c:v>26.7</c:v>
                </c:pt>
                <c:pt idx="116">
                  <c:v>23.4</c:v>
                </c:pt>
                <c:pt idx="117">
                  <c:v>25.2</c:v>
                </c:pt>
                <c:pt idx="118">
                  <c:v>23.1</c:v>
                </c:pt>
                <c:pt idx="119">
                  <c:v>24.3</c:v>
                </c:pt>
                <c:pt idx="120">
                  <c:v>25</c:v>
                </c:pt>
                <c:pt idx="121">
                  <c:v>23.4</c:v>
                </c:pt>
                <c:pt idx="122">
                  <c:v>26.5</c:v>
                </c:pt>
                <c:pt idx="123">
                  <c:v>23.4</c:v>
                </c:pt>
                <c:pt idx="124">
                  <c:v>24.2</c:v>
                </c:pt>
                <c:pt idx="125">
                  <c:v>25.2</c:v>
                </c:pt>
                <c:pt idx="126">
                  <c:v>24.8</c:v>
                </c:pt>
                <c:pt idx="127">
                  <c:v>26.1</c:v>
                </c:pt>
                <c:pt idx="128">
                  <c:v>23.7</c:v>
                </c:pt>
                <c:pt idx="129">
                  <c:v>25.3</c:v>
                </c:pt>
                <c:pt idx="130">
                  <c:v>25.8</c:v>
                </c:pt>
                <c:pt idx="131">
                  <c:v>22.1</c:v>
                </c:pt>
                <c:pt idx="132">
                  <c:v>26.1</c:v>
                </c:pt>
                <c:pt idx="133">
                  <c:v>25.4</c:v>
                </c:pt>
                <c:pt idx="134">
                  <c:v>27.2</c:v>
                </c:pt>
                <c:pt idx="135">
                  <c:v>24.6</c:v>
                </c:pt>
                <c:pt idx="136">
                  <c:v>22.4</c:v>
                </c:pt>
                <c:pt idx="137">
                  <c:v>15.7</c:v>
                </c:pt>
                <c:pt idx="138">
                  <c:v>24</c:v>
                </c:pt>
                <c:pt idx="139">
                  <c:v>23.4</c:v>
                </c:pt>
                <c:pt idx="140">
                  <c:v>26.6</c:v>
                </c:pt>
                <c:pt idx="141">
                  <c:v>29.1</c:v>
                </c:pt>
                <c:pt idx="142">
                  <c:v>26.1</c:v>
                </c:pt>
                <c:pt idx="143">
                  <c:v>25.4</c:v>
                </c:pt>
                <c:pt idx="144">
                  <c:v>28.4</c:v>
                </c:pt>
                <c:pt idx="145">
                  <c:v>28.2</c:v>
                </c:pt>
                <c:pt idx="146">
                  <c:v>26.2</c:v>
                </c:pt>
                <c:pt idx="147">
                  <c:v>27.7</c:v>
                </c:pt>
                <c:pt idx="148">
                  <c:v>28.5</c:v>
                </c:pt>
                <c:pt idx="149">
                  <c:v>21.1</c:v>
                </c:pt>
                <c:pt idx="150">
                  <c:v>25.6</c:v>
                </c:pt>
                <c:pt idx="151">
                  <c:v>23.7</c:v>
                </c:pt>
                <c:pt idx="152">
                  <c:v>26.2</c:v>
                </c:pt>
                <c:pt idx="153">
                  <c:v>26.1</c:v>
                </c:pt>
                <c:pt idx="154">
                  <c:v>26.4</c:v>
                </c:pt>
                <c:pt idx="155">
                  <c:v>20.5</c:v>
                </c:pt>
                <c:pt idx="156">
                  <c:v>24.2</c:v>
                </c:pt>
                <c:pt idx="157">
                  <c:v>24.9</c:v>
                </c:pt>
                <c:pt idx="158">
                  <c:v>29.4</c:v>
                </c:pt>
                <c:pt idx="159">
                  <c:v>24.1</c:v>
                </c:pt>
                <c:pt idx="160">
                  <c:v>25.6</c:v>
                </c:pt>
                <c:pt idx="161">
                  <c:v>15.8</c:v>
                </c:pt>
                <c:pt idx="162">
                  <c:v>23.2</c:v>
                </c:pt>
                <c:pt idx="163">
                  <c:v>24.1</c:v>
                </c:pt>
                <c:pt idx="164">
                  <c:v>23.7</c:v>
                </c:pt>
                <c:pt idx="165">
                  <c:v>24.9</c:v>
                </c:pt>
                <c:pt idx="166">
                  <c:v>26.9</c:v>
                </c:pt>
                <c:pt idx="167">
                  <c:v>20.100000000000001</c:v>
                </c:pt>
                <c:pt idx="168">
                  <c:v>25.4</c:v>
                </c:pt>
                <c:pt idx="169">
                  <c:v>25.2</c:v>
                </c:pt>
                <c:pt idx="170">
                  <c:v>22.9</c:v>
                </c:pt>
                <c:pt idx="171">
                  <c:v>23.6</c:v>
                </c:pt>
                <c:pt idx="172">
                  <c:v>26.7</c:v>
                </c:pt>
                <c:pt idx="173">
                  <c:v>25.6</c:v>
                </c:pt>
                <c:pt idx="174">
                  <c:v>24.6</c:v>
                </c:pt>
                <c:pt idx="175">
                  <c:v>25.3</c:v>
                </c:pt>
                <c:pt idx="176">
                  <c:v>24.2</c:v>
                </c:pt>
                <c:pt idx="177">
                  <c:v>22.1</c:v>
                </c:pt>
                <c:pt idx="178">
                  <c:v>22.9</c:v>
                </c:pt>
                <c:pt idx="179">
                  <c:v>18.3</c:v>
                </c:pt>
                <c:pt idx="180">
                  <c:v>18.5</c:v>
                </c:pt>
                <c:pt idx="181">
                  <c:v>19.899999999999999</c:v>
                </c:pt>
                <c:pt idx="182">
                  <c:v>19.5</c:v>
                </c:pt>
                <c:pt idx="183">
                  <c:v>19.100000000000001</c:v>
                </c:pt>
                <c:pt idx="184">
                  <c:v>21.6</c:v>
                </c:pt>
                <c:pt idx="185">
                  <c:v>22.1</c:v>
                </c:pt>
                <c:pt idx="186">
                  <c:v>20</c:v>
                </c:pt>
                <c:pt idx="187">
                  <c:v>20.399999999999999</c:v>
                </c:pt>
                <c:pt idx="188">
                  <c:v>19.899999999999999</c:v>
                </c:pt>
                <c:pt idx="189">
                  <c:v>21.3</c:v>
                </c:pt>
                <c:pt idx="190">
                  <c:v>20.9</c:v>
                </c:pt>
                <c:pt idx="191">
                  <c:v>22.7</c:v>
                </c:pt>
                <c:pt idx="192">
                  <c:v>20.100000000000001</c:v>
                </c:pt>
                <c:pt idx="193">
                  <c:v>20.2</c:v>
                </c:pt>
                <c:pt idx="194">
                  <c:v>20.9</c:v>
                </c:pt>
                <c:pt idx="195">
                  <c:v>25.6</c:v>
                </c:pt>
                <c:pt idx="196">
                  <c:v>18.399999999999999</c:v>
                </c:pt>
                <c:pt idx="197">
                  <c:v>19.399999999999999</c:v>
                </c:pt>
                <c:pt idx="198">
                  <c:v>21.7</c:v>
                </c:pt>
                <c:pt idx="199">
                  <c:v>17.100000000000001</c:v>
                </c:pt>
                <c:pt idx="200">
                  <c:v>21.8</c:v>
                </c:pt>
                <c:pt idx="201">
                  <c:v>19.399999999999999</c:v>
                </c:pt>
                <c:pt idx="202">
                  <c:v>21.8</c:v>
                </c:pt>
                <c:pt idx="203">
                  <c:v>22.4</c:v>
                </c:pt>
                <c:pt idx="204">
                  <c:v>21.2</c:v>
                </c:pt>
                <c:pt idx="205">
                  <c:v>20.100000000000001</c:v>
                </c:pt>
                <c:pt idx="206">
                  <c:v>21.2</c:v>
                </c:pt>
                <c:pt idx="207">
                  <c:v>14.1</c:v>
                </c:pt>
                <c:pt idx="208">
                  <c:v>15.2</c:v>
                </c:pt>
                <c:pt idx="209">
                  <c:v>18.399999999999999</c:v>
                </c:pt>
                <c:pt idx="210">
                  <c:v>15.4</c:v>
                </c:pt>
                <c:pt idx="211">
                  <c:v>15.9</c:v>
                </c:pt>
                <c:pt idx="212">
                  <c:v>19.100000000000001</c:v>
                </c:pt>
                <c:pt idx="213">
                  <c:v>20.399999999999999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20.8</c:v>
                </c:pt>
                <c:pt idx="217">
                  <c:v>18.8</c:v>
                </c:pt>
                <c:pt idx="218">
                  <c:v>21.1</c:v>
                </c:pt>
                <c:pt idx="219">
                  <c:v>17.899999999999999</c:v>
                </c:pt>
                <c:pt idx="220">
                  <c:v>18.600000000000001</c:v>
                </c:pt>
                <c:pt idx="221">
                  <c:v>19.600000000000001</c:v>
                </c:pt>
                <c:pt idx="222">
                  <c:v>20.7</c:v>
                </c:pt>
                <c:pt idx="223">
                  <c:v>22.1</c:v>
                </c:pt>
                <c:pt idx="224">
                  <c:v>17.2</c:v>
                </c:pt>
                <c:pt idx="225">
                  <c:v>21.3</c:v>
                </c:pt>
                <c:pt idx="226">
                  <c:v>23.4</c:v>
                </c:pt>
                <c:pt idx="227">
                  <c:v>22.2</c:v>
                </c:pt>
                <c:pt idx="228">
                  <c:v>22.9</c:v>
                </c:pt>
                <c:pt idx="229">
                  <c:v>22</c:v>
                </c:pt>
                <c:pt idx="230">
                  <c:v>24.8</c:v>
                </c:pt>
                <c:pt idx="231">
                  <c:v>23.8</c:v>
                </c:pt>
                <c:pt idx="232">
                  <c:v>22</c:v>
                </c:pt>
                <c:pt idx="233">
                  <c:v>21.3</c:v>
                </c:pt>
                <c:pt idx="234">
                  <c:v>17.899999999999999</c:v>
                </c:pt>
                <c:pt idx="235">
                  <c:v>20.6</c:v>
                </c:pt>
                <c:pt idx="236">
                  <c:v>20.9</c:v>
                </c:pt>
                <c:pt idx="237">
                  <c:v>22</c:v>
                </c:pt>
                <c:pt idx="238">
                  <c:v>17.3</c:v>
                </c:pt>
                <c:pt idx="239">
                  <c:v>18.3</c:v>
                </c:pt>
                <c:pt idx="240">
                  <c:v>20.7</c:v>
                </c:pt>
                <c:pt idx="241">
                  <c:v>19.100000000000001</c:v>
                </c:pt>
                <c:pt idx="242">
                  <c:v>21.1</c:v>
                </c:pt>
                <c:pt idx="243">
                  <c:v>21.1</c:v>
                </c:pt>
                <c:pt idx="244">
                  <c:v>21.6</c:v>
                </c:pt>
                <c:pt idx="245">
                  <c:v>19.5</c:v>
                </c:pt>
                <c:pt idx="246">
                  <c:v>23.6</c:v>
                </c:pt>
                <c:pt idx="247">
                  <c:v>21.9</c:v>
                </c:pt>
                <c:pt idx="248">
                  <c:v>22.4</c:v>
                </c:pt>
                <c:pt idx="249">
                  <c:v>20.7</c:v>
                </c:pt>
                <c:pt idx="250">
                  <c:v>20.5</c:v>
                </c:pt>
                <c:pt idx="251">
                  <c:v>21.5</c:v>
                </c:pt>
                <c:pt idx="252">
                  <c:v>19</c:v>
                </c:pt>
                <c:pt idx="253">
                  <c:v>19.3</c:v>
                </c:pt>
                <c:pt idx="254">
                  <c:v>20.100000000000001</c:v>
                </c:pt>
                <c:pt idx="255">
                  <c:v>19.100000000000001</c:v>
                </c:pt>
                <c:pt idx="256">
                  <c:v>21.5</c:v>
                </c:pt>
                <c:pt idx="257">
                  <c:v>21.1</c:v>
                </c:pt>
                <c:pt idx="258">
                  <c:v>20.9</c:v>
                </c:pt>
                <c:pt idx="259">
                  <c:v>28.4</c:v>
                </c:pt>
                <c:pt idx="260">
                  <c:v>18.899999999999999</c:v>
                </c:pt>
                <c:pt idx="261">
                  <c:v>18.5</c:v>
                </c:pt>
                <c:pt idx="262">
                  <c:v>19.100000000000001</c:v>
                </c:pt>
                <c:pt idx="263">
                  <c:v>18.899999999999999</c:v>
                </c:pt>
                <c:pt idx="264">
                  <c:v>21.1</c:v>
                </c:pt>
                <c:pt idx="265">
                  <c:v>18.5</c:v>
                </c:pt>
                <c:pt idx="266">
                  <c:v>17.100000000000001</c:v>
                </c:pt>
                <c:pt idx="267">
                  <c:v>19.600000000000001</c:v>
                </c:pt>
                <c:pt idx="268">
                  <c:v>18</c:v>
                </c:pt>
                <c:pt idx="269">
                  <c:v>18.399999999999999</c:v>
                </c:pt>
                <c:pt idx="270">
                  <c:v>19.600000000000001</c:v>
                </c:pt>
                <c:pt idx="271">
                  <c:v>21.2</c:v>
                </c:pt>
                <c:pt idx="272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F-434E-80E9-629469656BA0}"/>
            </c:ext>
          </c:extLst>
        </c:ser>
        <c:ser>
          <c:idx val="1"/>
          <c:order val="1"/>
          <c:tx>
            <c:v>Ef-Ammonia-N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Sheet1!$K$2:$K$274</c:f>
              <c:numCache>
                <c:formatCode>0.00</c:formatCode>
                <c:ptCount val="273"/>
                <c:pt idx="0">
                  <c:v>0.19800000000000001</c:v>
                </c:pt>
                <c:pt idx="1">
                  <c:v>0.20899999999999999</c:v>
                </c:pt>
                <c:pt idx="2">
                  <c:v>0.17599999999999999</c:v>
                </c:pt>
                <c:pt idx="3">
                  <c:v>0.19</c:v>
                </c:pt>
                <c:pt idx="4">
                  <c:v>0.20100000000000001</c:v>
                </c:pt>
                <c:pt idx="5">
                  <c:v>0.13700000000000001</c:v>
                </c:pt>
                <c:pt idx="6">
                  <c:v>0.20599999999999999</c:v>
                </c:pt>
                <c:pt idx="7">
                  <c:v>0.157</c:v>
                </c:pt>
                <c:pt idx="8">
                  <c:v>0.182</c:v>
                </c:pt>
                <c:pt idx="9">
                  <c:v>0.17100000000000001</c:v>
                </c:pt>
                <c:pt idx="10">
                  <c:v>0.17899999999999999</c:v>
                </c:pt>
                <c:pt idx="11">
                  <c:v>0.13700000000000001</c:v>
                </c:pt>
                <c:pt idx="12">
                  <c:v>0.22600000000000001</c:v>
                </c:pt>
                <c:pt idx="13">
                  <c:v>0.20899999999999999</c:v>
                </c:pt>
                <c:pt idx="14">
                  <c:v>0.184</c:v>
                </c:pt>
                <c:pt idx="15">
                  <c:v>0.17100000000000001</c:v>
                </c:pt>
                <c:pt idx="16">
                  <c:v>0.19500000000000001</c:v>
                </c:pt>
                <c:pt idx="17">
                  <c:v>0.14599999999999999</c:v>
                </c:pt>
                <c:pt idx="18">
                  <c:v>0.22600000000000001</c:v>
                </c:pt>
                <c:pt idx="19">
                  <c:v>0.26400000000000001</c:v>
                </c:pt>
                <c:pt idx="20">
                  <c:v>0.16800000000000001</c:v>
                </c:pt>
                <c:pt idx="21">
                  <c:v>0.17899999999999999</c:v>
                </c:pt>
                <c:pt idx="22">
                  <c:v>0.223</c:v>
                </c:pt>
                <c:pt idx="23">
                  <c:v>0.17899999999999999</c:v>
                </c:pt>
                <c:pt idx="24">
                  <c:v>0.113</c:v>
                </c:pt>
                <c:pt idx="25">
                  <c:v>0.20100000000000001</c:v>
                </c:pt>
                <c:pt idx="26">
                  <c:v>0.217</c:v>
                </c:pt>
                <c:pt idx="27">
                  <c:v>0.22800000000000001</c:v>
                </c:pt>
                <c:pt idx="28">
                  <c:v>0.157</c:v>
                </c:pt>
                <c:pt idx="29">
                  <c:v>7.3999999999999996E-2</c:v>
                </c:pt>
                <c:pt idx="30">
                  <c:v>0.16</c:v>
                </c:pt>
                <c:pt idx="31">
                  <c:v>0.20100000000000001</c:v>
                </c:pt>
                <c:pt idx="32">
                  <c:v>0.17899999999999999</c:v>
                </c:pt>
                <c:pt idx="33">
                  <c:v>0.115</c:v>
                </c:pt>
                <c:pt idx="34">
                  <c:v>0.14000000000000001</c:v>
                </c:pt>
                <c:pt idx="35">
                  <c:v>0.17599999999999999</c:v>
                </c:pt>
                <c:pt idx="36">
                  <c:v>0.19500000000000001</c:v>
                </c:pt>
                <c:pt idx="37">
                  <c:v>7.0999999999999994E-2</c:v>
                </c:pt>
                <c:pt idx="38">
                  <c:v>0.157</c:v>
                </c:pt>
                <c:pt idx="39">
                  <c:v>8.2000000000000003E-2</c:v>
                </c:pt>
                <c:pt idx="40">
                  <c:v>0.20100000000000001</c:v>
                </c:pt>
                <c:pt idx="41">
                  <c:v>0.217</c:v>
                </c:pt>
                <c:pt idx="42">
                  <c:v>0.20599999999999999</c:v>
                </c:pt>
                <c:pt idx="43">
                  <c:v>0.215</c:v>
                </c:pt>
                <c:pt idx="44">
                  <c:v>0.23400000000000001</c:v>
                </c:pt>
                <c:pt idx="45">
                  <c:v>0.17899999999999999</c:v>
                </c:pt>
                <c:pt idx="46">
                  <c:v>0.19400000000000001</c:v>
                </c:pt>
                <c:pt idx="47">
                  <c:v>0.14799999999999999</c:v>
                </c:pt>
                <c:pt idx="48">
                  <c:v>0.17299999999999999</c:v>
                </c:pt>
                <c:pt idx="49">
                  <c:v>0.151</c:v>
                </c:pt>
                <c:pt idx="50">
                  <c:v>0.27500000000000002</c:v>
                </c:pt>
                <c:pt idx="51">
                  <c:v>0.22800000000000001</c:v>
                </c:pt>
                <c:pt idx="52">
                  <c:v>0.217</c:v>
                </c:pt>
                <c:pt idx="53">
                  <c:v>0.193</c:v>
                </c:pt>
                <c:pt idx="54">
                  <c:v>0.25600000000000001</c:v>
                </c:pt>
                <c:pt idx="55">
                  <c:v>0.21199999999999999</c:v>
                </c:pt>
                <c:pt idx="56">
                  <c:v>0.17899999999999999</c:v>
                </c:pt>
                <c:pt idx="57">
                  <c:v>0.23100000000000001</c:v>
                </c:pt>
                <c:pt idx="58">
                  <c:v>0.16800000000000001</c:v>
                </c:pt>
                <c:pt idx="59">
                  <c:v>0.184</c:v>
                </c:pt>
                <c:pt idx="60">
                  <c:v>0.27</c:v>
                </c:pt>
                <c:pt idx="61">
                  <c:v>0.23899999999999999</c:v>
                </c:pt>
                <c:pt idx="62">
                  <c:v>0.23100000000000001</c:v>
                </c:pt>
                <c:pt idx="63">
                  <c:v>0.253</c:v>
                </c:pt>
                <c:pt idx="64">
                  <c:v>0.27</c:v>
                </c:pt>
                <c:pt idx="65">
                  <c:v>0.21199999999999999</c:v>
                </c:pt>
                <c:pt idx="66">
                  <c:v>0.157</c:v>
                </c:pt>
                <c:pt idx="67">
                  <c:v>0.23400000000000001</c:v>
                </c:pt>
                <c:pt idx="68">
                  <c:v>0.20599999999999999</c:v>
                </c:pt>
                <c:pt idx="69">
                  <c:v>0.19500000000000001</c:v>
                </c:pt>
                <c:pt idx="70">
                  <c:v>0.26900000000000002</c:v>
                </c:pt>
                <c:pt idx="71">
                  <c:v>0.245</c:v>
                </c:pt>
                <c:pt idx="72">
                  <c:v>0.20899999999999999</c:v>
                </c:pt>
                <c:pt idx="73">
                  <c:v>0.245</c:v>
                </c:pt>
                <c:pt idx="74">
                  <c:v>0.151</c:v>
                </c:pt>
                <c:pt idx="75">
                  <c:v>0.253</c:v>
                </c:pt>
                <c:pt idx="76">
                  <c:v>0.23899999999999999</c:v>
                </c:pt>
                <c:pt idx="77">
                  <c:v>0.23100000000000001</c:v>
                </c:pt>
                <c:pt idx="78">
                  <c:v>0.248</c:v>
                </c:pt>
                <c:pt idx="79">
                  <c:v>0.11799999999999999</c:v>
                </c:pt>
                <c:pt idx="80">
                  <c:v>0.151</c:v>
                </c:pt>
                <c:pt idx="81">
                  <c:v>0.22800000000000001</c:v>
                </c:pt>
                <c:pt idx="82">
                  <c:v>0.22600000000000001</c:v>
                </c:pt>
                <c:pt idx="83">
                  <c:v>0.107</c:v>
                </c:pt>
                <c:pt idx="84">
                  <c:v>0.25600000000000001</c:v>
                </c:pt>
                <c:pt idx="85">
                  <c:v>0.16</c:v>
                </c:pt>
                <c:pt idx="86">
                  <c:v>0.20100000000000001</c:v>
                </c:pt>
                <c:pt idx="87">
                  <c:v>0.253</c:v>
                </c:pt>
                <c:pt idx="88">
                  <c:v>0.27800000000000002</c:v>
                </c:pt>
                <c:pt idx="89">
                  <c:v>0.245</c:v>
                </c:pt>
                <c:pt idx="90">
                  <c:v>0.23100000000000001</c:v>
                </c:pt>
                <c:pt idx="91">
                  <c:v>0.23899999999999999</c:v>
                </c:pt>
                <c:pt idx="92">
                  <c:v>0.19800000000000001</c:v>
                </c:pt>
                <c:pt idx="93">
                  <c:v>0.23</c:v>
                </c:pt>
                <c:pt idx="94">
                  <c:v>0.23599999999999999</c:v>
                </c:pt>
                <c:pt idx="95">
                  <c:v>0.186</c:v>
                </c:pt>
                <c:pt idx="96">
                  <c:v>0.21299999999999999</c:v>
                </c:pt>
                <c:pt idx="97">
                  <c:v>0.23</c:v>
                </c:pt>
                <c:pt idx="98">
                  <c:v>0.252</c:v>
                </c:pt>
                <c:pt idx="99">
                  <c:v>0.26900000000000002</c:v>
                </c:pt>
                <c:pt idx="100">
                  <c:v>0.27400000000000002</c:v>
                </c:pt>
                <c:pt idx="101">
                  <c:v>0.23</c:v>
                </c:pt>
                <c:pt idx="102">
                  <c:v>0.222</c:v>
                </c:pt>
                <c:pt idx="103">
                  <c:v>0.23599999999999999</c:v>
                </c:pt>
                <c:pt idx="104">
                  <c:v>0.247</c:v>
                </c:pt>
                <c:pt idx="105">
                  <c:v>0.19700000000000001</c:v>
                </c:pt>
                <c:pt idx="106">
                  <c:v>0.29599999999999999</c:v>
                </c:pt>
                <c:pt idx="107">
                  <c:v>0.27100000000000002</c:v>
                </c:pt>
                <c:pt idx="108">
                  <c:v>0.26300000000000001</c:v>
                </c:pt>
                <c:pt idx="109">
                  <c:v>0.28000000000000003</c:v>
                </c:pt>
                <c:pt idx="110">
                  <c:v>0.27400000000000002</c:v>
                </c:pt>
                <c:pt idx="111">
                  <c:v>0.249</c:v>
                </c:pt>
                <c:pt idx="112">
                  <c:v>0.26300000000000001</c:v>
                </c:pt>
                <c:pt idx="113">
                  <c:v>0.23599999999999999</c:v>
                </c:pt>
                <c:pt idx="114">
                  <c:v>0.29599999999999999</c:v>
                </c:pt>
                <c:pt idx="115">
                  <c:v>0.25800000000000001</c:v>
                </c:pt>
                <c:pt idx="116">
                  <c:v>0.22700000000000001</c:v>
                </c:pt>
                <c:pt idx="117">
                  <c:v>0.25800000000000001</c:v>
                </c:pt>
                <c:pt idx="118">
                  <c:v>0.219</c:v>
                </c:pt>
                <c:pt idx="119">
                  <c:v>0.25800000000000001</c:v>
                </c:pt>
                <c:pt idx="120">
                  <c:v>0.41699999999999998</c:v>
                </c:pt>
                <c:pt idx="121">
                  <c:v>0.27400000000000002</c:v>
                </c:pt>
                <c:pt idx="122">
                  <c:v>0.25800000000000001</c:v>
                </c:pt>
                <c:pt idx="123">
                  <c:v>0.22700000000000001</c:v>
                </c:pt>
                <c:pt idx="124">
                  <c:v>0.20499999999999999</c:v>
                </c:pt>
                <c:pt idx="125">
                  <c:v>0.24099999999999999</c:v>
                </c:pt>
                <c:pt idx="126">
                  <c:v>0.33200000000000002</c:v>
                </c:pt>
                <c:pt idx="127">
                  <c:v>0.20799999999999999</c:v>
                </c:pt>
                <c:pt idx="128">
                  <c:v>0.35099999999999998</c:v>
                </c:pt>
                <c:pt idx="129">
                  <c:v>0.26</c:v>
                </c:pt>
                <c:pt idx="130">
                  <c:v>0.20399999999999999</c:v>
                </c:pt>
                <c:pt idx="131">
                  <c:v>0.33700000000000002</c:v>
                </c:pt>
                <c:pt idx="132">
                  <c:v>0.28499999999999998</c:v>
                </c:pt>
                <c:pt idx="133">
                  <c:v>0.21299999999999999</c:v>
                </c:pt>
                <c:pt idx="134">
                  <c:v>0.49399999999999999</c:v>
                </c:pt>
                <c:pt idx="135">
                  <c:v>0.35699999999999998</c:v>
                </c:pt>
                <c:pt idx="136">
                  <c:v>0.23</c:v>
                </c:pt>
                <c:pt idx="137">
                  <c:v>0.36499999999999999</c:v>
                </c:pt>
                <c:pt idx="138">
                  <c:v>0.23599999999999999</c:v>
                </c:pt>
                <c:pt idx="139">
                  <c:v>0.28899999999999998</c:v>
                </c:pt>
                <c:pt idx="140">
                  <c:v>0.44600000000000001</c:v>
                </c:pt>
                <c:pt idx="141">
                  <c:v>0.34899999999999998</c:v>
                </c:pt>
                <c:pt idx="142">
                  <c:v>0.35699999999999998</c:v>
                </c:pt>
                <c:pt idx="143">
                  <c:v>0.29399999999999998</c:v>
                </c:pt>
                <c:pt idx="144">
                  <c:v>0.28599999999999998</c:v>
                </c:pt>
                <c:pt idx="145">
                  <c:v>0.29399999999999998</c:v>
                </c:pt>
                <c:pt idx="146">
                  <c:v>0.27800000000000002</c:v>
                </c:pt>
                <c:pt idx="147">
                  <c:v>0.27100000000000002</c:v>
                </c:pt>
                <c:pt idx="148">
                  <c:v>0.29699999999999999</c:v>
                </c:pt>
                <c:pt idx="149">
                  <c:v>0.317</c:v>
                </c:pt>
                <c:pt idx="150">
                  <c:v>0.28299999999999997</c:v>
                </c:pt>
                <c:pt idx="151">
                  <c:v>0.249</c:v>
                </c:pt>
                <c:pt idx="152">
                  <c:v>0.23100000000000001</c:v>
                </c:pt>
                <c:pt idx="153">
                  <c:v>0.246</c:v>
                </c:pt>
                <c:pt idx="154">
                  <c:v>0.249</c:v>
                </c:pt>
                <c:pt idx="155">
                  <c:v>0.27700000000000002</c:v>
                </c:pt>
                <c:pt idx="156">
                  <c:v>0.30299999999999999</c:v>
                </c:pt>
                <c:pt idx="157">
                  <c:v>0.28299999999999997</c:v>
                </c:pt>
                <c:pt idx="158">
                  <c:v>0.27700000000000002</c:v>
                </c:pt>
                <c:pt idx="159">
                  <c:v>0.26300000000000001</c:v>
                </c:pt>
                <c:pt idx="160">
                  <c:v>0.27700000000000002</c:v>
                </c:pt>
                <c:pt idx="161">
                  <c:v>0.13100000000000001</c:v>
                </c:pt>
                <c:pt idx="162">
                  <c:v>0.249</c:v>
                </c:pt>
                <c:pt idx="163">
                  <c:v>0.28299999999999997</c:v>
                </c:pt>
                <c:pt idx="164">
                  <c:v>0.21099999999999999</c:v>
                </c:pt>
                <c:pt idx="165">
                  <c:v>0.26900000000000002</c:v>
                </c:pt>
                <c:pt idx="166">
                  <c:v>0.28599999999999998</c:v>
                </c:pt>
                <c:pt idx="167">
                  <c:v>0.26</c:v>
                </c:pt>
                <c:pt idx="168">
                  <c:v>0.28000000000000003</c:v>
                </c:pt>
                <c:pt idx="169">
                  <c:v>0.29399999999999998</c:v>
                </c:pt>
                <c:pt idx="170">
                  <c:v>0.23100000000000001</c:v>
                </c:pt>
                <c:pt idx="171">
                  <c:v>0.22900000000000001</c:v>
                </c:pt>
                <c:pt idx="172">
                  <c:v>0.317</c:v>
                </c:pt>
                <c:pt idx="173">
                  <c:v>0.28299999999999997</c:v>
                </c:pt>
                <c:pt idx="174">
                  <c:v>0.27100000000000002</c:v>
                </c:pt>
                <c:pt idx="175">
                  <c:v>0.29399999999999998</c:v>
                </c:pt>
                <c:pt idx="176">
                  <c:v>0.26</c:v>
                </c:pt>
                <c:pt idx="177">
                  <c:v>0.25700000000000001</c:v>
                </c:pt>
                <c:pt idx="178">
                  <c:v>0.26300000000000001</c:v>
                </c:pt>
                <c:pt idx="179">
                  <c:v>0.34</c:v>
                </c:pt>
                <c:pt idx="180">
                  <c:v>0.28599999999999998</c:v>
                </c:pt>
                <c:pt idx="181">
                  <c:v>0.28299999999999997</c:v>
                </c:pt>
                <c:pt idx="182">
                  <c:v>0.13400000000000001</c:v>
                </c:pt>
                <c:pt idx="183">
                  <c:v>0.26300000000000001</c:v>
                </c:pt>
                <c:pt idx="184">
                  <c:v>0.27700000000000002</c:v>
                </c:pt>
                <c:pt idx="185">
                  <c:v>0.28599999999999998</c:v>
                </c:pt>
                <c:pt idx="186">
                  <c:v>0.23699999999999999</c:v>
                </c:pt>
                <c:pt idx="187">
                  <c:v>0.24</c:v>
                </c:pt>
                <c:pt idx="188">
                  <c:v>0.13700000000000001</c:v>
                </c:pt>
                <c:pt idx="189">
                  <c:v>0.191</c:v>
                </c:pt>
                <c:pt idx="190">
                  <c:v>0.22</c:v>
                </c:pt>
                <c:pt idx="191">
                  <c:v>0.44900000000000001</c:v>
                </c:pt>
                <c:pt idx="192">
                  <c:v>0.309</c:v>
                </c:pt>
                <c:pt idx="193">
                  <c:v>0.32</c:v>
                </c:pt>
                <c:pt idx="194">
                  <c:v>0.26600000000000001</c:v>
                </c:pt>
                <c:pt idx="195">
                  <c:v>0.36599999999999999</c:v>
                </c:pt>
                <c:pt idx="196">
                  <c:v>0.41699999999999998</c:v>
                </c:pt>
                <c:pt idx="197">
                  <c:v>0.30299999999999999</c:v>
                </c:pt>
                <c:pt idx="198">
                  <c:v>0.36899999999999999</c:v>
                </c:pt>
                <c:pt idx="199">
                  <c:v>0.29399999999999998</c:v>
                </c:pt>
                <c:pt idx="200">
                  <c:v>0.60299999999999998</c:v>
                </c:pt>
                <c:pt idx="201">
                  <c:v>0.30599999999999999</c:v>
                </c:pt>
                <c:pt idx="202">
                  <c:v>0.40600000000000003</c:v>
                </c:pt>
                <c:pt idx="203">
                  <c:v>0.42599999999999999</c:v>
                </c:pt>
                <c:pt idx="204">
                  <c:v>0.374</c:v>
                </c:pt>
                <c:pt idx="205">
                  <c:v>0.34899999999999998</c:v>
                </c:pt>
                <c:pt idx="206">
                  <c:v>0.50600000000000001</c:v>
                </c:pt>
                <c:pt idx="207">
                  <c:v>0.35099999999999998</c:v>
                </c:pt>
                <c:pt idx="208">
                  <c:v>0.42</c:v>
                </c:pt>
                <c:pt idx="209">
                  <c:v>0.36599999999999999</c:v>
                </c:pt>
                <c:pt idx="210">
                  <c:v>0.52900000000000003</c:v>
                </c:pt>
                <c:pt idx="211">
                  <c:v>0.38900000000000001</c:v>
                </c:pt>
                <c:pt idx="212">
                  <c:v>0.29399999999999998</c:v>
                </c:pt>
                <c:pt idx="213">
                  <c:v>0.39700000000000002</c:v>
                </c:pt>
                <c:pt idx="214">
                  <c:v>0.26</c:v>
                </c:pt>
                <c:pt idx="215">
                  <c:v>0.29099999999999998</c:v>
                </c:pt>
                <c:pt idx="216">
                  <c:v>0.30299999999999999</c:v>
                </c:pt>
                <c:pt idx="217">
                  <c:v>0.3</c:v>
                </c:pt>
                <c:pt idx="218">
                  <c:v>0.29099999999999998</c:v>
                </c:pt>
                <c:pt idx="219">
                  <c:v>0.30599999999999999</c:v>
                </c:pt>
                <c:pt idx="220">
                  <c:v>0.223</c:v>
                </c:pt>
                <c:pt idx="221">
                  <c:v>0.24299999999999999</c:v>
                </c:pt>
                <c:pt idx="222">
                  <c:v>0.183</c:v>
                </c:pt>
                <c:pt idx="223">
                  <c:v>0.22600000000000001</c:v>
                </c:pt>
                <c:pt idx="224">
                  <c:v>0.22900000000000001</c:v>
                </c:pt>
                <c:pt idx="225">
                  <c:v>7.2999999999999995E-2</c:v>
                </c:pt>
                <c:pt idx="226">
                  <c:v>0.374</c:v>
                </c:pt>
                <c:pt idx="227">
                  <c:v>0.217</c:v>
                </c:pt>
                <c:pt idx="228">
                  <c:v>0.30299999999999999</c:v>
                </c:pt>
                <c:pt idx="229">
                  <c:v>0.28299999999999997</c:v>
                </c:pt>
                <c:pt idx="230">
                  <c:v>0.27700000000000002</c:v>
                </c:pt>
                <c:pt idx="231">
                  <c:v>0.29399999999999998</c:v>
                </c:pt>
                <c:pt idx="232">
                  <c:v>0.48</c:v>
                </c:pt>
                <c:pt idx="233">
                  <c:v>0.36299999999999999</c:v>
                </c:pt>
                <c:pt idx="234">
                  <c:v>0.26900000000000002</c:v>
                </c:pt>
                <c:pt idx="235">
                  <c:v>0.311</c:v>
                </c:pt>
                <c:pt idx="236">
                  <c:v>0.311</c:v>
                </c:pt>
                <c:pt idx="237">
                  <c:v>0.34599999999999997</c:v>
                </c:pt>
                <c:pt idx="238">
                  <c:v>0.254</c:v>
                </c:pt>
                <c:pt idx="239">
                  <c:v>0.26</c:v>
                </c:pt>
                <c:pt idx="240">
                  <c:v>0.254</c:v>
                </c:pt>
                <c:pt idx="241">
                  <c:v>0.28899999999999998</c:v>
                </c:pt>
                <c:pt idx="242">
                  <c:v>0.28599999999999998</c:v>
                </c:pt>
                <c:pt idx="243">
                  <c:v>0.254</c:v>
                </c:pt>
                <c:pt idx="244">
                  <c:v>0.3</c:v>
                </c:pt>
                <c:pt idx="245">
                  <c:v>0.27100000000000002</c:v>
                </c:pt>
                <c:pt idx="246">
                  <c:v>0.30599999999999999</c:v>
                </c:pt>
                <c:pt idx="247">
                  <c:v>0.30299999999999999</c:v>
                </c:pt>
                <c:pt idx="248">
                  <c:v>0.3</c:v>
                </c:pt>
                <c:pt idx="249">
                  <c:v>0.27400000000000002</c:v>
                </c:pt>
                <c:pt idx="250">
                  <c:v>0.30299999999999999</c:v>
                </c:pt>
                <c:pt idx="251">
                  <c:v>0.32600000000000001</c:v>
                </c:pt>
                <c:pt idx="252">
                  <c:v>0.41399999999999998</c:v>
                </c:pt>
                <c:pt idx="253">
                  <c:v>0.36</c:v>
                </c:pt>
                <c:pt idx="254">
                  <c:v>0.39100000000000001</c:v>
                </c:pt>
                <c:pt idx="255">
                  <c:v>0.36599999999999999</c:v>
                </c:pt>
                <c:pt idx="256">
                  <c:v>0.34</c:v>
                </c:pt>
                <c:pt idx="257">
                  <c:v>0.317</c:v>
                </c:pt>
                <c:pt idx="258">
                  <c:v>0.3</c:v>
                </c:pt>
                <c:pt idx="259">
                  <c:v>0.214</c:v>
                </c:pt>
                <c:pt idx="260">
                  <c:v>0.23699999999999999</c:v>
                </c:pt>
                <c:pt idx="261">
                  <c:v>0.32</c:v>
                </c:pt>
                <c:pt idx="262">
                  <c:v>0.29399999999999998</c:v>
                </c:pt>
                <c:pt idx="263">
                  <c:v>0.3</c:v>
                </c:pt>
                <c:pt idx="264">
                  <c:v>0.29399999999999998</c:v>
                </c:pt>
                <c:pt idx="265">
                  <c:v>0.26300000000000001</c:v>
                </c:pt>
                <c:pt idx="266">
                  <c:v>0.251</c:v>
                </c:pt>
                <c:pt idx="267">
                  <c:v>0.29099999999999998</c:v>
                </c:pt>
                <c:pt idx="268">
                  <c:v>0.29099999999999998</c:v>
                </c:pt>
                <c:pt idx="269">
                  <c:v>0.249</c:v>
                </c:pt>
                <c:pt idx="270">
                  <c:v>0.311</c:v>
                </c:pt>
                <c:pt idx="271">
                  <c:v>0.34</c:v>
                </c:pt>
                <c:pt idx="272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F-434E-80E9-62946965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91216"/>
        <c:axId val="789039040"/>
      </c:lineChart>
      <c:dateAx>
        <c:axId val="116579121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39040"/>
        <c:crosses val="autoZero"/>
        <c:auto val="1"/>
        <c:lblOffset val="100"/>
        <c:baseTimeUnit val="days"/>
      </c:dateAx>
      <c:valAx>
        <c:axId val="789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In-SS</a:t>
            </a:r>
            <a:r>
              <a:rPr lang="en-US" sz="2400" baseline="0"/>
              <a:t> </a:t>
            </a:r>
            <a:r>
              <a:rPr lang="en-US" sz="2400"/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In-SS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Sheet1!$L$2:$L$274</c:f>
              <c:numCache>
                <c:formatCode>0.00</c:formatCode>
                <c:ptCount val="273"/>
                <c:pt idx="0">
                  <c:v>182</c:v>
                </c:pt>
                <c:pt idx="1">
                  <c:v>218</c:v>
                </c:pt>
                <c:pt idx="2">
                  <c:v>158</c:v>
                </c:pt>
                <c:pt idx="3">
                  <c:v>122</c:v>
                </c:pt>
                <c:pt idx="4">
                  <c:v>146</c:v>
                </c:pt>
                <c:pt idx="5">
                  <c:v>176</c:v>
                </c:pt>
                <c:pt idx="6">
                  <c:v>158</c:v>
                </c:pt>
                <c:pt idx="7">
                  <c:v>162</c:v>
                </c:pt>
                <c:pt idx="8">
                  <c:v>158</c:v>
                </c:pt>
                <c:pt idx="9">
                  <c:v>154</c:v>
                </c:pt>
                <c:pt idx="10">
                  <c:v>138</c:v>
                </c:pt>
                <c:pt idx="11">
                  <c:v>168</c:v>
                </c:pt>
                <c:pt idx="12">
                  <c:v>134</c:v>
                </c:pt>
                <c:pt idx="13">
                  <c:v>176</c:v>
                </c:pt>
                <c:pt idx="14">
                  <c:v>142</c:v>
                </c:pt>
                <c:pt idx="15">
                  <c:v>152</c:v>
                </c:pt>
                <c:pt idx="16">
                  <c:v>158</c:v>
                </c:pt>
                <c:pt idx="17">
                  <c:v>146</c:v>
                </c:pt>
                <c:pt idx="18">
                  <c:v>198</c:v>
                </c:pt>
                <c:pt idx="19">
                  <c:v>180</c:v>
                </c:pt>
                <c:pt idx="20">
                  <c:v>162</c:v>
                </c:pt>
                <c:pt idx="21">
                  <c:v>172</c:v>
                </c:pt>
                <c:pt idx="22">
                  <c:v>142</c:v>
                </c:pt>
                <c:pt idx="23">
                  <c:v>146</c:v>
                </c:pt>
                <c:pt idx="24">
                  <c:v>162</c:v>
                </c:pt>
                <c:pt idx="25">
                  <c:v>142</c:v>
                </c:pt>
                <c:pt idx="26">
                  <c:v>122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118</c:v>
                </c:pt>
                <c:pt idx="31">
                  <c:v>112</c:v>
                </c:pt>
                <c:pt idx="32">
                  <c:v>120</c:v>
                </c:pt>
                <c:pt idx="33">
                  <c:v>112</c:v>
                </c:pt>
                <c:pt idx="34">
                  <c:v>134</c:v>
                </c:pt>
                <c:pt idx="35">
                  <c:v>114</c:v>
                </c:pt>
                <c:pt idx="36">
                  <c:v>132</c:v>
                </c:pt>
                <c:pt idx="37">
                  <c:v>80</c:v>
                </c:pt>
                <c:pt idx="38">
                  <c:v>122</c:v>
                </c:pt>
                <c:pt idx="39">
                  <c:v>98</c:v>
                </c:pt>
                <c:pt idx="40">
                  <c:v>116</c:v>
                </c:pt>
                <c:pt idx="41">
                  <c:v>126</c:v>
                </c:pt>
                <c:pt idx="42">
                  <c:v>122</c:v>
                </c:pt>
                <c:pt idx="43">
                  <c:v>152</c:v>
                </c:pt>
                <c:pt idx="44">
                  <c:v>130</c:v>
                </c:pt>
                <c:pt idx="45">
                  <c:v>146</c:v>
                </c:pt>
                <c:pt idx="46">
                  <c:v>102</c:v>
                </c:pt>
                <c:pt idx="47">
                  <c:v>126</c:v>
                </c:pt>
                <c:pt idx="48">
                  <c:v>140</c:v>
                </c:pt>
                <c:pt idx="49">
                  <c:v>148</c:v>
                </c:pt>
                <c:pt idx="50">
                  <c:v>124</c:v>
                </c:pt>
                <c:pt idx="51">
                  <c:v>179</c:v>
                </c:pt>
                <c:pt idx="52">
                  <c:v>144</c:v>
                </c:pt>
                <c:pt idx="53">
                  <c:v>174</c:v>
                </c:pt>
                <c:pt idx="54">
                  <c:v>124</c:v>
                </c:pt>
                <c:pt idx="55">
                  <c:v>142</c:v>
                </c:pt>
                <c:pt idx="56">
                  <c:v>122</c:v>
                </c:pt>
                <c:pt idx="57">
                  <c:v>134</c:v>
                </c:pt>
                <c:pt idx="58">
                  <c:v>150</c:v>
                </c:pt>
                <c:pt idx="59">
                  <c:v>126</c:v>
                </c:pt>
                <c:pt idx="60">
                  <c:v>132</c:v>
                </c:pt>
                <c:pt idx="61">
                  <c:v>140</c:v>
                </c:pt>
                <c:pt idx="62">
                  <c:v>122</c:v>
                </c:pt>
                <c:pt idx="63">
                  <c:v>152</c:v>
                </c:pt>
                <c:pt idx="64">
                  <c:v>128</c:v>
                </c:pt>
                <c:pt idx="65">
                  <c:v>126</c:v>
                </c:pt>
                <c:pt idx="66">
                  <c:v>138</c:v>
                </c:pt>
                <c:pt idx="67">
                  <c:v>170</c:v>
                </c:pt>
                <c:pt idx="68">
                  <c:v>100</c:v>
                </c:pt>
                <c:pt idx="69">
                  <c:v>160</c:v>
                </c:pt>
                <c:pt idx="70">
                  <c:v>92</c:v>
                </c:pt>
                <c:pt idx="71">
                  <c:v>132</c:v>
                </c:pt>
                <c:pt idx="72">
                  <c:v>122</c:v>
                </c:pt>
                <c:pt idx="73">
                  <c:v>180</c:v>
                </c:pt>
                <c:pt idx="74">
                  <c:v>150</c:v>
                </c:pt>
                <c:pt idx="75">
                  <c:v>116</c:v>
                </c:pt>
                <c:pt idx="76">
                  <c:v>134</c:v>
                </c:pt>
                <c:pt idx="77">
                  <c:v>134</c:v>
                </c:pt>
                <c:pt idx="78">
                  <c:v>120</c:v>
                </c:pt>
                <c:pt idx="79">
                  <c:v>142</c:v>
                </c:pt>
                <c:pt idx="80">
                  <c:v>128</c:v>
                </c:pt>
                <c:pt idx="81">
                  <c:v>174</c:v>
                </c:pt>
                <c:pt idx="82">
                  <c:v>128</c:v>
                </c:pt>
                <c:pt idx="83">
                  <c:v>162</c:v>
                </c:pt>
                <c:pt idx="84">
                  <c:v>178</c:v>
                </c:pt>
                <c:pt idx="85">
                  <c:v>176</c:v>
                </c:pt>
                <c:pt idx="86">
                  <c:v>162</c:v>
                </c:pt>
                <c:pt idx="87">
                  <c:v>122</c:v>
                </c:pt>
                <c:pt idx="88">
                  <c:v>122</c:v>
                </c:pt>
                <c:pt idx="89">
                  <c:v>158</c:v>
                </c:pt>
                <c:pt idx="90">
                  <c:v>192</c:v>
                </c:pt>
                <c:pt idx="91">
                  <c:v>148</c:v>
                </c:pt>
                <c:pt idx="92">
                  <c:v>194</c:v>
                </c:pt>
                <c:pt idx="93">
                  <c:v>154</c:v>
                </c:pt>
                <c:pt idx="94">
                  <c:v>92</c:v>
                </c:pt>
                <c:pt idx="95">
                  <c:v>130</c:v>
                </c:pt>
                <c:pt idx="96">
                  <c:v>184</c:v>
                </c:pt>
                <c:pt idx="97">
                  <c:v>134</c:v>
                </c:pt>
                <c:pt idx="98">
                  <c:v>172</c:v>
                </c:pt>
                <c:pt idx="99">
                  <c:v>168</c:v>
                </c:pt>
                <c:pt idx="100">
                  <c:v>140</c:v>
                </c:pt>
                <c:pt idx="101">
                  <c:v>178</c:v>
                </c:pt>
                <c:pt idx="102">
                  <c:v>168</c:v>
                </c:pt>
                <c:pt idx="103">
                  <c:v>138</c:v>
                </c:pt>
                <c:pt idx="104">
                  <c:v>162</c:v>
                </c:pt>
                <c:pt idx="105">
                  <c:v>186</c:v>
                </c:pt>
                <c:pt idx="106">
                  <c:v>176</c:v>
                </c:pt>
                <c:pt idx="107">
                  <c:v>180</c:v>
                </c:pt>
                <c:pt idx="108">
                  <c:v>82</c:v>
                </c:pt>
                <c:pt idx="109">
                  <c:v>160</c:v>
                </c:pt>
                <c:pt idx="110">
                  <c:v>156</c:v>
                </c:pt>
                <c:pt idx="111">
                  <c:v>162</c:v>
                </c:pt>
                <c:pt idx="112">
                  <c:v>170</c:v>
                </c:pt>
                <c:pt idx="113">
                  <c:v>188</c:v>
                </c:pt>
                <c:pt idx="114">
                  <c:v>142</c:v>
                </c:pt>
                <c:pt idx="115">
                  <c:v>182</c:v>
                </c:pt>
                <c:pt idx="116">
                  <c:v>186</c:v>
                </c:pt>
                <c:pt idx="117">
                  <c:v>162</c:v>
                </c:pt>
                <c:pt idx="118">
                  <c:v>174</c:v>
                </c:pt>
                <c:pt idx="119">
                  <c:v>180</c:v>
                </c:pt>
                <c:pt idx="120">
                  <c:v>248</c:v>
                </c:pt>
                <c:pt idx="121">
                  <c:v>108</c:v>
                </c:pt>
                <c:pt idx="122">
                  <c:v>138</c:v>
                </c:pt>
                <c:pt idx="123">
                  <c:v>178</c:v>
                </c:pt>
                <c:pt idx="124">
                  <c:v>164</c:v>
                </c:pt>
                <c:pt idx="125">
                  <c:v>176</c:v>
                </c:pt>
                <c:pt idx="126">
                  <c:v>146</c:v>
                </c:pt>
                <c:pt idx="127">
                  <c:v>104</c:v>
                </c:pt>
                <c:pt idx="128">
                  <c:v>78</c:v>
                </c:pt>
                <c:pt idx="129">
                  <c:v>138</c:v>
                </c:pt>
                <c:pt idx="130">
                  <c:v>374</c:v>
                </c:pt>
                <c:pt idx="131">
                  <c:v>228</c:v>
                </c:pt>
                <c:pt idx="132">
                  <c:v>180</c:v>
                </c:pt>
                <c:pt idx="133">
                  <c:v>228</c:v>
                </c:pt>
                <c:pt idx="134">
                  <c:v>144</c:v>
                </c:pt>
                <c:pt idx="135">
                  <c:v>134</c:v>
                </c:pt>
                <c:pt idx="136">
                  <c:v>138</c:v>
                </c:pt>
                <c:pt idx="137">
                  <c:v>112</c:v>
                </c:pt>
                <c:pt idx="138">
                  <c:v>182</c:v>
                </c:pt>
                <c:pt idx="139">
                  <c:v>160</c:v>
                </c:pt>
                <c:pt idx="140">
                  <c:v>210</c:v>
                </c:pt>
                <c:pt idx="141">
                  <c:v>206</c:v>
                </c:pt>
                <c:pt idx="142">
                  <c:v>162</c:v>
                </c:pt>
                <c:pt idx="143">
                  <c:v>168</c:v>
                </c:pt>
                <c:pt idx="144">
                  <c:v>104</c:v>
                </c:pt>
                <c:pt idx="145">
                  <c:v>164</c:v>
                </c:pt>
                <c:pt idx="146">
                  <c:v>142</c:v>
                </c:pt>
                <c:pt idx="147">
                  <c:v>134</c:v>
                </c:pt>
                <c:pt idx="148">
                  <c:v>210</c:v>
                </c:pt>
                <c:pt idx="149">
                  <c:v>140</c:v>
                </c:pt>
                <c:pt idx="150">
                  <c:v>182</c:v>
                </c:pt>
                <c:pt idx="151">
                  <c:v>134</c:v>
                </c:pt>
                <c:pt idx="152">
                  <c:v>218</c:v>
                </c:pt>
                <c:pt idx="153">
                  <c:v>180</c:v>
                </c:pt>
                <c:pt idx="154">
                  <c:v>160</c:v>
                </c:pt>
                <c:pt idx="155">
                  <c:v>90</c:v>
                </c:pt>
                <c:pt idx="156">
                  <c:v>112</c:v>
                </c:pt>
                <c:pt idx="157">
                  <c:v>114</c:v>
                </c:pt>
                <c:pt idx="158">
                  <c:v>102</c:v>
                </c:pt>
                <c:pt idx="159">
                  <c:v>132</c:v>
                </c:pt>
                <c:pt idx="160">
                  <c:v>124</c:v>
                </c:pt>
                <c:pt idx="161">
                  <c:v>112</c:v>
                </c:pt>
                <c:pt idx="162">
                  <c:v>194</c:v>
                </c:pt>
                <c:pt idx="163">
                  <c:v>194</c:v>
                </c:pt>
                <c:pt idx="164">
                  <c:v>160</c:v>
                </c:pt>
                <c:pt idx="165">
                  <c:v>172</c:v>
                </c:pt>
                <c:pt idx="166">
                  <c:v>148</c:v>
                </c:pt>
                <c:pt idx="167">
                  <c:v>150</c:v>
                </c:pt>
                <c:pt idx="168">
                  <c:v>148</c:v>
                </c:pt>
                <c:pt idx="169">
                  <c:v>150</c:v>
                </c:pt>
                <c:pt idx="170">
                  <c:v>190</c:v>
                </c:pt>
                <c:pt idx="171">
                  <c:v>144</c:v>
                </c:pt>
                <c:pt idx="172">
                  <c:v>210</c:v>
                </c:pt>
                <c:pt idx="173">
                  <c:v>156</c:v>
                </c:pt>
                <c:pt idx="174">
                  <c:v>210</c:v>
                </c:pt>
                <c:pt idx="175">
                  <c:v>174</c:v>
                </c:pt>
                <c:pt idx="176">
                  <c:v>282</c:v>
                </c:pt>
                <c:pt idx="177">
                  <c:v>142</c:v>
                </c:pt>
                <c:pt idx="178">
                  <c:v>154</c:v>
                </c:pt>
                <c:pt idx="179">
                  <c:v>120</c:v>
                </c:pt>
                <c:pt idx="180">
                  <c:v>140</c:v>
                </c:pt>
                <c:pt idx="181">
                  <c:v>288</c:v>
                </c:pt>
                <c:pt idx="182">
                  <c:v>164</c:v>
                </c:pt>
                <c:pt idx="183">
                  <c:v>176</c:v>
                </c:pt>
                <c:pt idx="184">
                  <c:v>224</c:v>
                </c:pt>
                <c:pt idx="185">
                  <c:v>162</c:v>
                </c:pt>
                <c:pt idx="186">
                  <c:v>198</c:v>
                </c:pt>
                <c:pt idx="187">
                  <c:v>144</c:v>
                </c:pt>
                <c:pt idx="188">
                  <c:v>144</c:v>
                </c:pt>
                <c:pt idx="189">
                  <c:v>148</c:v>
                </c:pt>
                <c:pt idx="190">
                  <c:v>148</c:v>
                </c:pt>
                <c:pt idx="191">
                  <c:v>164</c:v>
                </c:pt>
                <c:pt idx="192">
                  <c:v>160</c:v>
                </c:pt>
                <c:pt idx="193">
                  <c:v>126</c:v>
                </c:pt>
                <c:pt idx="194">
                  <c:v>196</c:v>
                </c:pt>
                <c:pt idx="195">
                  <c:v>190</c:v>
                </c:pt>
                <c:pt idx="196">
                  <c:v>180</c:v>
                </c:pt>
                <c:pt idx="197">
                  <c:v>178</c:v>
                </c:pt>
                <c:pt idx="198">
                  <c:v>262</c:v>
                </c:pt>
                <c:pt idx="199">
                  <c:v>168</c:v>
                </c:pt>
                <c:pt idx="200">
                  <c:v>46</c:v>
                </c:pt>
                <c:pt idx="201">
                  <c:v>238</c:v>
                </c:pt>
                <c:pt idx="202">
                  <c:v>170</c:v>
                </c:pt>
                <c:pt idx="203">
                  <c:v>180</c:v>
                </c:pt>
                <c:pt idx="204">
                  <c:v>159</c:v>
                </c:pt>
                <c:pt idx="205">
                  <c:v>122</c:v>
                </c:pt>
                <c:pt idx="206">
                  <c:v>144</c:v>
                </c:pt>
                <c:pt idx="207">
                  <c:v>126</c:v>
                </c:pt>
                <c:pt idx="208">
                  <c:v>96</c:v>
                </c:pt>
                <c:pt idx="209">
                  <c:v>117</c:v>
                </c:pt>
                <c:pt idx="210">
                  <c:v>94</c:v>
                </c:pt>
                <c:pt idx="211">
                  <c:v>156</c:v>
                </c:pt>
                <c:pt idx="212">
                  <c:v>72</c:v>
                </c:pt>
                <c:pt idx="213">
                  <c:v>78</c:v>
                </c:pt>
                <c:pt idx="214">
                  <c:v>112</c:v>
                </c:pt>
                <c:pt idx="215">
                  <c:v>114</c:v>
                </c:pt>
                <c:pt idx="216">
                  <c:v>120</c:v>
                </c:pt>
                <c:pt idx="217">
                  <c:v>114</c:v>
                </c:pt>
                <c:pt idx="218">
                  <c:v>104</c:v>
                </c:pt>
                <c:pt idx="219">
                  <c:v>112</c:v>
                </c:pt>
                <c:pt idx="220">
                  <c:v>168</c:v>
                </c:pt>
                <c:pt idx="221">
                  <c:v>114</c:v>
                </c:pt>
                <c:pt idx="222">
                  <c:v>128</c:v>
                </c:pt>
                <c:pt idx="223">
                  <c:v>140</c:v>
                </c:pt>
                <c:pt idx="224">
                  <c:v>108</c:v>
                </c:pt>
                <c:pt idx="225">
                  <c:v>128</c:v>
                </c:pt>
                <c:pt idx="226">
                  <c:v>128</c:v>
                </c:pt>
                <c:pt idx="227">
                  <c:v>154</c:v>
                </c:pt>
                <c:pt idx="228">
                  <c:v>106</c:v>
                </c:pt>
                <c:pt idx="229">
                  <c:v>126</c:v>
                </c:pt>
                <c:pt idx="230">
                  <c:v>168</c:v>
                </c:pt>
                <c:pt idx="231">
                  <c:v>128</c:v>
                </c:pt>
                <c:pt idx="232">
                  <c:v>164</c:v>
                </c:pt>
                <c:pt idx="233">
                  <c:v>142</c:v>
                </c:pt>
                <c:pt idx="234">
                  <c:v>158</c:v>
                </c:pt>
                <c:pt idx="235">
                  <c:v>92</c:v>
                </c:pt>
                <c:pt idx="236">
                  <c:v>132</c:v>
                </c:pt>
                <c:pt idx="237">
                  <c:v>162</c:v>
                </c:pt>
                <c:pt idx="238">
                  <c:v>90</c:v>
                </c:pt>
                <c:pt idx="239">
                  <c:v>126</c:v>
                </c:pt>
                <c:pt idx="240">
                  <c:v>84</c:v>
                </c:pt>
                <c:pt idx="241">
                  <c:v>76</c:v>
                </c:pt>
                <c:pt idx="242">
                  <c:v>102</c:v>
                </c:pt>
                <c:pt idx="243">
                  <c:v>102</c:v>
                </c:pt>
                <c:pt idx="244">
                  <c:v>110</c:v>
                </c:pt>
                <c:pt idx="245">
                  <c:v>108</c:v>
                </c:pt>
                <c:pt idx="246">
                  <c:v>154</c:v>
                </c:pt>
                <c:pt idx="247">
                  <c:v>104</c:v>
                </c:pt>
                <c:pt idx="248">
                  <c:v>80</c:v>
                </c:pt>
                <c:pt idx="249">
                  <c:v>120</c:v>
                </c:pt>
                <c:pt idx="250">
                  <c:v>130</c:v>
                </c:pt>
                <c:pt idx="251">
                  <c:v>142</c:v>
                </c:pt>
                <c:pt idx="252">
                  <c:v>124</c:v>
                </c:pt>
                <c:pt idx="253">
                  <c:v>170</c:v>
                </c:pt>
                <c:pt idx="254">
                  <c:v>88</c:v>
                </c:pt>
                <c:pt idx="255">
                  <c:v>90</c:v>
                </c:pt>
                <c:pt idx="256">
                  <c:v>138</c:v>
                </c:pt>
                <c:pt idx="257">
                  <c:v>126</c:v>
                </c:pt>
                <c:pt idx="258">
                  <c:v>102</c:v>
                </c:pt>
                <c:pt idx="259">
                  <c:v>134</c:v>
                </c:pt>
                <c:pt idx="260">
                  <c:v>124</c:v>
                </c:pt>
                <c:pt idx="261">
                  <c:v>100</c:v>
                </c:pt>
                <c:pt idx="262">
                  <c:v>112</c:v>
                </c:pt>
                <c:pt idx="263">
                  <c:v>96</c:v>
                </c:pt>
                <c:pt idx="264">
                  <c:v>108</c:v>
                </c:pt>
                <c:pt idx="265">
                  <c:v>178</c:v>
                </c:pt>
                <c:pt idx="266">
                  <c:v>100</c:v>
                </c:pt>
                <c:pt idx="267">
                  <c:v>120</c:v>
                </c:pt>
                <c:pt idx="268">
                  <c:v>178</c:v>
                </c:pt>
                <c:pt idx="269">
                  <c:v>100</c:v>
                </c:pt>
                <c:pt idx="270">
                  <c:v>136</c:v>
                </c:pt>
                <c:pt idx="271">
                  <c:v>160</c:v>
                </c:pt>
                <c:pt idx="27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6-4A2B-A7BF-30BAC0AAD70F}"/>
            </c:ext>
          </c:extLst>
        </c:ser>
        <c:ser>
          <c:idx val="1"/>
          <c:order val="1"/>
          <c:tx>
            <c:v>Ef-SS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Sheet1!$M$2:$M$274</c:f>
              <c:numCache>
                <c:formatCode>0.00</c:formatCode>
                <c:ptCount val="27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9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13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3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6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6</c:v>
                </c:pt>
                <c:pt idx="182">
                  <c:v>1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8</c:v>
                </c:pt>
                <c:pt idx="190">
                  <c:v>1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14</c:v>
                </c:pt>
                <c:pt idx="203">
                  <c:v>16</c:v>
                </c:pt>
                <c:pt idx="204">
                  <c:v>10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4</c:v>
                </c:pt>
                <c:pt idx="209">
                  <c:v>6</c:v>
                </c:pt>
                <c:pt idx="210">
                  <c:v>2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6-4A2B-A7BF-30BAC0AA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94576"/>
        <c:axId val="1242868624"/>
      </c:lineChart>
      <c:dateAx>
        <c:axId val="116579457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68624"/>
        <c:crosses val="autoZero"/>
        <c:auto val="1"/>
        <c:lblOffset val="100"/>
        <c:baseTimeUnit val="days"/>
      </c:dateAx>
      <c:valAx>
        <c:axId val="12428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13296"/>
        <c:axId val="1242867632"/>
      </c:lineChart>
      <c:catAx>
        <c:axId val="116581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67632"/>
        <c:crosses val="autoZero"/>
        <c:auto val="1"/>
        <c:lblAlgn val="ctr"/>
        <c:lblOffset val="100"/>
        <c:noMultiLvlLbl val="0"/>
      </c:catAx>
      <c:valAx>
        <c:axId val="12428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In-Phosphate</a:t>
            </a:r>
            <a:r>
              <a:rPr lang="en-US" sz="2400" baseline="0"/>
              <a:t> </a:t>
            </a:r>
            <a:r>
              <a:rPr lang="en-US" sz="2400"/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In-Phosphate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Sheet1!$N$2:$N$274</c:f>
              <c:numCache>
                <c:formatCode>0.00</c:formatCode>
                <c:ptCount val="273"/>
                <c:pt idx="0">
                  <c:v>3.52</c:v>
                </c:pt>
                <c:pt idx="1">
                  <c:v>2.98</c:v>
                </c:pt>
                <c:pt idx="2">
                  <c:v>3.51</c:v>
                </c:pt>
                <c:pt idx="3">
                  <c:v>3.16</c:v>
                </c:pt>
                <c:pt idx="4">
                  <c:v>3.08</c:v>
                </c:pt>
                <c:pt idx="5">
                  <c:v>3.51</c:v>
                </c:pt>
                <c:pt idx="6">
                  <c:v>3.64</c:v>
                </c:pt>
                <c:pt idx="7">
                  <c:v>3.46</c:v>
                </c:pt>
                <c:pt idx="8">
                  <c:v>2.48</c:v>
                </c:pt>
                <c:pt idx="9">
                  <c:v>3.56</c:v>
                </c:pt>
                <c:pt idx="10">
                  <c:v>3.38</c:v>
                </c:pt>
                <c:pt idx="11">
                  <c:v>3.13</c:v>
                </c:pt>
                <c:pt idx="12">
                  <c:v>3.64</c:v>
                </c:pt>
                <c:pt idx="13">
                  <c:v>3.67</c:v>
                </c:pt>
                <c:pt idx="14">
                  <c:v>3.65</c:v>
                </c:pt>
                <c:pt idx="15">
                  <c:v>3.67</c:v>
                </c:pt>
                <c:pt idx="16">
                  <c:v>3.65</c:v>
                </c:pt>
                <c:pt idx="17">
                  <c:v>3.71</c:v>
                </c:pt>
                <c:pt idx="18">
                  <c:v>3.94</c:v>
                </c:pt>
                <c:pt idx="19">
                  <c:v>3.82</c:v>
                </c:pt>
                <c:pt idx="20">
                  <c:v>3.67</c:v>
                </c:pt>
                <c:pt idx="21">
                  <c:v>3.82</c:v>
                </c:pt>
                <c:pt idx="22">
                  <c:v>3.1</c:v>
                </c:pt>
                <c:pt idx="23">
                  <c:v>3.51</c:v>
                </c:pt>
                <c:pt idx="24">
                  <c:v>3.02</c:v>
                </c:pt>
                <c:pt idx="25">
                  <c:v>3.46</c:v>
                </c:pt>
                <c:pt idx="26">
                  <c:v>3.33</c:v>
                </c:pt>
                <c:pt idx="27">
                  <c:v>3.61</c:v>
                </c:pt>
                <c:pt idx="28">
                  <c:v>3.52</c:v>
                </c:pt>
                <c:pt idx="29">
                  <c:v>2.86</c:v>
                </c:pt>
                <c:pt idx="30">
                  <c:v>2.92</c:v>
                </c:pt>
                <c:pt idx="31">
                  <c:v>2.94</c:v>
                </c:pt>
                <c:pt idx="32">
                  <c:v>1.94</c:v>
                </c:pt>
                <c:pt idx="33">
                  <c:v>2.65</c:v>
                </c:pt>
                <c:pt idx="34">
                  <c:v>2.64</c:v>
                </c:pt>
                <c:pt idx="35">
                  <c:v>2.66</c:v>
                </c:pt>
                <c:pt idx="36">
                  <c:v>3.05</c:v>
                </c:pt>
                <c:pt idx="37">
                  <c:v>2.93</c:v>
                </c:pt>
                <c:pt idx="38">
                  <c:v>2.69</c:v>
                </c:pt>
                <c:pt idx="39">
                  <c:v>2.79</c:v>
                </c:pt>
                <c:pt idx="40">
                  <c:v>2.48</c:v>
                </c:pt>
                <c:pt idx="41">
                  <c:v>2.84</c:v>
                </c:pt>
                <c:pt idx="42">
                  <c:v>2.5499999999999998</c:v>
                </c:pt>
                <c:pt idx="43">
                  <c:v>3.09</c:v>
                </c:pt>
                <c:pt idx="44">
                  <c:v>2.99</c:v>
                </c:pt>
                <c:pt idx="45">
                  <c:v>3.21</c:v>
                </c:pt>
                <c:pt idx="46">
                  <c:v>2.84</c:v>
                </c:pt>
                <c:pt idx="47">
                  <c:v>3</c:v>
                </c:pt>
                <c:pt idx="48">
                  <c:v>3.24</c:v>
                </c:pt>
                <c:pt idx="49">
                  <c:v>2.98</c:v>
                </c:pt>
                <c:pt idx="50">
                  <c:v>3.35</c:v>
                </c:pt>
                <c:pt idx="51">
                  <c:v>4.1900000000000004</c:v>
                </c:pt>
                <c:pt idx="52">
                  <c:v>3.72</c:v>
                </c:pt>
                <c:pt idx="53">
                  <c:v>2.85</c:v>
                </c:pt>
                <c:pt idx="54">
                  <c:v>3.74</c:v>
                </c:pt>
                <c:pt idx="55">
                  <c:v>3.46</c:v>
                </c:pt>
                <c:pt idx="56">
                  <c:v>3.21</c:v>
                </c:pt>
                <c:pt idx="57">
                  <c:v>3.43</c:v>
                </c:pt>
                <c:pt idx="58">
                  <c:v>3.81</c:v>
                </c:pt>
                <c:pt idx="59">
                  <c:v>3.67</c:v>
                </c:pt>
                <c:pt idx="60">
                  <c:v>4.1500000000000004</c:v>
                </c:pt>
                <c:pt idx="61">
                  <c:v>3.59</c:v>
                </c:pt>
                <c:pt idx="62">
                  <c:v>3.64</c:v>
                </c:pt>
                <c:pt idx="63">
                  <c:v>3.8</c:v>
                </c:pt>
                <c:pt idx="64">
                  <c:v>3.75</c:v>
                </c:pt>
                <c:pt idx="65">
                  <c:v>3.59</c:v>
                </c:pt>
                <c:pt idx="66">
                  <c:v>3.15</c:v>
                </c:pt>
                <c:pt idx="67">
                  <c:v>3.35</c:v>
                </c:pt>
                <c:pt idx="68">
                  <c:v>3.7</c:v>
                </c:pt>
                <c:pt idx="69">
                  <c:v>3.46</c:v>
                </c:pt>
                <c:pt idx="70">
                  <c:v>2.57</c:v>
                </c:pt>
                <c:pt idx="71">
                  <c:v>3.16</c:v>
                </c:pt>
                <c:pt idx="72">
                  <c:v>2.86</c:v>
                </c:pt>
                <c:pt idx="73">
                  <c:v>4.01</c:v>
                </c:pt>
                <c:pt idx="74">
                  <c:v>3.3</c:v>
                </c:pt>
                <c:pt idx="75">
                  <c:v>3.51</c:v>
                </c:pt>
                <c:pt idx="76">
                  <c:v>3.33</c:v>
                </c:pt>
                <c:pt idx="77">
                  <c:v>3.59</c:v>
                </c:pt>
                <c:pt idx="78">
                  <c:v>3.56</c:v>
                </c:pt>
                <c:pt idx="79">
                  <c:v>2.38</c:v>
                </c:pt>
                <c:pt idx="80">
                  <c:v>2.89</c:v>
                </c:pt>
                <c:pt idx="81">
                  <c:v>3.7</c:v>
                </c:pt>
                <c:pt idx="82">
                  <c:v>3.61</c:v>
                </c:pt>
                <c:pt idx="83">
                  <c:v>3.45</c:v>
                </c:pt>
                <c:pt idx="84">
                  <c:v>3.83</c:v>
                </c:pt>
                <c:pt idx="85">
                  <c:v>3.79</c:v>
                </c:pt>
                <c:pt idx="86">
                  <c:v>3.29</c:v>
                </c:pt>
                <c:pt idx="87">
                  <c:v>3.82</c:v>
                </c:pt>
                <c:pt idx="88">
                  <c:v>3.19</c:v>
                </c:pt>
                <c:pt idx="89">
                  <c:v>4</c:v>
                </c:pt>
                <c:pt idx="90">
                  <c:v>3.99</c:v>
                </c:pt>
                <c:pt idx="91">
                  <c:v>3.92</c:v>
                </c:pt>
                <c:pt idx="92">
                  <c:v>3.08</c:v>
                </c:pt>
                <c:pt idx="93">
                  <c:v>3.24</c:v>
                </c:pt>
                <c:pt idx="94">
                  <c:v>3.34</c:v>
                </c:pt>
                <c:pt idx="95">
                  <c:v>3.36</c:v>
                </c:pt>
                <c:pt idx="96">
                  <c:v>3.91</c:v>
                </c:pt>
                <c:pt idx="97">
                  <c:v>3.94</c:v>
                </c:pt>
                <c:pt idx="98">
                  <c:v>3.68</c:v>
                </c:pt>
                <c:pt idx="99">
                  <c:v>3.78</c:v>
                </c:pt>
                <c:pt idx="100">
                  <c:v>3.67</c:v>
                </c:pt>
                <c:pt idx="101">
                  <c:v>3.97</c:v>
                </c:pt>
                <c:pt idx="102">
                  <c:v>4.79</c:v>
                </c:pt>
                <c:pt idx="103">
                  <c:v>3.85</c:v>
                </c:pt>
                <c:pt idx="104">
                  <c:v>3.93</c:v>
                </c:pt>
                <c:pt idx="105">
                  <c:v>4.4400000000000004</c:v>
                </c:pt>
                <c:pt idx="106">
                  <c:v>3.54</c:v>
                </c:pt>
                <c:pt idx="107">
                  <c:v>4.24</c:v>
                </c:pt>
                <c:pt idx="108">
                  <c:v>3.5</c:v>
                </c:pt>
                <c:pt idx="109">
                  <c:v>5.39</c:v>
                </c:pt>
                <c:pt idx="110">
                  <c:v>5.0199999999999996</c:v>
                </c:pt>
                <c:pt idx="111">
                  <c:v>4.46</c:v>
                </c:pt>
                <c:pt idx="112">
                  <c:v>4.18</c:v>
                </c:pt>
                <c:pt idx="113">
                  <c:v>3.43</c:v>
                </c:pt>
                <c:pt idx="114">
                  <c:v>4.9000000000000004</c:v>
                </c:pt>
                <c:pt idx="115">
                  <c:v>3.95</c:v>
                </c:pt>
                <c:pt idx="116">
                  <c:v>5.27</c:v>
                </c:pt>
                <c:pt idx="117">
                  <c:v>4.34</c:v>
                </c:pt>
                <c:pt idx="118">
                  <c:v>3.79</c:v>
                </c:pt>
                <c:pt idx="119">
                  <c:v>3.97</c:v>
                </c:pt>
                <c:pt idx="120">
                  <c:v>4.3499999999999996</c:v>
                </c:pt>
                <c:pt idx="121">
                  <c:v>3.25</c:v>
                </c:pt>
                <c:pt idx="122">
                  <c:v>3.62</c:v>
                </c:pt>
                <c:pt idx="123">
                  <c:v>4.26</c:v>
                </c:pt>
                <c:pt idx="124">
                  <c:v>4.04</c:v>
                </c:pt>
                <c:pt idx="125">
                  <c:v>3.75</c:v>
                </c:pt>
                <c:pt idx="126">
                  <c:v>4.76</c:v>
                </c:pt>
                <c:pt idx="127">
                  <c:v>3.3</c:v>
                </c:pt>
                <c:pt idx="128">
                  <c:v>3.4</c:v>
                </c:pt>
                <c:pt idx="129">
                  <c:v>3.61</c:v>
                </c:pt>
                <c:pt idx="130">
                  <c:v>4.67</c:v>
                </c:pt>
                <c:pt idx="131">
                  <c:v>6.01</c:v>
                </c:pt>
                <c:pt idx="132">
                  <c:v>5.8</c:v>
                </c:pt>
                <c:pt idx="133">
                  <c:v>5.78</c:v>
                </c:pt>
                <c:pt idx="134">
                  <c:v>4.7300000000000004</c:v>
                </c:pt>
                <c:pt idx="135">
                  <c:v>4.95</c:v>
                </c:pt>
                <c:pt idx="136">
                  <c:v>5.76</c:v>
                </c:pt>
                <c:pt idx="137">
                  <c:v>3.22</c:v>
                </c:pt>
                <c:pt idx="138">
                  <c:v>5.32</c:v>
                </c:pt>
                <c:pt idx="139">
                  <c:v>5.2</c:v>
                </c:pt>
                <c:pt idx="140">
                  <c:v>5.94</c:v>
                </c:pt>
                <c:pt idx="141">
                  <c:v>6.5</c:v>
                </c:pt>
                <c:pt idx="142">
                  <c:v>5.57</c:v>
                </c:pt>
                <c:pt idx="143">
                  <c:v>5.19</c:v>
                </c:pt>
                <c:pt idx="144">
                  <c:v>6.02</c:v>
                </c:pt>
                <c:pt idx="145">
                  <c:v>5.96</c:v>
                </c:pt>
                <c:pt idx="146">
                  <c:v>5.32</c:v>
                </c:pt>
                <c:pt idx="147">
                  <c:v>5.04</c:v>
                </c:pt>
                <c:pt idx="148">
                  <c:v>4.84</c:v>
                </c:pt>
                <c:pt idx="149">
                  <c:v>4.5199999999999996</c:v>
                </c:pt>
                <c:pt idx="150">
                  <c:v>4.8099999999999996</c:v>
                </c:pt>
                <c:pt idx="151">
                  <c:v>4.83</c:v>
                </c:pt>
                <c:pt idx="152">
                  <c:v>6.16</c:v>
                </c:pt>
                <c:pt idx="153">
                  <c:v>6.03</c:v>
                </c:pt>
                <c:pt idx="154">
                  <c:v>5.95</c:v>
                </c:pt>
                <c:pt idx="155">
                  <c:v>4.32</c:v>
                </c:pt>
                <c:pt idx="156">
                  <c:v>4.84</c:v>
                </c:pt>
                <c:pt idx="157">
                  <c:v>4.8</c:v>
                </c:pt>
                <c:pt idx="158">
                  <c:v>3.56</c:v>
                </c:pt>
                <c:pt idx="159">
                  <c:v>5.64</c:v>
                </c:pt>
                <c:pt idx="160">
                  <c:v>4.54</c:v>
                </c:pt>
                <c:pt idx="161">
                  <c:v>2.95</c:v>
                </c:pt>
                <c:pt idx="162">
                  <c:v>5.64</c:v>
                </c:pt>
                <c:pt idx="163">
                  <c:v>5.31</c:v>
                </c:pt>
                <c:pt idx="164">
                  <c:v>5.53</c:v>
                </c:pt>
                <c:pt idx="165">
                  <c:v>5.49</c:v>
                </c:pt>
                <c:pt idx="166">
                  <c:v>6.02</c:v>
                </c:pt>
                <c:pt idx="167">
                  <c:v>5.14</c:v>
                </c:pt>
                <c:pt idx="168">
                  <c:v>3.7</c:v>
                </c:pt>
                <c:pt idx="169">
                  <c:v>3.74</c:v>
                </c:pt>
                <c:pt idx="170">
                  <c:v>3.89</c:v>
                </c:pt>
                <c:pt idx="171">
                  <c:v>3.5</c:v>
                </c:pt>
                <c:pt idx="172">
                  <c:v>5.43</c:v>
                </c:pt>
                <c:pt idx="173">
                  <c:v>5.27</c:v>
                </c:pt>
                <c:pt idx="174">
                  <c:v>5.31</c:v>
                </c:pt>
                <c:pt idx="175">
                  <c:v>5.22</c:v>
                </c:pt>
                <c:pt idx="176">
                  <c:v>6.49</c:v>
                </c:pt>
                <c:pt idx="177">
                  <c:v>4.25</c:v>
                </c:pt>
                <c:pt idx="178">
                  <c:v>4.41</c:v>
                </c:pt>
                <c:pt idx="179">
                  <c:v>5.12</c:v>
                </c:pt>
                <c:pt idx="180">
                  <c:v>5.04</c:v>
                </c:pt>
                <c:pt idx="181">
                  <c:v>5.29</c:v>
                </c:pt>
                <c:pt idx="182">
                  <c:v>3.85</c:v>
                </c:pt>
                <c:pt idx="183">
                  <c:v>3.95</c:v>
                </c:pt>
                <c:pt idx="184">
                  <c:v>5.7</c:v>
                </c:pt>
                <c:pt idx="185">
                  <c:v>5.27</c:v>
                </c:pt>
                <c:pt idx="186">
                  <c:v>5.3</c:v>
                </c:pt>
                <c:pt idx="187">
                  <c:v>5.26</c:v>
                </c:pt>
                <c:pt idx="188">
                  <c:v>6.09</c:v>
                </c:pt>
                <c:pt idx="189">
                  <c:v>3.39</c:v>
                </c:pt>
                <c:pt idx="190">
                  <c:v>5.4</c:v>
                </c:pt>
                <c:pt idx="191">
                  <c:v>5.43</c:v>
                </c:pt>
                <c:pt idx="192">
                  <c:v>5.83</c:v>
                </c:pt>
                <c:pt idx="193">
                  <c:v>4.45</c:v>
                </c:pt>
                <c:pt idx="194">
                  <c:v>5.37</c:v>
                </c:pt>
                <c:pt idx="195">
                  <c:v>6.75</c:v>
                </c:pt>
                <c:pt idx="196">
                  <c:v>6.12</c:v>
                </c:pt>
                <c:pt idx="197">
                  <c:v>5.67</c:v>
                </c:pt>
                <c:pt idx="198">
                  <c:v>7.56</c:v>
                </c:pt>
                <c:pt idx="199">
                  <c:v>5.76</c:v>
                </c:pt>
                <c:pt idx="200">
                  <c:v>5.82</c:v>
                </c:pt>
                <c:pt idx="201">
                  <c:v>8.07</c:v>
                </c:pt>
                <c:pt idx="202">
                  <c:v>9</c:v>
                </c:pt>
                <c:pt idx="203">
                  <c:v>7.68</c:v>
                </c:pt>
                <c:pt idx="204">
                  <c:v>7.32</c:v>
                </c:pt>
                <c:pt idx="205">
                  <c:v>5.9</c:v>
                </c:pt>
                <c:pt idx="206">
                  <c:v>5.34</c:v>
                </c:pt>
                <c:pt idx="207">
                  <c:v>6.09</c:v>
                </c:pt>
                <c:pt idx="208">
                  <c:v>4.9000000000000004</c:v>
                </c:pt>
                <c:pt idx="209">
                  <c:v>4.17</c:v>
                </c:pt>
                <c:pt idx="210">
                  <c:v>4.4000000000000004</c:v>
                </c:pt>
                <c:pt idx="211">
                  <c:v>2.74</c:v>
                </c:pt>
                <c:pt idx="212">
                  <c:v>2.72</c:v>
                </c:pt>
                <c:pt idx="213">
                  <c:v>2.93</c:v>
                </c:pt>
                <c:pt idx="214">
                  <c:v>2.95</c:v>
                </c:pt>
                <c:pt idx="215">
                  <c:v>2.91</c:v>
                </c:pt>
                <c:pt idx="216">
                  <c:v>3</c:v>
                </c:pt>
                <c:pt idx="217">
                  <c:v>2.95</c:v>
                </c:pt>
                <c:pt idx="218">
                  <c:v>3.09</c:v>
                </c:pt>
                <c:pt idx="219">
                  <c:v>3.13</c:v>
                </c:pt>
                <c:pt idx="220">
                  <c:v>3.29</c:v>
                </c:pt>
                <c:pt idx="221">
                  <c:v>3.04</c:v>
                </c:pt>
                <c:pt idx="222">
                  <c:v>3.1</c:v>
                </c:pt>
                <c:pt idx="223">
                  <c:v>3.14</c:v>
                </c:pt>
                <c:pt idx="224">
                  <c:v>2.92</c:v>
                </c:pt>
                <c:pt idx="225">
                  <c:v>3.36</c:v>
                </c:pt>
                <c:pt idx="226">
                  <c:v>3.49</c:v>
                </c:pt>
                <c:pt idx="227">
                  <c:v>2.91</c:v>
                </c:pt>
                <c:pt idx="228">
                  <c:v>3.48</c:v>
                </c:pt>
                <c:pt idx="229">
                  <c:v>3.3</c:v>
                </c:pt>
                <c:pt idx="230">
                  <c:v>2.76</c:v>
                </c:pt>
                <c:pt idx="231">
                  <c:v>2.89</c:v>
                </c:pt>
                <c:pt idx="232">
                  <c:v>2.8</c:v>
                </c:pt>
                <c:pt idx="233">
                  <c:v>2.85</c:v>
                </c:pt>
                <c:pt idx="234">
                  <c:v>3.16</c:v>
                </c:pt>
                <c:pt idx="235">
                  <c:v>3.04</c:v>
                </c:pt>
                <c:pt idx="236">
                  <c:v>3.25</c:v>
                </c:pt>
                <c:pt idx="237">
                  <c:v>3.06</c:v>
                </c:pt>
                <c:pt idx="238">
                  <c:v>2.8</c:v>
                </c:pt>
                <c:pt idx="239">
                  <c:v>2.65</c:v>
                </c:pt>
                <c:pt idx="240">
                  <c:v>3.06</c:v>
                </c:pt>
                <c:pt idx="241">
                  <c:v>3.11</c:v>
                </c:pt>
                <c:pt idx="242">
                  <c:v>3.04</c:v>
                </c:pt>
                <c:pt idx="243">
                  <c:v>3.05</c:v>
                </c:pt>
                <c:pt idx="244">
                  <c:v>3.18</c:v>
                </c:pt>
                <c:pt idx="245">
                  <c:v>3.05</c:v>
                </c:pt>
                <c:pt idx="246">
                  <c:v>3.3</c:v>
                </c:pt>
                <c:pt idx="247">
                  <c:v>2.84</c:v>
                </c:pt>
                <c:pt idx="248">
                  <c:v>2.87</c:v>
                </c:pt>
                <c:pt idx="249">
                  <c:v>3.13</c:v>
                </c:pt>
                <c:pt idx="250">
                  <c:v>2.91</c:v>
                </c:pt>
                <c:pt idx="251">
                  <c:v>3.13</c:v>
                </c:pt>
                <c:pt idx="252">
                  <c:v>2.81</c:v>
                </c:pt>
                <c:pt idx="253">
                  <c:v>2.86</c:v>
                </c:pt>
                <c:pt idx="254">
                  <c:v>2.75</c:v>
                </c:pt>
                <c:pt idx="255">
                  <c:v>2.97</c:v>
                </c:pt>
                <c:pt idx="256">
                  <c:v>3.1</c:v>
                </c:pt>
                <c:pt idx="257">
                  <c:v>2.8</c:v>
                </c:pt>
                <c:pt idx="258">
                  <c:v>3.19</c:v>
                </c:pt>
                <c:pt idx="259">
                  <c:v>2.83</c:v>
                </c:pt>
                <c:pt idx="260">
                  <c:v>2.87</c:v>
                </c:pt>
                <c:pt idx="261">
                  <c:v>2.4500000000000002</c:v>
                </c:pt>
                <c:pt idx="262">
                  <c:v>2.77</c:v>
                </c:pt>
                <c:pt idx="263">
                  <c:v>2.8</c:v>
                </c:pt>
                <c:pt idx="264">
                  <c:v>2.92</c:v>
                </c:pt>
                <c:pt idx="265">
                  <c:v>2.99</c:v>
                </c:pt>
                <c:pt idx="266">
                  <c:v>2.77</c:v>
                </c:pt>
                <c:pt idx="267">
                  <c:v>2.6</c:v>
                </c:pt>
                <c:pt idx="268">
                  <c:v>2.93</c:v>
                </c:pt>
                <c:pt idx="269">
                  <c:v>3</c:v>
                </c:pt>
                <c:pt idx="270">
                  <c:v>2.89</c:v>
                </c:pt>
                <c:pt idx="271">
                  <c:v>3.06</c:v>
                </c:pt>
                <c:pt idx="27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B-4B86-BEC6-C7FBECE458C5}"/>
            </c:ext>
          </c:extLst>
        </c:ser>
        <c:ser>
          <c:idx val="1"/>
          <c:order val="1"/>
          <c:tx>
            <c:v>Ef-Phosphate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Sheet1!$O$2:$O$274</c:f>
              <c:numCache>
                <c:formatCode>0.00</c:formatCode>
                <c:ptCount val="273"/>
                <c:pt idx="0">
                  <c:v>1.31</c:v>
                </c:pt>
                <c:pt idx="1">
                  <c:v>1.43</c:v>
                </c:pt>
                <c:pt idx="2">
                  <c:v>1.75</c:v>
                </c:pt>
                <c:pt idx="3">
                  <c:v>1.62</c:v>
                </c:pt>
                <c:pt idx="4">
                  <c:v>1.27</c:v>
                </c:pt>
                <c:pt idx="5">
                  <c:v>2.0099999999999998</c:v>
                </c:pt>
                <c:pt idx="6">
                  <c:v>1.76</c:v>
                </c:pt>
                <c:pt idx="7">
                  <c:v>1.86</c:v>
                </c:pt>
                <c:pt idx="8">
                  <c:v>1.47</c:v>
                </c:pt>
                <c:pt idx="9">
                  <c:v>1.04</c:v>
                </c:pt>
                <c:pt idx="10">
                  <c:v>1.1599999999999999</c:v>
                </c:pt>
                <c:pt idx="11">
                  <c:v>1.25</c:v>
                </c:pt>
                <c:pt idx="12">
                  <c:v>1.92</c:v>
                </c:pt>
                <c:pt idx="13">
                  <c:v>1.34</c:v>
                </c:pt>
                <c:pt idx="14">
                  <c:v>1.18</c:v>
                </c:pt>
                <c:pt idx="15">
                  <c:v>1.1299999999999999</c:v>
                </c:pt>
                <c:pt idx="16">
                  <c:v>1.72</c:v>
                </c:pt>
                <c:pt idx="17">
                  <c:v>1.27</c:v>
                </c:pt>
                <c:pt idx="18">
                  <c:v>1.24</c:v>
                </c:pt>
                <c:pt idx="19">
                  <c:v>1.26</c:v>
                </c:pt>
                <c:pt idx="20">
                  <c:v>1.1000000000000001</c:v>
                </c:pt>
                <c:pt idx="21">
                  <c:v>1.25</c:v>
                </c:pt>
                <c:pt idx="22">
                  <c:v>1.46</c:v>
                </c:pt>
                <c:pt idx="23">
                  <c:v>1.05</c:v>
                </c:pt>
                <c:pt idx="24">
                  <c:v>1.46</c:v>
                </c:pt>
                <c:pt idx="25">
                  <c:v>1.38</c:v>
                </c:pt>
                <c:pt idx="26">
                  <c:v>1.19</c:v>
                </c:pt>
                <c:pt idx="27">
                  <c:v>1.39</c:v>
                </c:pt>
                <c:pt idx="28">
                  <c:v>1.32</c:v>
                </c:pt>
                <c:pt idx="29">
                  <c:v>0.67</c:v>
                </c:pt>
                <c:pt idx="30">
                  <c:v>1.26</c:v>
                </c:pt>
                <c:pt idx="31">
                  <c:v>0.97</c:v>
                </c:pt>
                <c:pt idx="32">
                  <c:v>1.1200000000000001</c:v>
                </c:pt>
                <c:pt idx="33">
                  <c:v>0.78</c:v>
                </c:pt>
                <c:pt idx="34">
                  <c:v>1</c:v>
                </c:pt>
                <c:pt idx="35">
                  <c:v>0.82</c:v>
                </c:pt>
                <c:pt idx="36">
                  <c:v>1.0900000000000001</c:v>
                </c:pt>
                <c:pt idx="37">
                  <c:v>0.95</c:v>
                </c:pt>
                <c:pt idx="38">
                  <c:v>1.27</c:v>
                </c:pt>
                <c:pt idx="39">
                  <c:v>1.25</c:v>
                </c:pt>
                <c:pt idx="40">
                  <c:v>1.46</c:v>
                </c:pt>
                <c:pt idx="41">
                  <c:v>1.45</c:v>
                </c:pt>
                <c:pt idx="42">
                  <c:v>1.3</c:v>
                </c:pt>
                <c:pt idx="43">
                  <c:v>1.75</c:v>
                </c:pt>
                <c:pt idx="44">
                  <c:v>1.47</c:v>
                </c:pt>
                <c:pt idx="45">
                  <c:v>0.8</c:v>
                </c:pt>
                <c:pt idx="46">
                  <c:v>0.9</c:v>
                </c:pt>
                <c:pt idx="47">
                  <c:v>1.0900000000000001</c:v>
                </c:pt>
                <c:pt idx="48">
                  <c:v>1.2</c:v>
                </c:pt>
                <c:pt idx="49">
                  <c:v>1.25</c:v>
                </c:pt>
                <c:pt idx="50">
                  <c:v>1.1599999999999999</c:v>
                </c:pt>
                <c:pt idx="51">
                  <c:v>0.97</c:v>
                </c:pt>
                <c:pt idx="52">
                  <c:v>1.08</c:v>
                </c:pt>
                <c:pt idx="53">
                  <c:v>1.58</c:v>
                </c:pt>
                <c:pt idx="54">
                  <c:v>1.53</c:v>
                </c:pt>
                <c:pt idx="55">
                  <c:v>1.32</c:v>
                </c:pt>
                <c:pt idx="56">
                  <c:v>1.25</c:v>
                </c:pt>
                <c:pt idx="57">
                  <c:v>1.62</c:v>
                </c:pt>
                <c:pt idx="58">
                  <c:v>1.54</c:v>
                </c:pt>
                <c:pt idx="59">
                  <c:v>1.54</c:v>
                </c:pt>
                <c:pt idx="60">
                  <c:v>1.45</c:v>
                </c:pt>
                <c:pt idx="61">
                  <c:v>1.3</c:v>
                </c:pt>
                <c:pt idx="62">
                  <c:v>1.35</c:v>
                </c:pt>
                <c:pt idx="63">
                  <c:v>1.54</c:v>
                </c:pt>
                <c:pt idx="64">
                  <c:v>1.46</c:v>
                </c:pt>
                <c:pt idx="65">
                  <c:v>1.52</c:v>
                </c:pt>
                <c:pt idx="66">
                  <c:v>1.27</c:v>
                </c:pt>
                <c:pt idx="67">
                  <c:v>1.24</c:v>
                </c:pt>
                <c:pt idx="68">
                  <c:v>1.25</c:v>
                </c:pt>
                <c:pt idx="69">
                  <c:v>1.38</c:v>
                </c:pt>
                <c:pt idx="70">
                  <c:v>1</c:v>
                </c:pt>
                <c:pt idx="71">
                  <c:v>1.0900000000000001</c:v>
                </c:pt>
                <c:pt idx="72">
                  <c:v>1.24</c:v>
                </c:pt>
                <c:pt idx="73">
                  <c:v>1.17</c:v>
                </c:pt>
                <c:pt idx="74">
                  <c:v>1.22</c:v>
                </c:pt>
                <c:pt idx="75">
                  <c:v>0.9</c:v>
                </c:pt>
                <c:pt idx="76">
                  <c:v>1.21</c:v>
                </c:pt>
                <c:pt idx="77">
                  <c:v>1.18</c:v>
                </c:pt>
                <c:pt idx="78">
                  <c:v>1.26</c:v>
                </c:pt>
                <c:pt idx="79">
                  <c:v>0.59</c:v>
                </c:pt>
                <c:pt idx="80">
                  <c:v>0.72</c:v>
                </c:pt>
                <c:pt idx="81">
                  <c:v>0.68</c:v>
                </c:pt>
                <c:pt idx="82">
                  <c:v>0.73</c:v>
                </c:pt>
                <c:pt idx="83">
                  <c:v>0.81</c:v>
                </c:pt>
                <c:pt idx="84">
                  <c:v>0.73</c:v>
                </c:pt>
                <c:pt idx="85">
                  <c:v>0.66</c:v>
                </c:pt>
                <c:pt idx="86">
                  <c:v>0.92</c:v>
                </c:pt>
                <c:pt idx="87">
                  <c:v>1.21</c:v>
                </c:pt>
                <c:pt idx="88">
                  <c:v>1.07</c:v>
                </c:pt>
                <c:pt idx="89">
                  <c:v>1.08</c:v>
                </c:pt>
                <c:pt idx="90">
                  <c:v>1.23</c:v>
                </c:pt>
                <c:pt idx="91">
                  <c:v>1.02</c:v>
                </c:pt>
                <c:pt idx="92">
                  <c:v>1.35</c:v>
                </c:pt>
                <c:pt idx="93">
                  <c:v>1.24</c:v>
                </c:pt>
                <c:pt idx="94">
                  <c:v>1.1299999999999999</c:v>
                </c:pt>
                <c:pt idx="95">
                  <c:v>1.1599999999999999</c:v>
                </c:pt>
                <c:pt idx="96">
                  <c:v>1.5</c:v>
                </c:pt>
                <c:pt idx="97">
                  <c:v>1.32</c:v>
                </c:pt>
                <c:pt idx="98">
                  <c:v>1.19</c:v>
                </c:pt>
                <c:pt idx="99">
                  <c:v>1.26</c:v>
                </c:pt>
                <c:pt idx="100">
                  <c:v>1.32</c:v>
                </c:pt>
                <c:pt idx="101">
                  <c:v>1.39</c:v>
                </c:pt>
                <c:pt idx="102">
                  <c:v>0.67</c:v>
                </c:pt>
                <c:pt idx="103">
                  <c:v>0.88</c:v>
                </c:pt>
                <c:pt idx="104">
                  <c:v>0.97</c:v>
                </c:pt>
                <c:pt idx="105">
                  <c:v>0.73</c:v>
                </c:pt>
                <c:pt idx="106">
                  <c:v>0.85</c:v>
                </c:pt>
                <c:pt idx="107">
                  <c:v>0.51</c:v>
                </c:pt>
                <c:pt idx="108">
                  <c:v>0.62</c:v>
                </c:pt>
                <c:pt idx="109">
                  <c:v>0.78</c:v>
                </c:pt>
                <c:pt idx="110">
                  <c:v>0.8</c:v>
                </c:pt>
                <c:pt idx="111">
                  <c:v>0.89</c:v>
                </c:pt>
                <c:pt idx="112">
                  <c:v>0.54</c:v>
                </c:pt>
                <c:pt idx="113">
                  <c:v>0.6</c:v>
                </c:pt>
                <c:pt idx="114">
                  <c:v>0.43</c:v>
                </c:pt>
                <c:pt idx="115">
                  <c:v>0.52</c:v>
                </c:pt>
                <c:pt idx="116">
                  <c:v>0.79</c:v>
                </c:pt>
                <c:pt idx="117">
                  <c:v>0.82</c:v>
                </c:pt>
                <c:pt idx="118">
                  <c:v>0.86</c:v>
                </c:pt>
                <c:pt idx="119">
                  <c:v>0.75</c:v>
                </c:pt>
                <c:pt idx="120">
                  <c:v>0.65</c:v>
                </c:pt>
                <c:pt idx="121">
                  <c:v>0.78</c:v>
                </c:pt>
                <c:pt idx="122">
                  <c:v>0.73</c:v>
                </c:pt>
                <c:pt idx="123">
                  <c:v>0.49</c:v>
                </c:pt>
                <c:pt idx="124">
                  <c:v>0.56999999999999995</c:v>
                </c:pt>
                <c:pt idx="125">
                  <c:v>0.7</c:v>
                </c:pt>
                <c:pt idx="126">
                  <c:v>0.46</c:v>
                </c:pt>
                <c:pt idx="127">
                  <c:v>0.72</c:v>
                </c:pt>
                <c:pt idx="128">
                  <c:v>0.4</c:v>
                </c:pt>
                <c:pt idx="129">
                  <c:v>0.59</c:v>
                </c:pt>
                <c:pt idx="130">
                  <c:v>0.24</c:v>
                </c:pt>
                <c:pt idx="131">
                  <c:v>0.6</c:v>
                </c:pt>
                <c:pt idx="132">
                  <c:v>0.69</c:v>
                </c:pt>
                <c:pt idx="133">
                  <c:v>0.61</c:v>
                </c:pt>
                <c:pt idx="134">
                  <c:v>0.68</c:v>
                </c:pt>
                <c:pt idx="135">
                  <c:v>0.64</c:v>
                </c:pt>
                <c:pt idx="136">
                  <c:v>1</c:v>
                </c:pt>
                <c:pt idx="137">
                  <c:v>1.1299999999999999</c:v>
                </c:pt>
                <c:pt idx="138">
                  <c:v>0.95</c:v>
                </c:pt>
                <c:pt idx="139">
                  <c:v>1.01</c:v>
                </c:pt>
                <c:pt idx="140">
                  <c:v>0.42</c:v>
                </c:pt>
                <c:pt idx="141">
                  <c:v>0.56999999999999995</c:v>
                </c:pt>
                <c:pt idx="142">
                  <c:v>0.5</c:v>
                </c:pt>
                <c:pt idx="143">
                  <c:v>0.51</c:v>
                </c:pt>
                <c:pt idx="144">
                  <c:v>0.42</c:v>
                </c:pt>
                <c:pt idx="145">
                  <c:v>0.46</c:v>
                </c:pt>
                <c:pt idx="146">
                  <c:v>0.6</c:v>
                </c:pt>
                <c:pt idx="147">
                  <c:v>0.42</c:v>
                </c:pt>
                <c:pt idx="148">
                  <c:v>0.3</c:v>
                </c:pt>
                <c:pt idx="149">
                  <c:v>0.25</c:v>
                </c:pt>
                <c:pt idx="150">
                  <c:v>0.35</c:v>
                </c:pt>
                <c:pt idx="151">
                  <c:v>0.43</c:v>
                </c:pt>
                <c:pt idx="152">
                  <c:v>0.4</c:v>
                </c:pt>
                <c:pt idx="153">
                  <c:v>0.43</c:v>
                </c:pt>
                <c:pt idx="154">
                  <c:v>0.4</c:v>
                </c:pt>
                <c:pt idx="155">
                  <c:v>1.04</c:v>
                </c:pt>
                <c:pt idx="156">
                  <c:v>0.45</c:v>
                </c:pt>
                <c:pt idx="157">
                  <c:v>0.48</c:v>
                </c:pt>
                <c:pt idx="158">
                  <c:v>0.98</c:v>
                </c:pt>
                <c:pt idx="159">
                  <c:v>1.08</c:v>
                </c:pt>
                <c:pt idx="160">
                  <c:v>0.78</c:v>
                </c:pt>
                <c:pt idx="161">
                  <c:v>0.45</c:v>
                </c:pt>
                <c:pt idx="162">
                  <c:v>1.03</c:v>
                </c:pt>
                <c:pt idx="163">
                  <c:v>0.63</c:v>
                </c:pt>
                <c:pt idx="164">
                  <c:v>1.01</c:v>
                </c:pt>
                <c:pt idx="165">
                  <c:v>0.89</c:v>
                </c:pt>
                <c:pt idx="166">
                  <c:v>1.84</c:v>
                </c:pt>
                <c:pt idx="167">
                  <c:v>1.85</c:v>
                </c:pt>
                <c:pt idx="168">
                  <c:v>1.39</c:v>
                </c:pt>
                <c:pt idx="169">
                  <c:v>1.35</c:v>
                </c:pt>
                <c:pt idx="170">
                  <c:v>0.76</c:v>
                </c:pt>
                <c:pt idx="171">
                  <c:v>0.73</c:v>
                </c:pt>
                <c:pt idx="172">
                  <c:v>1.99</c:v>
                </c:pt>
                <c:pt idx="173">
                  <c:v>1.76</c:v>
                </c:pt>
                <c:pt idx="174">
                  <c:v>1.89</c:v>
                </c:pt>
                <c:pt idx="175">
                  <c:v>1.74</c:v>
                </c:pt>
                <c:pt idx="176">
                  <c:v>0.8</c:v>
                </c:pt>
                <c:pt idx="177">
                  <c:v>1.73</c:v>
                </c:pt>
                <c:pt idx="178">
                  <c:v>1.65</c:v>
                </c:pt>
                <c:pt idx="179">
                  <c:v>1.85</c:v>
                </c:pt>
                <c:pt idx="180">
                  <c:v>1.68</c:v>
                </c:pt>
                <c:pt idx="181">
                  <c:v>1.88</c:v>
                </c:pt>
                <c:pt idx="182">
                  <c:v>0.81</c:v>
                </c:pt>
                <c:pt idx="183">
                  <c:v>0.87</c:v>
                </c:pt>
                <c:pt idx="184">
                  <c:v>0.75</c:v>
                </c:pt>
                <c:pt idx="185">
                  <c:v>0.81</c:v>
                </c:pt>
                <c:pt idx="186">
                  <c:v>0.72</c:v>
                </c:pt>
                <c:pt idx="187">
                  <c:v>0.8</c:v>
                </c:pt>
                <c:pt idx="188">
                  <c:v>0.34</c:v>
                </c:pt>
                <c:pt idx="189">
                  <c:v>1.08</c:v>
                </c:pt>
                <c:pt idx="190">
                  <c:v>1.52</c:v>
                </c:pt>
                <c:pt idx="191">
                  <c:v>1.77</c:v>
                </c:pt>
                <c:pt idx="192">
                  <c:v>1.58</c:v>
                </c:pt>
                <c:pt idx="193">
                  <c:v>1.37</c:v>
                </c:pt>
                <c:pt idx="194">
                  <c:v>1.0900000000000001</c:v>
                </c:pt>
                <c:pt idx="195">
                  <c:v>1.63</c:v>
                </c:pt>
                <c:pt idx="196">
                  <c:v>1.98</c:v>
                </c:pt>
                <c:pt idx="197">
                  <c:v>1.58</c:v>
                </c:pt>
                <c:pt idx="198">
                  <c:v>2.5099999999999998</c:v>
                </c:pt>
                <c:pt idx="199">
                  <c:v>2.2999999999999998</c:v>
                </c:pt>
                <c:pt idx="200">
                  <c:v>2.82</c:v>
                </c:pt>
                <c:pt idx="201">
                  <c:v>4.0199999999999996</c:v>
                </c:pt>
                <c:pt idx="202">
                  <c:v>2.76</c:v>
                </c:pt>
                <c:pt idx="203">
                  <c:v>2.89</c:v>
                </c:pt>
                <c:pt idx="204">
                  <c:v>3.06</c:v>
                </c:pt>
                <c:pt idx="205">
                  <c:v>3.13</c:v>
                </c:pt>
                <c:pt idx="206">
                  <c:v>4.17</c:v>
                </c:pt>
                <c:pt idx="207">
                  <c:v>4.29</c:v>
                </c:pt>
                <c:pt idx="208">
                  <c:v>4.33</c:v>
                </c:pt>
                <c:pt idx="209">
                  <c:v>3.87</c:v>
                </c:pt>
                <c:pt idx="210">
                  <c:v>3.64</c:v>
                </c:pt>
                <c:pt idx="211">
                  <c:v>2.2599999999999998</c:v>
                </c:pt>
                <c:pt idx="212">
                  <c:v>2.31</c:v>
                </c:pt>
                <c:pt idx="213">
                  <c:v>1.59</c:v>
                </c:pt>
                <c:pt idx="214">
                  <c:v>0.71</c:v>
                </c:pt>
                <c:pt idx="215">
                  <c:v>0.85</c:v>
                </c:pt>
                <c:pt idx="216">
                  <c:v>0.9</c:v>
                </c:pt>
                <c:pt idx="217">
                  <c:v>0.86</c:v>
                </c:pt>
                <c:pt idx="218">
                  <c:v>0.89</c:v>
                </c:pt>
                <c:pt idx="219">
                  <c:v>0.8</c:v>
                </c:pt>
                <c:pt idx="220">
                  <c:v>0.6</c:v>
                </c:pt>
                <c:pt idx="221">
                  <c:v>0.63</c:v>
                </c:pt>
                <c:pt idx="222">
                  <c:v>0.71</c:v>
                </c:pt>
                <c:pt idx="223">
                  <c:v>0.76</c:v>
                </c:pt>
                <c:pt idx="224">
                  <c:v>0.76</c:v>
                </c:pt>
                <c:pt idx="225">
                  <c:v>1.22</c:v>
                </c:pt>
                <c:pt idx="226">
                  <c:v>1.54</c:v>
                </c:pt>
                <c:pt idx="227">
                  <c:v>0.98</c:v>
                </c:pt>
                <c:pt idx="228">
                  <c:v>1.45</c:v>
                </c:pt>
                <c:pt idx="229">
                  <c:v>1.29</c:v>
                </c:pt>
                <c:pt idx="230">
                  <c:v>1.81</c:v>
                </c:pt>
                <c:pt idx="231">
                  <c:v>1.55</c:v>
                </c:pt>
                <c:pt idx="232">
                  <c:v>1.66</c:v>
                </c:pt>
                <c:pt idx="233">
                  <c:v>1.52</c:v>
                </c:pt>
                <c:pt idx="234">
                  <c:v>1.78</c:v>
                </c:pt>
                <c:pt idx="235">
                  <c:v>1.58</c:v>
                </c:pt>
                <c:pt idx="236">
                  <c:v>1.06</c:v>
                </c:pt>
                <c:pt idx="237">
                  <c:v>1.29</c:v>
                </c:pt>
                <c:pt idx="238">
                  <c:v>0.3</c:v>
                </c:pt>
                <c:pt idx="239">
                  <c:v>0.34</c:v>
                </c:pt>
                <c:pt idx="240">
                  <c:v>0.49</c:v>
                </c:pt>
                <c:pt idx="241">
                  <c:v>0.73</c:v>
                </c:pt>
                <c:pt idx="242">
                  <c:v>0.66</c:v>
                </c:pt>
                <c:pt idx="243">
                  <c:v>1.1499999999999999</c:v>
                </c:pt>
                <c:pt idx="244">
                  <c:v>1.3</c:v>
                </c:pt>
                <c:pt idx="245">
                  <c:v>1.01</c:v>
                </c:pt>
                <c:pt idx="246">
                  <c:v>1.22</c:v>
                </c:pt>
                <c:pt idx="247">
                  <c:v>1.06</c:v>
                </c:pt>
                <c:pt idx="248">
                  <c:v>0.96</c:v>
                </c:pt>
                <c:pt idx="249">
                  <c:v>1.32</c:v>
                </c:pt>
                <c:pt idx="250">
                  <c:v>1.42</c:v>
                </c:pt>
                <c:pt idx="251">
                  <c:v>1.27</c:v>
                </c:pt>
                <c:pt idx="252">
                  <c:v>0.98</c:v>
                </c:pt>
                <c:pt idx="253">
                  <c:v>1.52</c:v>
                </c:pt>
                <c:pt idx="254">
                  <c:v>0.76</c:v>
                </c:pt>
                <c:pt idx="255">
                  <c:v>0.9</c:v>
                </c:pt>
                <c:pt idx="256">
                  <c:v>1.07</c:v>
                </c:pt>
                <c:pt idx="257">
                  <c:v>1.02</c:v>
                </c:pt>
                <c:pt idx="258">
                  <c:v>0.27</c:v>
                </c:pt>
                <c:pt idx="259">
                  <c:v>0.27</c:v>
                </c:pt>
                <c:pt idx="260">
                  <c:v>0.34</c:v>
                </c:pt>
                <c:pt idx="261">
                  <c:v>1.4</c:v>
                </c:pt>
                <c:pt idx="262">
                  <c:v>0.7</c:v>
                </c:pt>
                <c:pt idx="263">
                  <c:v>0.8</c:v>
                </c:pt>
                <c:pt idx="264">
                  <c:v>1.3</c:v>
                </c:pt>
                <c:pt idx="265">
                  <c:v>0.45</c:v>
                </c:pt>
                <c:pt idx="266">
                  <c:v>0.37</c:v>
                </c:pt>
                <c:pt idx="267">
                  <c:v>0.37</c:v>
                </c:pt>
                <c:pt idx="268">
                  <c:v>0.24</c:v>
                </c:pt>
                <c:pt idx="269">
                  <c:v>0.37</c:v>
                </c:pt>
                <c:pt idx="270">
                  <c:v>0.66</c:v>
                </c:pt>
                <c:pt idx="271">
                  <c:v>0.77</c:v>
                </c:pt>
                <c:pt idx="272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B-4B86-BEC6-C7FBECE4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24336"/>
        <c:axId val="105366576"/>
      </c:lineChart>
      <c:dateAx>
        <c:axId val="116582433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6576"/>
        <c:crosses val="autoZero"/>
        <c:auto val="1"/>
        <c:lblOffset val="100"/>
        <c:baseTimeUnit val="days"/>
      </c:dateAx>
      <c:valAx>
        <c:axId val="105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In-Fecal Coliform</a:t>
            </a:r>
            <a:r>
              <a:rPr lang="en-US" sz="2400" baseline="0"/>
              <a:t> </a:t>
            </a:r>
            <a:r>
              <a:rPr lang="en-US" sz="2400"/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In-Fecal Coliform (mg/L)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Sheet1!$P$2:$P$274</c:f>
              <c:numCache>
                <c:formatCode>0.00</c:formatCode>
                <c:ptCount val="273"/>
                <c:pt idx="0">
                  <c:v>4600</c:v>
                </c:pt>
                <c:pt idx="1">
                  <c:v>4300</c:v>
                </c:pt>
                <c:pt idx="2">
                  <c:v>7900</c:v>
                </c:pt>
                <c:pt idx="3">
                  <c:v>9400</c:v>
                </c:pt>
                <c:pt idx="4">
                  <c:v>6300</c:v>
                </c:pt>
                <c:pt idx="5">
                  <c:v>7900</c:v>
                </c:pt>
                <c:pt idx="6">
                  <c:v>6300</c:v>
                </c:pt>
                <c:pt idx="7">
                  <c:v>6300</c:v>
                </c:pt>
                <c:pt idx="8">
                  <c:v>6300</c:v>
                </c:pt>
                <c:pt idx="9">
                  <c:v>8400</c:v>
                </c:pt>
                <c:pt idx="10">
                  <c:v>7600</c:v>
                </c:pt>
                <c:pt idx="11">
                  <c:v>9400</c:v>
                </c:pt>
                <c:pt idx="12">
                  <c:v>7900</c:v>
                </c:pt>
                <c:pt idx="13">
                  <c:v>4600</c:v>
                </c:pt>
                <c:pt idx="14">
                  <c:v>8400</c:v>
                </c:pt>
                <c:pt idx="15">
                  <c:v>7900</c:v>
                </c:pt>
                <c:pt idx="16">
                  <c:v>6300</c:v>
                </c:pt>
                <c:pt idx="17">
                  <c:v>6300</c:v>
                </c:pt>
                <c:pt idx="18">
                  <c:v>6300</c:v>
                </c:pt>
                <c:pt idx="19">
                  <c:v>9400</c:v>
                </c:pt>
                <c:pt idx="20">
                  <c:v>6300</c:v>
                </c:pt>
                <c:pt idx="21">
                  <c:v>9400</c:v>
                </c:pt>
                <c:pt idx="22">
                  <c:v>7900</c:v>
                </c:pt>
                <c:pt idx="23">
                  <c:v>6300</c:v>
                </c:pt>
                <c:pt idx="24">
                  <c:v>6300</c:v>
                </c:pt>
                <c:pt idx="25">
                  <c:v>7900</c:v>
                </c:pt>
                <c:pt idx="26">
                  <c:v>7900</c:v>
                </c:pt>
                <c:pt idx="27">
                  <c:v>4300</c:v>
                </c:pt>
                <c:pt idx="28">
                  <c:v>7900</c:v>
                </c:pt>
                <c:pt idx="29">
                  <c:v>9400</c:v>
                </c:pt>
                <c:pt idx="30">
                  <c:v>7900</c:v>
                </c:pt>
                <c:pt idx="31">
                  <c:v>6300</c:v>
                </c:pt>
                <c:pt idx="32">
                  <c:v>8400</c:v>
                </c:pt>
                <c:pt idx="33">
                  <c:v>7600</c:v>
                </c:pt>
                <c:pt idx="34">
                  <c:v>9400</c:v>
                </c:pt>
                <c:pt idx="35">
                  <c:v>7900</c:v>
                </c:pt>
                <c:pt idx="36">
                  <c:v>4600</c:v>
                </c:pt>
                <c:pt idx="37">
                  <c:v>6300</c:v>
                </c:pt>
                <c:pt idx="38">
                  <c:v>6300</c:v>
                </c:pt>
                <c:pt idx="39">
                  <c:v>9400</c:v>
                </c:pt>
                <c:pt idx="40">
                  <c:v>6300</c:v>
                </c:pt>
                <c:pt idx="41">
                  <c:v>9400</c:v>
                </c:pt>
                <c:pt idx="42">
                  <c:v>7900</c:v>
                </c:pt>
                <c:pt idx="43">
                  <c:v>7900</c:v>
                </c:pt>
                <c:pt idx="44">
                  <c:v>6300</c:v>
                </c:pt>
                <c:pt idx="45">
                  <c:v>7900</c:v>
                </c:pt>
                <c:pt idx="46">
                  <c:v>4300</c:v>
                </c:pt>
                <c:pt idx="47">
                  <c:v>6300</c:v>
                </c:pt>
                <c:pt idx="48">
                  <c:v>6300</c:v>
                </c:pt>
                <c:pt idx="49">
                  <c:v>9400</c:v>
                </c:pt>
                <c:pt idx="50">
                  <c:v>7900</c:v>
                </c:pt>
                <c:pt idx="51">
                  <c:v>7000</c:v>
                </c:pt>
                <c:pt idx="52">
                  <c:v>4300</c:v>
                </c:pt>
                <c:pt idx="53">
                  <c:v>7900</c:v>
                </c:pt>
                <c:pt idx="54">
                  <c:v>4600</c:v>
                </c:pt>
                <c:pt idx="55">
                  <c:v>9400</c:v>
                </c:pt>
                <c:pt idx="56">
                  <c:v>6300</c:v>
                </c:pt>
                <c:pt idx="57">
                  <c:v>6300</c:v>
                </c:pt>
                <c:pt idx="58">
                  <c:v>8400</c:v>
                </c:pt>
                <c:pt idx="59">
                  <c:v>7900</c:v>
                </c:pt>
                <c:pt idx="60">
                  <c:v>7000</c:v>
                </c:pt>
                <c:pt idx="61">
                  <c:v>4600</c:v>
                </c:pt>
                <c:pt idx="62">
                  <c:v>7900</c:v>
                </c:pt>
                <c:pt idx="63">
                  <c:v>6300</c:v>
                </c:pt>
                <c:pt idx="64">
                  <c:v>9400</c:v>
                </c:pt>
                <c:pt idx="65">
                  <c:v>7000</c:v>
                </c:pt>
                <c:pt idx="66">
                  <c:v>7900</c:v>
                </c:pt>
                <c:pt idx="67">
                  <c:v>9400</c:v>
                </c:pt>
                <c:pt idx="68">
                  <c:v>9400</c:v>
                </c:pt>
                <c:pt idx="69">
                  <c:v>7900</c:v>
                </c:pt>
                <c:pt idx="70">
                  <c:v>7000</c:v>
                </c:pt>
                <c:pt idx="71">
                  <c:v>6300</c:v>
                </c:pt>
                <c:pt idx="72">
                  <c:v>8400</c:v>
                </c:pt>
                <c:pt idx="73">
                  <c:v>7900</c:v>
                </c:pt>
                <c:pt idx="74">
                  <c:v>6300</c:v>
                </c:pt>
                <c:pt idx="75">
                  <c:v>9400</c:v>
                </c:pt>
                <c:pt idx="76">
                  <c:v>8400</c:v>
                </c:pt>
                <c:pt idx="77">
                  <c:v>7900</c:v>
                </c:pt>
                <c:pt idx="78">
                  <c:v>6300</c:v>
                </c:pt>
                <c:pt idx="79">
                  <c:v>7000</c:v>
                </c:pt>
                <c:pt idx="80">
                  <c:v>7900</c:v>
                </c:pt>
                <c:pt idx="81">
                  <c:v>8400</c:v>
                </c:pt>
                <c:pt idx="82">
                  <c:v>9400</c:v>
                </c:pt>
                <c:pt idx="83">
                  <c:v>6300</c:v>
                </c:pt>
                <c:pt idx="84">
                  <c:v>6300</c:v>
                </c:pt>
                <c:pt idx="85">
                  <c:v>7900</c:v>
                </c:pt>
                <c:pt idx="86">
                  <c:v>9400</c:v>
                </c:pt>
                <c:pt idx="87">
                  <c:v>6300</c:v>
                </c:pt>
                <c:pt idx="88">
                  <c:v>7900</c:v>
                </c:pt>
                <c:pt idx="89">
                  <c:v>7000</c:v>
                </c:pt>
                <c:pt idx="90">
                  <c:v>8400</c:v>
                </c:pt>
                <c:pt idx="91">
                  <c:v>6300</c:v>
                </c:pt>
                <c:pt idx="92">
                  <c:v>7900</c:v>
                </c:pt>
                <c:pt idx="93">
                  <c:v>7900</c:v>
                </c:pt>
                <c:pt idx="94">
                  <c:v>7000</c:v>
                </c:pt>
                <c:pt idx="95">
                  <c:v>6300</c:v>
                </c:pt>
                <c:pt idx="96">
                  <c:v>7900</c:v>
                </c:pt>
                <c:pt idx="97">
                  <c:v>9400</c:v>
                </c:pt>
                <c:pt idx="98">
                  <c:v>11000</c:v>
                </c:pt>
                <c:pt idx="99">
                  <c:v>7600</c:v>
                </c:pt>
                <c:pt idx="100">
                  <c:v>7000</c:v>
                </c:pt>
                <c:pt idx="101">
                  <c:v>9500</c:v>
                </c:pt>
                <c:pt idx="102">
                  <c:v>8400</c:v>
                </c:pt>
                <c:pt idx="103">
                  <c:v>7600</c:v>
                </c:pt>
                <c:pt idx="104">
                  <c:v>9400</c:v>
                </c:pt>
                <c:pt idx="105">
                  <c:v>7900</c:v>
                </c:pt>
                <c:pt idx="106">
                  <c:v>7000</c:v>
                </c:pt>
                <c:pt idx="107">
                  <c:v>6300</c:v>
                </c:pt>
                <c:pt idx="108">
                  <c:v>7900</c:v>
                </c:pt>
                <c:pt idx="109">
                  <c:v>8400</c:v>
                </c:pt>
                <c:pt idx="110">
                  <c:v>7900</c:v>
                </c:pt>
                <c:pt idx="111">
                  <c:v>9400</c:v>
                </c:pt>
                <c:pt idx="112">
                  <c:v>7000</c:v>
                </c:pt>
                <c:pt idx="113">
                  <c:v>6300</c:v>
                </c:pt>
                <c:pt idx="114">
                  <c:v>7600</c:v>
                </c:pt>
                <c:pt idx="115">
                  <c:v>8400</c:v>
                </c:pt>
                <c:pt idx="116">
                  <c:v>6300</c:v>
                </c:pt>
                <c:pt idx="117">
                  <c:v>9400</c:v>
                </c:pt>
                <c:pt idx="118">
                  <c:v>7000</c:v>
                </c:pt>
                <c:pt idx="119">
                  <c:v>7600</c:v>
                </c:pt>
                <c:pt idx="120">
                  <c:v>8400</c:v>
                </c:pt>
                <c:pt idx="121">
                  <c:v>7900</c:v>
                </c:pt>
                <c:pt idx="122">
                  <c:v>9500</c:v>
                </c:pt>
                <c:pt idx="123">
                  <c:v>9400</c:v>
                </c:pt>
                <c:pt idx="124">
                  <c:v>94000</c:v>
                </c:pt>
                <c:pt idx="125">
                  <c:v>70000</c:v>
                </c:pt>
                <c:pt idx="126">
                  <c:v>350000</c:v>
                </c:pt>
                <c:pt idx="127">
                  <c:v>590000</c:v>
                </c:pt>
                <c:pt idx="128">
                  <c:v>110000</c:v>
                </c:pt>
                <c:pt idx="129">
                  <c:v>810000</c:v>
                </c:pt>
                <c:pt idx="130">
                  <c:v>210000</c:v>
                </c:pt>
                <c:pt idx="131">
                  <c:v>210000</c:v>
                </c:pt>
                <c:pt idx="132">
                  <c:v>180000</c:v>
                </c:pt>
                <c:pt idx="133">
                  <c:v>250000</c:v>
                </c:pt>
                <c:pt idx="134">
                  <c:v>1100000</c:v>
                </c:pt>
                <c:pt idx="135">
                  <c:v>940000</c:v>
                </c:pt>
                <c:pt idx="136">
                  <c:v>630000</c:v>
                </c:pt>
                <c:pt idx="137">
                  <c:v>840000</c:v>
                </c:pt>
                <c:pt idx="138">
                  <c:v>720000</c:v>
                </c:pt>
                <c:pt idx="139">
                  <c:v>350000</c:v>
                </c:pt>
                <c:pt idx="140">
                  <c:v>1400000</c:v>
                </c:pt>
                <c:pt idx="141">
                  <c:v>790000</c:v>
                </c:pt>
                <c:pt idx="142">
                  <c:v>630000</c:v>
                </c:pt>
                <c:pt idx="143">
                  <c:v>840000</c:v>
                </c:pt>
                <c:pt idx="144">
                  <c:v>1700000</c:v>
                </c:pt>
                <c:pt idx="145">
                  <c:v>950000</c:v>
                </c:pt>
                <c:pt idx="146">
                  <c:v>760000</c:v>
                </c:pt>
                <c:pt idx="147">
                  <c:v>630000</c:v>
                </c:pt>
                <c:pt idx="148">
                  <c:v>950000</c:v>
                </c:pt>
                <c:pt idx="149">
                  <c:v>2200000</c:v>
                </c:pt>
                <c:pt idx="150">
                  <c:v>840000</c:v>
                </c:pt>
                <c:pt idx="151">
                  <c:v>630000</c:v>
                </c:pt>
                <c:pt idx="152">
                  <c:v>2500000</c:v>
                </c:pt>
                <c:pt idx="153">
                  <c:v>760000</c:v>
                </c:pt>
                <c:pt idx="154">
                  <c:v>630000</c:v>
                </c:pt>
                <c:pt idx="155">
                  <c:v>2100000</c:v>
                </c:pt>
                <c:pt idx="156">
                  <c:v>630000</c:v>
                </c:pt>
                <c:pt idx="157">
                  <c:v>1300000</c:v>
                </c:pt>
                <c:pt idx="158">
                  <c:v>840000</c:v>
                </c:pt>
                <c:pt idx="159">
                  <c:v>760000</c:v>
                </c:pt>
                <c:pt idx="160">
                  <c:v>810000</c:v>
                </c:pt>
                <c:pt idx="161">
                  <c:v>760000</c:v>
                </c:pt>
                <c:pt idx="162">
                  <c:v>760000</c:v>
                </c:pt>
                <c:pt idx="163">
                  <c:v>790000</c:v>
                </c:pt>
                <c:pt idx="164">
                  <c:v>700000</c:v>
                </c:pt>
                <c:pt idx="165">
                  <c:v>940000</c:v>
                </c:pt>
                <c:pt idx="166">
                  <c:v>1100000</c:v>
                </c:pt>
                <c:pt idx="167">
                  <c:v>1500000</c:v>
                </c:pt>
                <c:pt idx="168">
                  <c:v>790000</c:v>
                </c:pt>
                <c:pt idx="169">
                  <c:v>840000</c:v>
                </c:pt>
                <c:pt idx="170">
                  <c:v>580000</c:v>
                </c:pt>
                <c:pt idx="171">
                  <c:v>950000</c:v>
                </c:pt>
                <c:pt idx="172">
                  <c:v>1100000</c:v>
                </c:pt>
                <c:pt idx="173">
                  <c:v>940000</c:v>
                </c:pt>
                <c:pt idx="174">
                  <c:v>1500000</c:v>
                </c:pt>
                <c:pt idx="175">
                  <c:v>840000</c:v>
                </c:pt>
                <c:pt idx="176">
                  <c:v>2100000</c:v>
                </c:pt>
                <c:pt idx="177">
                  <c:v>950000</c:v>
                </c:pt>
                <c:pt idx="178">
                  <c:v>940000</c:v>
                </c:pt>
                <c:pt idx="179">
                  <c:v>790000</c:v>
                </c:pt>
                <c:pt idx="180">
                  <c:v>940000</c:v>
                </c:pt>
                <c:pt idx="181">
                  <c:v>1300000</c:v>
                </c:pt>
                <c:pt idx="182">
                  <c:v>700000</c:v>
                </c:pt>
                <c:pt idx="183">
                  <c:v>1500000</c:v>
                </c:pt>
                <c:pt idx="184">
                  <c:v>940000</c:v>
                </c:pt>
                <c:pt idx="185">
                  <c:v>840000</c:v>
                </c:pt>
                <c:pt idx="186">
                  <c:v>580000</c:v>
                </c:pt>
                <c:pt idx="187">
                  <c:v>940000</c:v>
                </c:pt>
                <c:pt idx="188">
                  <c:v>840000</c:v>
                </c:pt>
                <c:pt idx="189">
                  <c:v>760000</c:v>
                </c:pt>
                <c:pt idx="190">
                  <c:v>840000</c:v>
                </c:pt>
                <c:pt idx="191">
                  <c:v>940000</c:v>
                </c:pt>
                <c:pt idx="192">
                  <c:v>840000</c:v>
                </c:pt>
                <c:pt idx="193">
                  <c:v>1300000</c:v>
                </c:pt>
                <c:pt idx="194">
                  <c:v>940000</c:v>
                </c:pt>
                <c:pt idx="195">
                  <c:v>700000</c:v>
                </c:pt>
                <c:pt idx="196">
                  <c:v>840000</c:v>
                </c:pt>
                <c:pt idx="197">
                  <c:v>790000</c:v>
                </c:pt>
                <c:pt idx="198">
                  <c:v>940000</c:v>
                </c:pt>
                <c:pt idx="199">
                  <c:v>640000</c:v>
                </c:pt>
                <c:pt idx="200">
                  <c:v>2100000</c:v>
                </c:pt>
                <c:pt idx="201">
                  <c:v>940000</c:v>
                </c:pt>
                <c:pt idx="202">
                  <c:v>940000</c:v>
                </c:pt>
                <c:pt idx="203">
                  <c:v>1100000</c:v>
                </c:pt>
                <c:pt idx="204">
                  <c:v>840000</c:v>
                </c:pt>
                <c:pt idx="205">
                  <c:v>760000</c:v>
                </c:pt>
                <c:pt idx="206">
                  <c:v>700000</c:v>
                </c:pt>
                <c:pt idx="207">
                  <c:v>940000</c:v>
                </c:pt>
                <c:pt idx="208">
                  <c:v>840000</c:v>
                </c:pt>
                <c:pt idx="209">
                  <c:v>810000</c:v>
                </c:pt>
                <c:pt idx="210">
                  <c:v>1100000</c:v>
                </c:pt>
                <c:pt idx="211">
                  <c:v>940000</c:v>
                </c:pt>
                <c:pt idx="212">
                  <c:v>840000</c:v>
                </c:pt>
                <c:pt idx="213">
                  <c:v>760000</c:v>
                </c:pt>
                <c:pt idx="214">
                  <c:v>940000</c:v>
                </c:pt>
                <c:pt idx="215">
                  <c:v>700000</c:v>
                </c:pt>
                <c:pt idx="216">
                  <c:v>810000</c:v>
                </c:pt>
                <c:pt idx="217">
                  <c:v>950000</c:v>
                </c:pt>
                <c:pt idx="218">
                  <c:v>760000</c:v>
                </c:pt>
                <c:pt idx="219">
                  <c:v>950000</c:v>
                </c:pt>
                <c:pt idx="220">
                  <c:v>790000</c:v>
                </c:pt>
                <c:pt idx="221">
                  <c:v>760000</c:v>
                </c:pt>
                <c:pt idx="222">
                  <c:v>940000</c:v>
                </c:pt>
                <c:pt idx="223">
                  <c:v>1100000</c:v>
                </c:pt>
                <c:pt idx="224">
                  <c:v>700000</c:v>
                </c:pt>
                <c:pt idx="225">
                  <c:v>760000</c:v>
                </c:pt>
                <c:pt idx="226">
                  <c:v>790000</c:v>
                </c:pt>
                <c:pt idx="227">
                  <c:v>810000</c:v>
                </c:pt>
                <c:pt idx="228">
                  <c:v>630000</c:v>
                </c:pt>
                <c:pt idx="229">
                  <c:v>840000</c:v>
                </c:pt>
                <c:pt idx="230">
                  <c:v>1500000</c:v>
                </c:pt>
                <c:pt idx="231">
                  <c:v>950000</c:v>
                </c:pt>
                <c:pt idx="232">
                  <c:v>790000</c:v>
                </c:pt>
                <c:pt idx="233">
                  <c:v>790000</c:v>
                </c:pt>
                <c:pt idx="234">
                  <c:v>760000</c:v>
                </c:pt>
                <c:pt idx="235">
                  <c:v>840000</c:v>
                </c:pt>
                <c:pt idx="236">
                  <c:v>700000</c:v>
                </c:pt>
                <c:pt idx="237">
                  <c:v>950000</c:v>
                </c:pt>
                <c:pt idx="238">
                  <c:v>790000</c:v>
                </c:pt>
                <c:pt idx="239">
                  <c:v>790000</c:v>
                </c:pt>
                <c:pt idx="240">
                  <c:v>760000</c:v>
                </c:pt>
                <c:pt idx="241">
                  <c:v>1500000</c:v>
                </c:pt>
                <c:pt idx="242">
                  <c:v>840000</c:v>
                </c:pt>
                <c:pt idx="243">
                  <c:v>760000</c:v>
                </c:pt>
                <c:pt idx="244">
                  <c:v>790000</c:v>
                </c:pt>
                <c:pt idx="245">
                  <c:v>1100000</c:v>
                </c:pt>
                <c:pt idx="246">
                  <c:v>1500000</c:v>
                </c:pt>
                <c:pt idx="247">
                  <c:v>790000</c:v>
                </c:pt>
                <c:pt idx="248">
                  <c:v>840000</c:v>
                </c:pt>
                <c:pt idx="249">
                  <c:v>950000</c:v>
                </c:pt>
                <c:pt idx="250">
                  <c:v>840000</c:v>
                </c:pt>
                <c:pt idx="251">
                  <c:v>840000</c:v>
                </c:pt>
                <c:pt idx="252">
                  <c:v>700000</c:v>
                </c:pt>
                <c:pt idx="253">
                  <c:v>760000</c:v>
                </c:pt>
                <c:pt idx="254">
                  <c:v>760000</c:v>
                </c:pt>
                <c:pt idx="255">
                  <c:v>630000</c:v>
                </c:pt>
                <c:pt idx="256">
                  <c:v>840000</c:v>
                </c:pt>
                <c:pt idx="257">
                  <c:v>940000</c:v>
                </c:pt>
                <c:pt idx="258">
                  <c:v>760000</c:v>
                </c:pt>
                <c:pt idx="259">
                  <c:v>950000</c:v>
                </c:pt>
                <c:pt idx="260">
                  <c:v>760000</c:v>
                </c:pt>
                <c:pt idx="261">
                  <c:v>700000</c:v>
                </c:pt>
                <c:pt idx="262">
                  <c:v>760000</c:v>
                </c:pt>
                <c:pt idx="263">
                  <c:v>760000</c:v>
                </c:pt>
                <c:pt idx="264">
                  <c:v>840000</c:v>
                </c:pt>
                <c:pt idx="265">
                  <c:v>760000</c:v>
                </c:pt>
                <c:pt idx="266">
                  <c:v>840000</c:v>
                </c:pt>
                <c:pt idx="267">
                  <c:v>760000</c:v>
                </c:pt>
                <c:pt idx="268">
                  <c:v>760000</c:v>
                </c:pt>
                <c:pt idx="269">
                  <c:v>950000</c:v>
                </c:pt>
                <c:pt idx="270">
                  <c:v>580000</c:v>
                </c:pt>
                <c:pt idx="271">
                  <c:v>840000</c:v>
                </c:pt>
                <c:pt idx="272">
                  <c:v>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462A-BBEF-61CCA09A82FA}"/>
            </c:ext>
          </c:extLst>
        </c:ser>
        <c:ser>
          <c:idx val="1"/>
          <c:order val="1"/>
          <c:tx>
            <c:v>Ef-Fecal Coliform (mg/L)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Sheet1!$A$2:$A$274</c:f>
              <c:numCache>
                <c:formatCode>dd\-mm\-yyyy</c:formatCode>
                <c:ptCount val="273"/>
                <c:pt idx="0">
                  <c:v>44835</c:v>
                </c:pt>
                <c:pt idx="1">
                  <c:v>44836</c:v>
                </c:pt>
                <c:pt idx="2">
                  <c:v>44837</c:v>
                </c:pt>
                <c:pt idx="3">
                  <c:v>44838</c:v>
                </c:pt>
                <c:pt idx="4">
                  <c:v>44839</c:v>
                </c:pt>
                <c:pt idx="5">
                  <c:v>44840</c:v>
                </c:pt>
                <c:pt idx="6">
                  <c:v>44841</c:v>
                </c:pt>
                <c:pt idx="7">
                  <c:v>44842</c:v>
                </c:pt>
                <c:pt idx="8">
                  <c:v>44843</c:v>
                </c:pt>
                <c:pt idx="9">
                  <c:v>44844</c:v>
                </c:pt>
                <c:pt idx="10">
                  <c:v>44845</c:v>
                </c:pt>
                <c:pt idx="11">
                  <c:v>44846</c:v>
                </c:pt>
                <c:pt idx="12">
                  <c:v>44847</c:v>
                </c:pt>
                <c:pt idx="13">
                  <c:v>44848</c:v>
                </c:pt>
                <c:pt idx="14">
                  <c:v>44849</c:v>
                </c:pt>
                <c:pt idx="15">
                  <c:v>44850</c:v>
                </c:pt>
                <c:pt idx="16">
                  <c:v>44851</c:v>
                </c:pt>
                <c:pt idx="17">
                  <c:v>44852</c:v>
                </c:pt>
                <c:pt idx="18">
                  <c:v>44853</c:v>
                </c:pt>
                <c:pt idx="19">
                  <c:v>44854</c:v>
                </c:pt>
                <c:pt idx="20">
                  <c:v>44855</c:v>
                </c:pt>
                <c:pt idx="21">
                  <c:v>44856</c:v>
                </c:pt>
                <c:pt idx="22">
                  <c:v>44857</c:v>
                </c:pt>
                <c:pt idx="23">
                  <c:v>44858</c:v>
                </c:pt>
                <c:pt idx="24">
                  <c:v>44859</c:v>
                </c:pt>
                <c:pt idx="25">
                  <c:v>44860</c:v>
                </c:pt>
                <c:pt idx="26">
                  <c:v>44861</c:v>
                </c:pt>
                <c:pt idx="27">
                  <c:v>44862</c:v>
                </c:pt>
                <c:pt idx="28">
                  <c:v>44863</c:v>
                </c:pt>
                <c:pt idx="29">
                  <c:v>44864</c:v>
                </c:pt>
                <c:pt idx="30">
                  <c:v>44865</c:v>
                </c:pt>
                <c:pt idx="31">
                  <c:v>44866</c:v>
                </c:pt>
                <c:pt idx="32">
                  <c:v>44867</c:v>
                </c:pt>
                <c:pt idx="33">
                  <c:v>44868</c:v>
                </c:pt>
                <c:pt idx="34">
                  <c:v>44869</c:v>
                </c:pt>
                <c:pt idx="35">
                  <c:v>44870</c:v>
                </c:pt>
                <c:pt idx="36">
                  <c:v>44871</c:v>
                </c:pt>
                <c:pt idx="37">
                  <c:v>44872</c:v>
                </c:pt>
                <c:pt idx="38">
                  <c:v>44873</c:v>
                </c:pt>
                <c:pt idx="39">
                  <c:v>44874</c:v>
                </c:pt>
                <c:pt idx="40">
                  <c:v>44875</c:v>
                </c:pt>
                <c:pt idx="41">
                  <c:v>44876</c:v>
                </c:pt>
                <c:pt idx="42">
                  <c:v>44877</c:v>
                </c:pt>
                <c:pt idx="43">
                  <c:v>44878</c:v>
                </c:pt>
                <c:pt idx="44">
                  <c:v>44879</c:v>
                </c:pt>
                <c:pt idx="45">
                  <c:v>44880</c:v>
                </c:pt>
                <c:pt idx="46">
                  <c:v>44881</c:v>
                </c:pt>
                <c:pt idx="47">
                  <c:v>44882</c:v>
                </c:pt>
                <c:pt idx="48">
                  <c:v>44883</c:v>
                </c:pt>
                <c:pt idx="49">
                  <c:v>44884</c:v>
                </c:pt>
                <c:pt idx="50">
                  <c:v>44885</c:v>
                </c:pt>
                <c:pt idx="51">
                  <c:v>44886</c:v>
                </c:pt>
                <c:pt idx="52">
                  <c:v>44887</c:v>
                </c:pt>
                <c:pt idx="53">
                  <c:v>44888</c:v>
                </c:pt>
                <c:pt idx="54">
                  <c:v>44889</c:v>
                </c:pt>
                <c:pt idx="55">
                  <c:v>44890</c:v>
                </c:pt>
                <c:pt idx="56">
                  <c:v>44891</c:v>
                </c:pt>
                <c:pt idx="57">
                  <c:v>44892</c:v>
                </c:pt>
                <c:pt idx="58">
                  <c:v>44893</c:v>
                </c:pt>
                <c:pt idx="59">
                  <c:v>44894</c:v>
                </c:pt>
                <c:pt idx="60">
                  <c:v>44895</c:v>
                </c:pt>
                <c:pt idx="61">
                  <c:v>44896</c:v>
                </c:pt>
                <c:pt idx="62">
                  <c:v>44897</c:v>
                </c:pt>
                <c:pt idx="63">
                  <c:v>44898</c:v>
                </c:pt>
                <c:pt idx="64">
                  <c:v>44899</c:v>
                </c:pt>
                <c:pt idx="65">
                  <c:v>44900</c:v>
                </c:pt>
                <c:pt idx="66">
                  <c:v>44901</c:v>
                </c:pt>
                <c:pt idx="67">
                  <c:v>44902</c:v>
                </c:pt>
                <c:pt idx="68">
                  <c:v>44903</c:v>
                </c:pt>
                <c:pt idx="69">
                  <c:v>44904</c:v>
                </c:pt>
                <c:pt idx="70">
                  <c:v>44905</c:v>
                </c:pt>
                <c:pt idx="71">
                  <c:v>44906</c:v>
                </c:pt>
                <c:pt idx="72">
                  <c:v>44907</c:v>
                </c:pt>
                <c:pt idx="73">
                  <c:v>44908</c:v>
                </c:pt>
                <c:pt idx="74">
                  <c:v>44909</c:v>
                </c:pt>
                <c:pt idx="75">
                  <c:v>44910</c:v>
                </c:pt>
                <c:pt idx="76">
                  <c:v>44911</c:v>
                </c:pt>
                <c:pt idx="77">
                  <c:v>44912</c:v>
                </c:pt>
                <c:pt idx="78">
                  <c:v>44913</c:v>
                </c:pt>
                <c:pt idx="79">
                  <c:v>44914</c:v>
                </c:pt>
                <c:pt idx="80">
                  <c:v>44915</c:v>
                </c:pt>
                <c:pt idx="81">
                  <c:v>44916</c:v>
                </c:pt>
                <c:pt idx="82">
                  <c:v>44917</c:v>
                </c:pt>
                <c:pt idx="83">
                  <c:v>44918</c:v>
                </c:pt>
                <c:pt idx="84">
                  <c:v>44919</c:v>
                </c:pt>
                <c:pt idx="85">
                  <c:v>44920</c:v>
                </c:pt>
                <c:pt idx="86">
                  <c:v>44921</c:v>
                </c:pt>
                <c:pt idx="87">
                  <c:v>44922</c:v>
                </c:pt>
                <c:pt idx="88">
                  <c:v>44923</c:v>
                </c:pt>
                <c:pt idx="89">
                  <c:v>44924</c:v>
                </c:pt>
                <c:pt idx="90">
                  <c:v>44925</c:v>
                </c:pt>
                <c:pt idx="91">
                  <c:v>44926</c:v>
                </c:pt>
                <c:pt idx="92">
                  <c:v>44927</c:v>
                </c:pt>
                <c:pt idx="93">
                  <c:v>44928</c:v>
                </c:pt>
                <c:pt idx="94">
                  <c:v>44929</c:v>
                </c:pt>
                <c:pt idx="95">
                  <c:v>44930</c:v>
                </c:pt>
                <c:pt idx="96">
                  <c:v>44931</c:v>
                </c:pt>
                <c:pt idx="97">
                  <c:v>44932</c:v>
                </c:pt>
                <c:pt idx="98">
                  <c:v>44933</c:v>
                </c:pt>
                <c:pt idx="99">
                  <c:v>44934</c:v>
                </c:pt>
                <c:pt idx="100">
                  <c:v>44935</c:v>
                </c:pt>
                <c:pt idx="101">
                  <c:v>44936</c:v>
                </c:pt>
                <c:pt idx="102">
                  <c:v>44937</c:v>
                </c:pt>
                <c:pt idx="103">
                  <c:v>44938</c:v>
                </c:pt>
                <c:pt idx="104">
                  <c:v>44939</c:v>
                </c:pt>
                <c:pt idx="105">
                  <c:v>44940</c:v>
                </c:pt>
                <c:pt idx="106">
                  <c:v>44941</c:v>
                </c:pt>
                <c:pt idx="107">
                  <c:v>44942</c:v>
                </c:pt>
                <c:pt idx="108">
                  <c:v>44943</c:v>
                </c:pt>
                <c:pt idx="109">
                  <c:v>44944</c:v>
                </c:pt>
                <c:pt idx="110">
                  <c:v>44945</c:v>
                </c:pt>
                <c:pt idx="111">
                  <c:v>44946</c:v>
                </c:pt>
                <c:pt idx="112">
                  <c:v>44947</c:v>
                </c:pt>
                <c:pt idx="113">
                  <c:v>44948</c:v>
                </c:pt>
                <c:pt idx="114">
                  <c:v>44949</c:v>
                </c:pt>
                <c:pt idx="115">
                  <c:v>44950</c:v>
                </c:pt>
                <c:pt idx="116">
                  <c:v>44951</c:v>
                </c:pt>
                <c:pt idx="117">
                  <c:v>44952</c:v>
                </c:pt>
                <c:pt idx="118">
                  <c:v>44953</c:v>
                </c:pt>
                <c:pt idx="119">
                  <c:v>44954</c:v>
                </c:pt>
                <c:pt idx="120">
                  <c:v>44955</c:v>
                </c:pt>
                <c:pt idx="121">
                  <c:v>44956</c:v>
                </c:pt>
                <c:pt idx="122">
                  <c:v>44957</c:v>
                </c:pt>
                <c:pt idx="123">
                  <c:v>44958</c:v>
                </c:pt>
                <c:pt idx="124">
                  <c:v>44959</c:v>
                </c:pt>
                <c:pt idx="125">
                  <c:v>44960</c:v>
                </c:pt>
                <c:pt idx="126">
                  <c:v>44961</c:v>
                </c:pt>
                <c:pt idx="127">
                  <c:v>44962</c:v>
                </c:pt>
                <c:pt idx="128">
                  <c:v>44963</c:v>
                </c:pt>
                <c:pt idx="129">
                  <c:v>44964</c:v>
                </c:pt>
                <c:pt idx="130">
                  <c:v>44965</c:v>
                </c:pt>
                <c:pt idx="131">
                  <c:v>44966</c:v>
                </c:pt>
                <c:pt idx="132">
                  <c:v>44967</c:v>
                </c:pt>
                <c:pt idx="133">
                  <c:v>44968</c:v>
                </c:pt>
                <c:pt idx="134">
                  <c:v>44969</c:v>
                </c:pt>
                <c:pt idx="135">
                  <c:v>44970</c:v>
                </c:pt>
                <c:pt idx="136">
                  <c:v>44971</c:v>
                </c:pt>
                <c:pt idx="137">
                  <c:v>44972</c:v>
                </c:pt>
                <c:pt idx="138">
                  <c:v>44973</c:v>
                </c:pt>
                <c:pt idx="139">
                  <c:v>44974</c:v>
                </c:pt>
                <c:pt idx="140">
                  <c:v>44975</c:v>
                </c:pt>
                <c:pt idx="141">
                  <c:v>44976</c:v>
                </c:pt>
                <c:pt idx="142">
                  <c:v>44977</c:v>
                </c:pt>
                <c:pt idx="143">
                  <c:v>44978</c:v>
                </c:pt>
                <c:pt idx="144">
                  <c:v>44979</c:v>
                </c:pt>
                <c:pt idx="145">
                  <c:v>44980</c:v>
                </c:pt>
                <c:pt idx="146">
                  <c:v>44981</c:v>
                </c:pt>
                <c:pt idx="147">
                  <c:v>44982</c:v>
                </c:pt>
                <c:pt idx="148">
                  <c:v>44983</c:v>
                </c:pt>
                <c:pt idx="149">
                  <c:v>44984</c:v>
                </c:pt>
                <c:pt idx="150">
                  <c:v>44985</c:v>
                </c:pt>
                <c:pt idx="151">
                  <c:v>44986</c:v>
                </c:pt>
                <c:pt idx="152">
                  <c:v>44987</c:v>
                </c:pt>
                <c:pt idx="153">
                  <c:v>44988</c:v>
                </c:pt>
                <c:pt idx="154">
                  <c:v>44989</c:v>
                </c:pt>
                <c:pt idx="155">
                  <c:v>44990</c:v>
                </c:pt>
                <c:pt idx="156">
                  <c:v>44991</c:v>
                </c:pt>
                <c:pt idx="157">
                  <c:v>44992</c:v>
                </c:pt>
                <c:pt idx="158">
                  <c:v>44993</c:v>
                </c:pt>
                <c:pt idx="159">
                  <c:v>44994</c:v>
                </c:pt>
                <c:pt idx="160">
                  <c:v>44995</c:v>
                </c:pt>
                <c:pt idx="161">
                  <c:v>44996</c:v>
                </c:pt>
                <c:pt idx="162">
                  <c:v>44997</c:v>
                </c:pt>
                <c:pt idx="163">
                  <c:v>44998</c:v>
                </c:pt>
                <c:pt idx="164">
                  <c:v>44999</c:v>
                </c:pt>
                <c:pt idx="165">
                  <c:v>45000</c:v>
                </c:pt>
                <c:pt idx="166">
                  <c:v>45001</c:v>
                </c:pt>
                <c:pt idx="167">
                  <c:v>45002</c:v>
                </c:pt>
                <c:pt idx="168">
                  <c:v>45003</c:v>
                </c:pt>
                <c:pt idx="169">
                  <c:v>45004</c:v>
                </c:pt>
                <c:pt idx="170">
                  <c:v>45005</c:v>
                </c:pt>
                <c:pt idx="171">
                  <c:v>45006</c:v>
                </c:pt>
                <c:pt idx="172">
                  <c:v>45007</c:v>
                </c:pt>
                <c:pt idx="173">
                  <c:v>45008</c:v>
                </c:pt>
                <c:pt idx="174">
                  <c:v>45009</c:v>
                </c:pt>
                <c:pt idx="175">
                  <c:v>45010</c:v>
                </c:pt>
                <c:pt idx="176">
                  <c:v>45011</c:v>
                </c:pt>
                <c:pt idx="177">
                  <c:v>45012</c:v>
                </c:pt>
                <c:pt idx="178">
                  <c:v>45013</c:v>
                </c:pt>
                <c:pt idx="179">
                  <c:v>45014</c:v>
                </c:pt>
                <c:pt idx="180">
                  <c:v>45015</c:v>
                </c:pt>
                <c:pt idx="181">
                  <c:v>45016</c:v>
                </c:pt>
                <c:pt idx="182">
                  <c:v>45017</c:v>
                </c:pt>
                <c:pt idx="183">
                  <c:v>45018</c:v>
                </c:pt>
                <c:pt idx="184">
                  <c:v>45019</c:v>
                </c:pt>
                <c:pt idx="185">
                  <c:v>45020</c:v>
                </c:pt>
                <c:pt idx="186">
                  <c:v>45021</c:v>
                </c:pt>
                <c:pt idx="187">
                  <c:v>45022</c:v>
                </c:pt>
                <c:pt idx="188">
                  <c:v>45023</c:v>
                </c:pt>
                <c:pt idx="189">
                  <c:v>45024</c:v>
                </c:pt>
                <c:pt idx="190">
                  <c:v>45025</c:v>
                </c:pt>
                <c:pt idx="191">
                  <c:v>45026</c:v>
                </c:pt>
                <c:pt idx="192">
                  <c:v>45027</c:v>
                </c:pt>
                <c:pt idx="193">
                  <c:v>45028</c:v>
                </c:pt>
                <c:pt idx="194">
                  <c:v>45029</c:v>
                </c:pt>
                <c:pt idx="195">
                  <c:v>45030</c:v>
                </c:pt>
                <c:pt idx="196">
                  <c:v>45031</c:v>
                </c:pt>
                <c:pt idx="197">
                  <c:v>45032</c:v>
                </c:pt>
                <c:pt idx="198">
                  <c:v>45033</c:v>
                </c:pt>
                <c:pt idx="199">
                  <c:v>45034</c:v>
                </c:pt>
                <c:pt idx="200">
                  <c:v>45035</c:v>
                </c:pt>
                <c:pt idx="201">
                  <c:v>45036</c:v>
                </c:pt>
                <c:pt idx="202">
                  <c:v>45037</c:v>
                </c:pt>
                <c:pt idx="203">
                  <c:v>45038</c:v>
                </c:pt>
                <c:pt idx="204">
                  <c:v>45039</c:v>
                </c:pt>
                <c:pt idx="205">
                  <c:v>45040</c:v>
                </c:pt>
                <c:pt idx="206">
                  <c:v>45041</c:v>
                </c:pt>
                <c:pt idx="207">
                  <c:v>45042</c:v>
                </c:pt>
                <c:pt idx="208">
                  <c:v>45043</c:v>
                </c:pt>
                <c:pt idx="209">
                  <c:v>45044</c:v>
                </c:pt>
                <c:pt idx="210">
                  <c:v>45045</c:v>
                </c:pt>
                <c:pt idx="211">
                  <c:v>45046</c:v>
                </c:pt>
                <c:pt idx="212">
                  <c:v>45047</c:v>
                </c:pt>
                <c:pt idx="213">
                  <c:v>45048</c:v>
                </c:pt>
                <c:pt idx="214">
                  <c:v>45049</c:v>
                </c:pt>
                <c:pt idx="215">
                  <c:v>45050</c:v>
                </c:pt>
                <c:pt idx="216">
                  <c:v>45051</c:v>
                </c:pt>
                <c:pt idx="217">
                  <c:v>45052</c:v>
                </c:pt>
                <c:pt idx="218">
                  <c:v>45053</c:v>
                </c:pt>
                <c:pt idx="219">
                  <c:v>45054</c:v>
                </c:pt>
                <c:pt idx="220">
                  <c:v>45055</c:v>
                </c:pt>
                <c:pt idx="221">
                  <c:v>45056</c:v>
                </c:pt>
                <c:pt idx="222">
                  <c:v>45057</c:v>
                </c:pt>
                <c:pt idx="223">
                  <c:v>45058</c:v>
                </c:pt>
                <c:pt idx="224">
                  <c:v>45059</c:v>
                </c:pt>
                <c:pt idx="225">
                  <c:v>45060</c:v>
                </c:pt>
                <c:pt idx="226">
                  <c:v>45061</c:v>
                </c:pt>
                <c:pt idx="227">
                  <c:v>45062</c:v>
                </c:pt>
                <c:pt idx="228">
                  <c:v>45063</c:v>
                </c:pt>
                <c:pt idx="229">
                  <c:v>45064</c:v>
                </c:pt>
                <c:pt idx="230">
                  <c:v>45065</c:v>
                </c:pt>
                <c:pt idx="231">
                  <c:v>45066</c:v>
                </c:pt>
                <c:pt idx="232">
                  <c:v>45067</c:v>
                </c:pt>
                <c:pt idx="233">
                  <c:v>45068</c:v>
                </c:pt>
                <c:pt idx="234">
                  <c:v>45069</c:v>
                </c:pt>
                <c:pt idx="235">
                  <c:v>45070</c:v>
                </c:pt>
                <c:pt idx="236">
                  <c:v>45071</c:v>
                </c:pt>
                <c:pt idx="237">
                  <c:v>45072</c:v>
                </c:pt>
                <c:pt idx="238">
                  <c:v>45073</c:v>
                </c:pt>
                <c:pt idx="239">
                  <c:v>45074</c:v>
                </c:pt>
                <c:pt idx="240">
                  <c:v>45075</c:v>
                </c:pt>
                <c:pt idx="241">
                  <c:v>45076</c:v>
                </c:pt>
                <c:pt idx="242">
                  <c:v>45077</c:v>
                </c:pt>
                <c:pt idx="243">
                  <c:v>45078</c:v>
                </c:pt>
                <c:pt idx="244">
                  <c:v>45079</c:v>
                </c:pt>
                <c:pt idx="245">
                  <c:v>45080</c:v>
                </c:pt>
                <c:pt idx="246">
                  <c:v>45081</c:v>
                </c:pt>
                <c:pt idx="247">
                  <c:v>45082</c:v>
                </c:pt>
                <c:pt idx="248">
                  <c:v>45083</c:v>
                </c:pt>
                <c:pt idx="249">
                  <c:v>45084</c:v>
                </c:pt>
                <c:pt idx="250">
                  <c:v>45085</c:v>
                </c:pt>
                <c:pt idx="251">
                  <c:v>45086</c:v>
                </c:pt>
                <c:pt idx="252">
                  <c:v>45087</c:v>
                </c:pt>
                <c:pt idx="253">
                  <c:v>45088</c:v>
                </c:pt>
                <c:pt idx="254">
                  <c:v>45089</c:v>
                </c:pt>
                <c:pt idx="255">
                  <c:v>45090</c:v>
                </c:pt>
                <c:pt idx="256">
                  <c:v>45091</c:v>
                </c:pt>
                <c:pt idx="257">
                  <c:v>45092</c:v>
                </c:pt>
                <c:pt idx="258">
                  <c:v>45093</c:v>
                </c:pt>
                <c:pt idx="259">
                  <c:v>45094</c:v>
                </c:pt>
                <c:pt idx="260">
                  <c:v>45095</c:v>
                </c:pt>
                <c:pt idx="261">
                  <c:v>45096</c:v>
                </c:pt>
                <c:pt idx="262">
                  <c:v>45097</c:v>
                </c:pt>
                <c:pt idx="263">
                  <c:v>45098</c:v>
                </c:pt>
                <c:pt idx="264">
                  <c:v>45099</c:v>
                </c:pt>
                <c:pt idx="265">
                  <c:v>45100</c:v>
                </c:pt>
                <c:pt idx="266">
                  <c:v>45101</c:v>
                </c:pt>
                <c:pt idx="267">
                  <c:v>45102</c:v>
                </c:pt>
                <c:pt idx="268">
                  <c:v>45103</c:v>
                </c:pt>
                <c:pt idx="269">
                  <c:v>45104</c:v>
                </c:pt>
                <c:pt idx="270">
                  <c:v>45105</c:v>
                </c:pt>
                <c:pt idx="271">
                  <c:v>45106</c:v>
                </c:pt>
                <c:pt idx="272">
                  <c:v>45107</c:v>
                </c:pt>
              </c:numCache>
            </c:numRef>
          </c:cat>
          <c:val>
            <c:numRef>
              <c:f>Sheet1!$Q$2:$Q$274</c:f>
              <c:numCache>
                <c:formatCode>0.00</c:formatCode>
                <c:ptCount val="273"/>
                <c:pt idx="0">
                  <c:v>49</c:v>
                </c:pt>
                <c:pt idx="1">
                  <c:v>27</c:v>
                </c:pt>
                <c:pt idx="2">
                  <c:v>34</c:v>
                </c:pt>
                <c:pt idx="3">
                  <c:v>43</c:v>
                </c:pt>
                <c:pt idx="4">
                  <c:v>33</c:v>
                </c:pt>
                <c:pt idx="5">
                  <c:v>49</c:v>
                </c:pt>
                <c:pt idx="6">
                  <c:v>46</c:v>
                </c:pt>
                <c:pt idx="7">
                  <c:v>34</c:v>
                </c:pt>
                <c:pt idx="8">
                  <c:v>58</c:v>
                </c:pt>
                <c:pt idx="9">
                  <c:v>43</c:v>
                </c:pt>
                <c:pt idx="10">
                  <c:v>23</c:v>
                </c:pt>
                <c:pt idx="11">
                  <c:v>63</c:v>
                </c:pt>
                <c:pt idx="12">
                  <c:v>46</c:v>
                </c:pt>
                <c:pt idx="13">
                  <c:v>49</c:v>
                </c:pt>
                <c:pt idx="14">
                  <c:v>49</c:v>
                </c:pt>
                <c:pt idx="15">
                  <c:v>43</c:v>
                </c:pt>
                <c:pt idx="16">
                  <c:v>58</c:v>
                </c:pt>
                <c:pt idx="17">
                  <c:v>46</c:v>
                </c:pt>
                <c:pt idx="18">
                  <c:v>33</c:v>
                </c:pt>
                <c:pt idx="19">
                  <c:v>43</c:v>
                </c:pt>
                <c:pt idx="20">
                  <c:v>58</c:v>
                </c:pt>
                <c:pt idx="21">
                  <c:v>63</c:v>
                </c:pt>
                <c:pt idx="22">
                  <c:v>46</c:v>
                </c:pt>
                <c:pt idx="23">
                  <c:v>58</c:v>
                </c:pt>
                <c:pt idx="24">
                  <c:v>46</c:v>
                </c:pt>
                <c:pt idx="25">
                  <c:v>23</c:v>
                </c:pt>
                <c:pt idx="26">
                  <c:v>63</c:v>
                </c:pt>
                <c:pt idx="27">
                  <c:v>27</c:v>
                </c:pt>
                <c:pt idx="28">
                  <c:v>34</c:v>
                </c:pt>
                <c:pt idx="29">
                  <c:v>43</c:v>
                </c:pt>
                <c:pt idx="30">
                  <c:v>49</c:v>
                </c:pt>
                <c:pt idx="31">
                  <c:v>34</c:v>
                </c:pt>
                <c:pt idx="32">
                  <c:v>43</c:v>
                </c:pt>
                <c:pt idx="33">
                  <c:v>3</c:v>
                </c:pt>
                <c:pt idx="34">
                  <c:v>63</c:v>
                </c:pt>
                <c:pt idx="35">
                  <c:v>46</c:v>
                </c:pt>
                <c:pt idx="36">
                  <c:v>49</c:v>
                </c:pt>
                <c:pt idx="37">
                  <c:v>58</c:v>
                </c:pt>
                <c:pt idx="38">
                  <c:v>46</c:v>
                </c:pt>
                <c:pt idx="39">
                  <c:v>43</c:v>
                </c:pt>
                <c:pt idx="40">
                  <c:v>58</c:v>
                </c:pt>
                <c:pt idx="41">
                  <c:v>63</c:v>
                </c:pt>
                <c:pt idx="42">
                  <c:v>46</c:v>
                </c:pt>
                <c:pt idx="43">
                  <c:v>34</c:v>
                </c:pt>
                <c:pt idx="44">
                  <c:v>34</c:v>
                </c:pt>
                <c:pt idx="45">
                  <c:v>23</c:v>
                </c:pt>
                <c:pt idx="46">
                  <c:v>27</c:v>
                </c:pt>
                <c:pt idx="47">
                  <c:v>34</c:v>
                </c:pt>
                <c:pt idx="48">
                  <c:v>58</c:v>
                </c:pt>
                <c:pt idx="49">
                  <c:v>63</c:v>
                </c:pt>
                <c:pt idx="50">
                  <c:v>23</c:v>
                </c:pt>
                <c:pt idx="51">
                  <c:v>33</c:v>
                </c:pt>
                <c:pt idx="52">
                  <c:v>43</c:v>
                </c:pt>
                <c:pt idx="53">
                  <c:v>34</c:v>
                </c:pt>
                <c:pt idx="54">
                  <c:v>46</c:v>
                </c:pt>
                <c:pt idx="55">
                  <c:v>43</c:v>
                </c:pt>
                <c:pt idx="56">
                  <c:v>58</c:v>
                </c:pt>
                <c:pt idx="57">
                  <c:v>34</c:v>
                </c:pt>
                <c:pt idx="58">
                  <c:v>23</c:v>
                </c:pt>
                <c:pt idx="59">
                  <c:v>34</c:v>
                </c:pt>
                <c:pt idx="60">
                  <c:v>43</c:v>
                </c:pt>
                <c:pt idx="61">
                  <c:v>43</c:v>
                </c:pt>
                <c:pt idx="62">
                  <c:v>46</c:v>
                </c:pt>
                <c:pt idx="63">
                  <c:v>49</c:v>
                </c:pt>
                <c:pt idx="64">
                  <c:v>43</c:v>
                </c:pt>
                <c:pt idx="65">
                  <c:v>33</c:v>
                </c:pt>
                <c:pt idx="66">
                  <c:v>26</c:v>
                </c:pt>
                <c:pt idx="67">
                  <c:v>23</c:v>
                </c:pt>
                <c:pt idx="68">
                  <c:v>46</c:v>
                </c:pt>
                <c:pt idx="69">
                  <c:v>27</c:v>
                </c:pt>
                <c:pt idx="70">
                  <c:v>33</c:v>
                </c:pt>
                <c:pt idx="71">
                  <c:v>23</c:v>
                </c:pt>
                <c:pt idx="72">
                  <c:v>49</c:v>
                </c:pt>
                <c:pt idx="73">
                  <c:v>46</c:v>
                </c:pt>
                <c:pt idx="74">
                  <c:v>46</c:v>
                </c:pt>
                <c:pt idx="75">
                  <c:v>33</c:v>
                </c:pt>
                <c:pt idx="76">
                  <c:v>49</c:v>
                </c:pt>
                <c:pt idx="77">
                  <c:v>23</c:v>
                </c:pt>
                <c:pt idx="78">
                  <c:v>33</c:v>
                </c:pt>
                <c:pt idx="79">
                  <c:v>49</c:v>
                </c:pt>
                <c:pt idx="80">
                  <c:v>33</c:v>
                </c:pt>
                <c:pt idx="81">
                  <c:v>46</c:v>
                </c:pt>
                <c:pt idx="82">
                  <c:v>43</c:v>
                </c:pt>
                <c:pt idx="83">
                  <c:v>46</c:v>
                </c:pt>
                <c:pt idx="84">
                  <c:v>33</c:v>
                </c:pt>
                <c:pt idx="85">
                  <c:v>43</c:v>
                </c:pt>
                <c:pt idx="86">
                  <c:v>33</c:v>
                </c:pt>
                <c:pt idx="87">
                  <c:v>63</c:v>
                </c:pt>
                <c:pt idx="88">
                  <c:v>33</c:v>
                </c:pt>
                <c:pt idx="89">
                  <c:v>43</c:v>
                </c:pt>
                <c:pt idx="90">
                  <c:v>49</c:v>
                </c:pt>
                <c:pt idx="91">
                  <c:v>49</c:v>
                </c:pt>
                <c:pt idx="92">
                  <c:v>33</c:v>
                </c:pt>
                <c:pt idx="93">
                  <c:v>43</c:v>
                </c:pt>
                <c:pt idx="94">
                  <c:v>63</c:v>
                </c:pt>
                <c:pt idx="95">
                  <c:v>49</c:v>
                </c:pt>
                <c:pt idx="96">
                  <c:v>43</c:v>
                </c:pt>
                <c:pt idx="97">
                  <c:v>34</c:v>
                </c:pt>
                <c:pt idx="98">
                  <c:v>43</c:v>
                </c:pt>
                <c:pt idx="99">
                  <c:v>31</c:v>
                </c:pt>
                <c:pt idx="100">
                  <c:v>33</c:v>
                </c:pt>
                <c:pt idx="101">
                  <c:v>46</c:v>
                </c:pt>
                <c:pt idx="102">
                  <c:v>43</c:v>
                </c:pt>
                <c:pt idx="103">
                  <c:v>31</c:v>
                </c:pt>
                <c:pt idx="104">
                  <c:v>46</c:v>
                </c:pt>
                <c:pt idx="105">
                  <c:v>33</c:v>
                </c:pt>
                <c:pt idx="106">
                  <c:v>49</c:v>
                </c:pt>
                <c:pt idx="107">
                  <c:v>34</c:v>
                </c:pt>
                <c:pt idx="108">
                  <c:v>49</c:v>
                </c:pt>
                <c:pt idx="109">
                  <c:v>43</c:v>
                </c:pt>
                <c:pt idx="110">
                  <c:v>33</c:v>
                </c:pt>
                <c:pt idx="111">
                  <c:v>46</c:v>
                </c:pt>
                <c:pt idx="112">
                  <c:v>43</c:v>
                </c:pt>
                <c:pt idx="113">
                  <c:v>34</c:v>
                </c:pt>
                <c:pt idx="114">
                  <c:v>46</c:v>
                </c:pt>
                <c:pt idx="115">
                  <c:v>23</c:v>
                </c:pt>
                <c:pt idx="116">
                  <c:v>34</c:v>
                </c:pt>
                <c:pt idx="117">
                  <c:v>23</c:v>
                </c:pt>
                <c:pt idx="118">
                  <c:v>49</c:v>
                </c:pt>
                <c:pt idx="119">
                  <c:v>46</c:v>
                </c:pt>
                <c:pt idx="120">
                  <c:v>23</c:v>
                </c:pt>
                <c:pt idx="121">
                  <c:v>46</c:v>
                </c:pt>
                <c:pt idx="122">
                  <c:v>49</c:v>
                </c:pt>
                <c:pt idx="123">
                  <c:v>43</c:v>
                </c:pt>
                <c:pt idx="124">
                  <c:v>31</c:v>
                </c:pt>
                <c:pt idx="125">
                  <c:v>33</c:v>
                </c:pt>
                <c:pt idx="126">
                  <c:v>79</c:v>
                </c:pt>
                <c:pt idx="127">
                  <c:v>33</c:v>
                </c:pt>
                <c:pt idx="128">
                  <c:v>49</c:v>
                </c:pt>
                <c:pt idx="129">
                  <c:v>23</c:v>
                </c:pt>
                <c:pt idx="130">
                  <c:v>32</c:v>
                </c:pt>
                <c:pt idx="131">
                  <c:v>63</c:v>
                </c:pt>
                <c:pt idx="132">
                  <c:v>49</c:v>
                </c:pt>
                <c:pt idx="133">
                  <c:v>33</c:v>
                </c:pt>
                <c:pt idx="134">
                  <c:v>23</c:v>
                </c:pt>
                <c:pt idx="135">
                  <c:v>31</c:v>
                </c:pt>
                <c:pt idx="136">
                  <c:v>58</c:v>
                </c:pt>
                <c:pt idx="137">
                  <c:v>43</c:v>
                </c:pt>
                <c:pt idx="138">
                  <c:v>33</c:v>
                </c:pt>
                <c:pt idx="139">
                  <c:v>49</c:v>
                </c:pt>
                <c:pt idx="140">
                  <c:v>49</c:v>
                </c:pt>
                <c:pt idx="141">
                  <c:v>23</c:v>
                </c:pt>
                <c:pt idx="142">
                  <c:v>33</c:v>
                </c:pt>
                <c:pt idx="143">
                  <c:v>49</c:v>
                </c:pt>
                <c:pt idx="144">
                  <c:v>49</c:v>
                </c:pt>
                <c:pt idx="145">
                  <c:v>41</c:v>
                </c:pt>
                <c:pt idx="146">
                  <c:v>31</c:v>
                </c:pt>
                <c:pt idx="147">
                  <c:v>23</c:v>
                </c:pt>
                <c:pt idx="148">
                  <c:v>46</c:v>
                </c:pt>
                <c:pt idx="149">
                  <c:v>49</c:v>
                </c:pt>
                <c:pt idx="150">
                  <c:v>43</c:v>
                </c:pt>
                <c:pt idx="151">
                  <c:v>58</c:v>
                </c:pt>
                <c:pt idx="152">
                  <c:v>31</c:v>
                </c:pt>
                <c:pt idx="153">
                  <c:v>43</c:v>
                </c:pt>
                <c:pt idx="154">
                  <c:v>49</c:v>
                </c:pt>
                <c:pt idx="155">
                  <c:v>23</c:v>
                </c:pt>
                <c:pt idx="156">
                  <c:v>43</c:v>
                </c:pt>
                <c:pt idx="157">
                  <c:v>63</c:v>
                </c:pt>
                <c:pt idx="158">
                  <c:v>23</c:v>
                </c:pt>
                <c:pt idx="159">
                  <c:v>58</c:v>
                </c:pt>
                <c:pt idx="160">
                  <c:v>33</c:v>
                </c:pt>
                <c:pt idx="161">
                  <c:v>46</c:v>
                </c:pt>
                <c:pt idx="162">
                  <c:v>31</c:v>
                </c:pt>
                <c:pt idx="163">
                  <c:v>63</c:v>
                </c:pt>
                <c:pt idx="164">
                  <c:v>33</c:v>
                </c:pt>
                <c:pt idx="165">
                  <c:v>46</c:v>
                </c:pt>
                <c:pt idx="166">
                  <c:v>33</c:v>
                </c:pt>
                <c:pt idx="167">
                  <c:v>63</c:v>
                </c:pt>
                <c:pt idx="168">
                  <c:v>23</c:v>
                </c:pt>
                <c:pt idx="169">
                  <c:v>33</c:v>
                </c:pt>
                <c:pt idx="170">
                  <c:v>33</c:v>
                </c:pt>
                <c:pt idx="171">
                  <c:v>31</c:v>
                </c:pt>
                <c:pt idx="172">
                  <c:v>43</c:v>
                </c:pt>
                <c:pt idx="173">
                  <c:v>23</c:v>
                </c:pt>
                <c:pt idx="174">
                  <c:v>49</c:v>
                </c:pt>
                <c:pt idx="175">
                  <c:v>33</c:v>
                </c:pt>
                <c:pt idx="176">
                  <c:v>46</c:v>
                </c:pt>
                <c:pt idx="177">
                  <c:v>33</c:v>
                </c:pt>
                <c:pt idx="178">
                  <c:v>49</c:v>
                </c:pt>
                <c:pt idx="179">
                  <c:v>49</c:v>
                </c:pt>
                <c:pt idx="180">
                  <c:v>46</c:v>
                </c:pt>
                <c:pt idx="181">
                  <c:v>33</c:v>
                </c:pt>
                <c:pt idx="182">
                  <c:v>31</c:v>
                </c:pt>
                <c:pt idx="183">
                  <c:v>33</c:v>
                </c:pt>
                <c:pt idx="184">
                  <c:v>49</c:v>
                </c:pt>
                <c:pt idx="185">
                  <c:v>33</c:v>
                </c:pt>
                <c:pt idx="186">
                  <c:v>33</c:v>
                </c:pt>
                <c:pt idx="187">
                  <c:v>49</c:v>
                </c:pt>
                <c:pt idx="188">
                  <c:v>23</c:v>
                </c:pt>
                <c:pt idx="189">
                  <c:v>46</c:v>
                </c:pt>
                <c:pt idx="190">
                  <c:v>33</c:v>
                </c:pt>
                <c:pt idx="191">
                  <c:v>31</c:v>
                </c:pt>
                <c:pt idx="192">
                  <c:v>49</c:v>
                </c:pt>
                <c:pt idx="193">
                  <c:v>70</c:v>
                </c:pt>
                <c:pt idx="194">
                  <c:v>46</c:v>
                </c:pt>
                <c:pt idx="195">
                  <c:v>63</c:v>
                </c:pt>
                <c:pt idx="196">
                  <c:v>33</c:v>
                </c:pt>
                <c:pt idx="197">
                  <c:v>31</c:v>
                </c:pt>
                <c:pt idx="198">
                  <c:v>23</c:v>
                </c:pt>
                <c:pt idx="199">
                  <c:v>49</c:v>
                </c:pt>
                <c:pt idx="200">
                  <c:v>23</c:v>
                </c:pt>
                <c:pt idx="201">
                  <c:v>31</c:v>
                </c:pt>
                <c:pt idx="202">
                  <c:v>49</c:v>
                </c:pt>
                <c:pt idx="203">
                  <c:v>63</c:v>
                </c:pt>
                <c:pt idx="204">
                  <c:v>33</c:v>
                </c:pt>
                <c:pt idx="205">
                  <c:v>79</c:v>
                </c:pt>
                <c:pt idx="206">
                  <c:v>46</c:v>
                </c:pt>
                <c:pt idx="207">
                  <c:v>63</c:v>
                </c:pt>
                <c:pt idx="208">
                  <c:v>49</c:v>
                </c:pt>
                <c:pt idx="209">
                  <c:v>33</c:v>
                </c:pt>
                <c:pt idx="210">
                  <c:v>46</c:v>
                </c:pt>
                <c:pt idx="211">
                  <c:v>49</c:v>
                </c:pt>
                <c:pt idx="212">
                  <c:v>33</c:v>
                </c:pt>
                <c:pt idx="213">
                  <c:v>31</c:v>
                </c:pt>
                <c:pt idx="214">
                  <c:v>46</c:v>
                </c:pt>
                <c:pt idx="215">
                  <c:v>23</c:v>
                </c:pt>
                <c:pt idx="216">
                  <c:v>33</c:v>
                </c:pt>
                <c:pt idx="217">
                  <c:v>46</c:v>
                </c:pt>
                <c:pt idx="218">
                  <c:v>23</c:v>
                </c:pt>
                <c:pt idx="219">
                  <c:v>31</c:v>
                </c:pt>
                <c:pt idx="220">
                  <c:v>46</c:v>
                </c:pt>
                <c:pt idx="221">
                  <c:v>58</c:v>
                </c:pt>
                <c:pt idx="222">
                  <c:v>33</c:v>
                </c:pt>
                <c:pt idx="223">
                  <c:v>63</c:v>
                </c:pt>
                <c:pt idx="224">
                  <c:v>31</c:v>
                </c:pt>
                <c:pt idx="225">
                  <c:v>31</c:v>
                </c:pt>
                <c:pt idx="226">
                  <c:v>46</c:v>
                </c:pt>
                <c:pt idx="227">
                  <c:v>33</c:v>
                </c:pt>
                <c:pt idx="228">
                  <c:v>46</c:v>
                </c:pt>
                <c:pt idx="229">
                  <c:v>49</c:v>
                </c:pt>
                <c:pt idx="230">
                  <c:v>46</c:v>
                </c:pt>
                <c:pt idx="231">
                  <c:v>33</c:v>
                </c:pt>
                <c:pt idx="232">
                  <c:v>46</c:v>
                </c:pt>
                <c:pt idx="233">
                  <c:v>23</c:v>
                </c:pt>
                <c:pt idx="234">
                  <c:v>46</c:v>
                </c:pt>
                <c:pt idx="235">
                  <c:v>33</c:v>
                </c:pt>
                <c:pt idx="236">
                  <c:v>46</c:v>
                </c:pt>
                <c:pt idx="237">
                  <c:v>31</c:v>
                </c:pt>
                <c:pt idx="238">
                  <c:v>31</c:v>
                </c:pt>
                <c:pt idx="239">
                  <c:v>33</c:v>
                </c:pt>
                <c:pt idx="240">
                  <c:v>46</c:v>
                </c:pt>
                <c:pt idx="241">
                  <c:v>310</c:v>
                </c:pt>
                <c:pt idx="242">
                  <c:v>63</c:v>
                </c:pt>
                <c:pt idx="243">
                  <c:v>58</c:v>
                </c:pt>
                <c:pt idx="244">
                  <c:v>70</c:v>
                </c:pt>
                <c:pt idx="245">
                  <c:v>49</c:v>
                </c:pt>
                <c:pt idx="246">
                  <c:v>31</c:v>
                </c:pt>
                <c:pt idx="247">
                  <c:v>31</c:v>
                </c:pt>
                <c:pt idx="248">
                  <c:v>43</c:v>
                </c:pt>
                <c:pt idx="249">
                  <c:v>33</c:v>
                </c:pt>
                <c:pt idx="250">
                  <c:v>46</c:v>
                </c:pt>
                <c:pt idx="251">
                  <c:v>33</c:v>
                </c:pt>
                <c:pt idx="252">
                  <c:v>23</c:v>
                </c:pt>
                <c:pt idx="253">
                  <c:v>43</c:v>
                </c:pt>
                <c:pt idx="254">
                  <c:v>31</c:v>
                </c:pt>
                <c:pt idx="255">
                  <c:v>46</c:v>
                </c:pt>
                <c:pt idx="256">
                  <c:v>46</c:v>
                </c:pt>
                <c:pt idx="257">
                  <c:v>33</c:v>
                </c:pt>
                <c:pt idx="258">
                  <c:v>31</c:v>
                </c:pt>
                <c:pt idx="259">
                  <c:v>46</c:v>
                </c:pt>
                <c:pt idx="260">
                  <c:v>33</c:v>
                </c:pt>
                <c:pt idx="261">
                  <c:v>23</c:v>
                </c:pt>
                <c:pt idx="262">
                  <c:v>31</c:v>
                </c:pt>
                <c:pt idx="263">
                  <c:v>43</c:v>
                </c:pt>
                <c:pt idx="264">
                  <c:v>33</c:v>
                </c:pt>
                <c:pt idx="265">
                  <c:v>43</c:v>
                </c:pt>
                <c:pt idx="266">
                  <c:v>43</c:v>
                </c:pt>
                <c:pt idx="267">
                  <c:v>46</c:v>
                </c:pt>
                <c:pt idx="268">
                  <c:v>31</c:v>
                </c:pt>
                <c:pt idx="269">
                  <c:v>43</c:v>
                </c:pt>
                <c:pt idx="270">
                  <c:v>43</c:v>
                </c:pt>
                <c:pt idx="271">
                  <c:v>46</c:v>
                </c:pt>
                <c:pt idx="27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0-462A-BBEF-61CCA09A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50896"/>
        <c:axId val="1316772512"/>
      </c:lineChart>
      <c:dateAx>
        <c:axId val="1165750896"/>
        <c:scaling>
          <c:orientation val="minMax"/>
        </c:scaling>
        <c:delete val="0"/>
        <c:axPos val="b"/>
        <c:numFmt formatCode="dd\-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72512"/>
        <c:crosses val="autoZero"/>
        <c:auto val="1"/>
        <c:lblOffset val="100"/>
        <c:baseTimeUnit val="days"/>
      </c:dateAx>
      <c:valAx>
        <c:axId val="13167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</xdr:row>
      <xdr:rowOff>0</xdr:rowOff>
    </xdr:from>
    <xdr:to>
      <xdr:col>30</xdr:col>
      <xdr:colOff>228600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F2ED4-5769-0386-8041-7E8611CD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667293</xdr:colOff>
      <xdr:row>6</xdr:row>
      <xdr:rowOff>163286</xdr:rowOff>
    </xdr:from>
    <xdr:to>
      <xdr:col>25</xdr:col>
      <xdr:colOff>32657</xdr:colOff>
      <xdr:row>34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00CC2-C727-C06A-D5FF-BEE8EA7A9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3</xdr:row>
      <xdr:rowOff>172720</xdr:rowOff>
    </xdr:from>
    <xdr:to>
      <xdr:col>29</xdr:col>
      <xdr:colOff>38100</xdr:colOff>
      <xdr:row>39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45CBE-8F35-02A6-C4BE-073D145F6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3</xdr:row>
      <xdr:rowOff>144780</xdr:rowOff>
    </xdr:from>
    <xdr:to>
      <xdr:col>28</xdr:col>
      <xdr:colOff>203200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CBAF3-AC94-F2E7-0571-A9BB9FE7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0</xdr:row>
      <xdr:rowOff>137160</xdr:rowOff>
    </xdr:from>
    <xdr:to>
      <xdr:col>28</xdr:col>
      <xdr:colOff>114300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C01EF-70CB-96D2-06CC-9369E79F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5</xdr:row>
      <xdr:rowOff>121920</xdr:rowOff>
    </xdr:from>
    <xdr:to>
      <xdr:col>29</xdr:col>
      <xdr:colOff>635000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2320C-26C9-0958-0F9B-E07EDC1B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121920</xdr:rowOff>
    </xdr:from>
    <xdr:to>
      <xdr:col>13</xdr:col>
      <xdr:colOff>643890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924F9-1537-BD5A-85EC-7A34BB1D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</xdr:row>
      <xdr:rowOff>121920</xdr:rowOff>
    </xdr:from>
    <xdr:to>
      <xdr:col>31</xdr:col>
      <xdr:colOff>342900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46072-F27D-B50E-5261-0E8E60EC5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</xdr:row>
      <xdr:rowOff>0</xdr:rowOff>
    </xdr:from>
    <xdr:to>
      <xdr:col>29</xdr:col>
      <xdr:colOff>292100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15CB5-C953-D971-7FD2-FB4B656A5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369570</xdr:colOff>
      <xdr:row>11</xdr:row>
      <xdr:rowOff>19050</xdr:rowOff>
    </xdr:from>
    <xdr:to>
      <xdr:col>11</xdr:col>
      <xdr:colOff>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AD9608-3545-98DA-B383-FDBC86051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499110</xdr:colOff>
      <xdr:row>11</xdr:row>
      <xdr:rowOff>118110</xdr:rowOff>
    </xdr:from>
    <xdr:to>
      <xdr:col>23</xdr:col>
      <xdr:colOff>518160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7BF9D7-26D9-5532-B153-2424CF184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339090</xdr:colOff>
      <xdr:row>30</xdr:row>
      <xdr:rowOff>11430</xdr:rowOff>
    </xdr:from>
    <xdr:to>
      <xdr:col>10</xdr:col>
      <xdr:colOff>217170</xdr:colOff>
      <xdr:row>43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A6710F-D62C-DA29-7652-5CE3EA8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613410</xdr:colOff>
      <xdr:row>28</xdr:row>
      <xdr:rowOff>72390</xdr:rowOff>
    </xdr:from>
    <xdr:to>
      <xdr:col>25</xdr:col>
      <xdr:colOff>72390</xdr:colOff>
      <xdr:row>42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E3A5F4-93E6-07A8-D565-B550DF8BE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CFFE-9941-4443-AFC4-4D2EE72B4EF3}">
  <dimension ref="A1:Q274"/>
  <sheetViews>
    <sheetView tabSelected="1" view="pageBreakPreview" zoomScaleNormal="70" zoomScaleSheetLayoutView="100" workbookViewId="0">
      <pane xSplit="1" ySplit="1" topLeftCell="J27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RowHeight="15.75" x14ac:dyDescent="0.25"/>
  <cols>
    <col min="1" max="1" width="30.625" customWidth="1"/>
    <col min="2" max="17" width="15.75" customWidth="1"/>
  </cols>
  <sheetData>
    <row r="1" spans="1:17" ht="45" x14ac:dyDescent="0.25">
      <c r="A1" s="3" t="s">
        <v>16</v>
      </c>
      <c r="B1" s="3" t="s">
        <v>2</v>
      </c>
      <c r="C1" s="3" t="s">
        <v>3</v>
      </c>
      <c r="D1" s="3" t="s">
        <v>0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17.25" x14ac:dyDescent="0.25">
      <c r="A2" s="4">
        <v>44835</v>
      </c>
      <c r="B2" s="1">
        <v>260.00799999999998</v>
      </c>
      <c r="C2" s="1">
        <v>257.37099999999998</v>
      </c>
      <c r="D2" s="1">
        <v>7.52</v>
      </c>
      <c r="E2" s="1">
        <v>7.46</v>
      </c>
      <c r="F2" s="1">
        <v>238</v>
      </c>
      <c r="G2" s="1">
        <v>8</v>
      </c>
      <c r="H2" s="1">
        <v>87.1</v>
      </c>
      <c r="I2" s="1">
        <v>1.4</v>
      </c>
      <c r="J2" s="1">
        <v>23.4</v>
      </c>
      <c r="K2" s="1">
        <v>0.19800000000000001</v>
      </c>
      <c r="L2" s="1">
        <v>182</v>
      </c>
      <c r="M2" s="1">
        <v>2</v>
      </c>
      <c r="N2" s="1">
        <v>3.52</v>
      </c>
      <c r="O2" s="1">
        <v>1.31</v>
      </c>
      <c r="P2" s="1">
        <v>4600</v>
      </c>
      <c r="Q2" s="1">
        <v>49</v>
      </c>
    </row>
    <row r="3" spans="1:17" ht="17.25" x14ac:dyDescent="0.25">
      <c r="A3" s="4">
        <v>44836</v>
      </c>
      <c r="B3" s="1">
        <v>266.43200000000002</v>
      </c>
      <c r="C3" s="1">
        <v>265.44499999999999</v>
      </c>
      <c r="D3" s="1">
        <v>7.25</v>
      </c>
      <c r="E3" s="1">
        <v>7.37</v>
      </c>
      <c r="F3" s="1">
        <v>298</v>
      </c>
      <c r="G3" s="1">
        <v>4</v>
      </c>
      <c r="H3" s="1">
        <v>81.099999999999994</v>
      </c>
      <c r="I3" s="1">
        <v>1.7</v>
      </c>
      <c r="J3" s="1">
        <v>22.5</v>
      </c>
      <c r="K3" s="1">
        <v>0.20899999999999999</v>
      </c>
      <c r="L3" s="1">
        <v>218</v>
      </c>
      <c r="M3" s="1">
        <v>1</v>
      </c>
      <c r="N3" s="1">
        <v>2.98</v>
      </c>
      <c r="O3" s="1">
        <v>1.43</v>
      </c>
      <c r="P3" s="1">
        <v>4300</v>
      </c>
      <c r="Q3" s="1">
        <v>27</v>
      </c>
    </row>
    <row r="4" spans="1:17" ht="17.25" x14ac:dyDescent="0.25">
      <c r="A4" s="4">
        <v>44837</v>
      </c>
      <c r="B4" s="1">
        <v>290.036</v>
      </c>
      <c r="C4" s="1">
        <v>285.964</v>
      </c>
      <c r="D4" s="1">
        <v>7.24</v>
      </c>
      <c r="E4" s="1">
        <v>7.26</v>
      </c>
      <c r="F4" s="1">
        <v>296</v>
      </c>
      <c r="G4" s="1">
        <v>4</v>
      </c>
      <c r="H4" s="1">
        <v>68.7</v>
      </c>
      <c r="I4" s="1">
        <v>2.2999999999999998</v>
      </c>
      <c r="J4" s="1">
        <v>20.2</v>
      </c>
      <c r="K4" s="1">
        <v>0.17599999999999999</v>
      </c>
      <c r="L4" s="1">
        <v>158</v>
      </c>
      <c r="M4" s="1">
        <v>1</v>
      </c>
      <c r="N4" s="1">
        <v>3.51</v>
      </c>
      <c r="O4" s="1">
        <v>1.75</v>
      </c>
      <c r="P4" s="1">
        <v>7900</v>
      </c>
      <c r="Q4" s="1">
        <v>34</v>
      </c>
    </row>
    <row r="5" spans="1:17" ht="17.25" x14ac:dyDescent="0.25">
      <c r="A5" s="4">
        <v>44838</v>
      </c>
      <c r="B5" s="1">
        <v>203.68</v>
      </c>
      <c r="C5" s="1">
        <v>201.38900000000001</v>
      </c>
      <c r="D5" s="1">
        <v>7.34</v>
      </c>
      <c r="E5" s="1">
        <v>7.42</v>
      </c>
      <c r="F5" s="1">
        <v>153</v>
      </c>
      <c r="G5" s="1">
        <v>5</v>
      </c>
      <c r="H5" s="1">
        <v>86.3</v>
      </c>
      <c r="I5" s="1">
        <v>1.3</v>
      </c>
      <c r="J5" s="1">
        <v>20.8</v>
      </c>
      <c r="K5" s="1">
        <v>0.19</v>
      </c>
      <c r="L5" s="1">
        <v>122</v>
      </c>
      <c r="M5" s="1">
        <v>2</v>
      </c>
      <c r="N5" s="1">
        <v>3.16</v>
      </c>
      <c r="O5" s="1">
        <v>1.62</v>
      </c>
      <c r="P5" s="1">
        <v>9400</v>
      </c>
      <c r="Q5" s="1">
        <v>43</v>
      </c>
    </row>
    <row r="6" spans="1:17" ht="17.25" x14ac:dyDescent="0.25">
      <c r="A6" s="4">
        <v>44839</v>
      </c>
      <c r="B6" s="1">
        <v>285.10399999999998</v>
      </c>
      <c r="C6" s="1">
        <v>276.072</v>
      </c>
      <c r="D6" s="1">
        <v>7.51</v>
      </c>
      <c r="E6" s="1">
        <v>7.38</v>
      </c>
      <c r="F6" s="1">
        <v>287</v>
      </c>
      <c r="G6" s="1">
        <v>7</v>
      </c>
      <c r="H6" s="1">
        <v>76.900000000000006</v>
      </c>
      <c r="I6" s="1">
        <v>1.9</v>
      </c>
      <c r="J6" s="1">
        <v>20.2</v>
      </c>
      <c r="K6" s="1">
        <v>0.20100000000000001</v>
      </c>
      <c r="L6" s="1">
        <v>146</v>
      </c>
      <c r="M6" s="1">
        <v>2</v>
      </c>
      <c r="N6" s="1">
        <v>3.08</v>
      </c>
      <c r="O6" s="1">
        <v>1.27</v>
      </c>
      <c r="P6" s="1">
        <v>6300</v>
      </c>
      <c r="Q6" s="1">
        <v>33</v>
      </c>
    </row>
    <row r="7" spans="1:17" ht="17.25" x14ac:dyDescent="0.25">
      <c r="A7" s="4">
        <v>44840</v>
      </c>
      <c r="B7" s="1">
        <v>281.76400000000001</v>
      </c>
      <c r="C7" s="1">
        <v>278.90699999999998</v>
      </c>
      <c r="D7" s="1">
        <v>7.53</v>
      </c>
      <c r="E7" s="1">
        <v>7.66</v>
      </c>
      <c r="F7" s="1">
        <v>156</v>
      </c>
      <c r="G7" s="1">
        <v>10</v>
      </c>
      <c r="H7" s="1">
        <v>87.1</v>
      </c>
      <c r="I7" s="1">
        <v>1.4</v>
      </c>
      <c r="J7" s="1">
        <v>22.5</v>
      </c>
      <c r="K7" s="1">
        <v>0.13700000000000001</v>
      </c>
      <c r="L7" s="1">
        <v>176</v>
      </c>
      <c r="M7" s="1">
        <v>4</v>
      </c>
      <c r="N7" s="1">
        <v>3.51</v>
      </c>
      <c r="O7" s="1">
        <v>2.0099999999999998</v>
      </c>
      <c r="P7" s="1">
        <v>7900</v>
      </c>
      <c r="Q7" s="1">
        <v>49</v>
      </c>
    </row>
    <row r="8" spans="1:17" ht="17.25" x14ac:dyDescent="0.25">
      <c r="A8" s="4">
        <v>44841</v>
      </c>
      <c r="B8" s="1">
        <v>272.89600000000002</v>
      </c>
      <c r="C8" s="1">
        <v>266.87900000000002</v>
      </c>
      <c r="D8" s="1">
        <v>7.48</v>
      </c>
      <c r="E8" s="1">
        <v>7.52</v>
      </c>
      <c r="F8" s="1">
        <v>203</v>
      </c>
      <c r="G8" s="1">
        <v>8</v>
      </c>
      <c r="H8" s="1">
        <v>106</v>
      </c>
      <c r="I8" s="1">
        <v>1.3</v>
      </c>
      <c r="J8" s="1">
        <v>24.4</v>
      </c>
      <c r="K8" s="1">
        <v>0.20599999999999999</v>
      </c>
      <c r="L8" s="1">
        <v>158</v>
      </c>
      <c r="M8" s="1">
        <v>2</v>
      </c>
      <c r="N8" s="1">
        <v>3.64</v>
      </c>
      <c r="O8" s="1">
        <v>1.76</v>
      </c>
      <c r="P8" s="1">
        <v>6300</v>
      </c>
      <c r="Q8" s="1">
        <v>46</v>
      </c>
    </row>
    <row r="9" spans="1:17" ht="17.25" x14ac:dyDescent="0.25">
      <c r="A9" s="4">
        <v>44842</v>
      </c>
      <c r="B9" s="1">
        <v>277.464</v>
      </c>
      <c r="C9" s="1">
        <v>273.31900000000002</v>
      </c>
      <c r="D9" s="1">
        <v>7.37</v>
      </c>
      <c r="E9" s="1">
        <v>7.43</v>
      </c>
      <c r="F9" s="1">
        <v>204</v>
      </c>
      <c r="G9" s="1">
        <v>10</v>
      </c>
      <c r="H9" s="1">
        <v>108</v>
      </c>
      <c r="I9" s="1">
        <v>1</v>
      </c>
      <c r="J9" s="1">
        <v>21.8</v>
      </c>
      <c r="K9" s="1">
        <v>0.157</v>
      </c>
      <c r="L9" s="1">
        <v>162</v>
      </c>
      <c r="M9" s="1">
        <v>4</v>
      </c>
      <c r="N9" s="1">
        <v>3.46</v>
      </c>
      <c r="O9" s="1">
        <v>1.86</v>
      </c>
      <c r="P9" s="1">
        <v>6300</v>
      </c>
      <c r="Q9" s="1">
        <v>34</v>
      </c>
    </row>
    <row r="10" spans="1:17" ht="17.25" x14ac:dyDescent="0.25">
      <c r="A10" s="4">
        <v>44843</v>
      </c>
      <c r="B10" s="1">
        <v>271.86399999999998</v>
      </c>
      <c r="C10" s="1">
        <v>271.63099999999997</v>
      </c>
      <c r="D10" s="1">
        <v>7.44</v>
      </c>
      <c r="E10" s="1">
        <v>7.33</v>
      </c>
      <c r="F10" s="1">
        <v>170</v>
      </c>
      <c r="G10" s="1">
        <v>7</v>
      </c>
      <c r="H10" s="1">
        <v>60.7</v>
      </c>
      <c r="I10" s="1">
        <v>1.7</v>
      </c>
      <c r="J10" s="1">
        <v>19.399999999999999</v>
      </c>
      <c r="K10" s="1">
        <v>0.182</v>
      </c>
      <c r="L10" s="1">
        <v>158</v>
      </c>
      <c r="M10" s="1">
        <v>3</v>
      </c>
      <c r="N10" s="1">
        <v>2.48</v>
      </c>
      <c r="O10" s="1">
        <v>1.47</v>
      </c>
      <c r="P10" s="1">
        <v>6300</v>
      </c>
      <c r="Q10" s="1">
        <v>58</v>
      </c>
    </row>
    <row r="11" spans="1:17" ht="17.25" x14ac:dyDescent="0.25">
      <c r="A11" s="4">
        <v>44844</v>
      </c>
      <c r="B11" s="1">
        <v>273.12799999999999</v>
      </c>
      <c r="C11" s="1">
        <v>268.303</v>
      </c>
      <c r="D11" s="1">
        <v>7.51</v>
      </c>
      <c r="E11" s="1">
        <v>7.89</v>
      </c>
      <c r="F11" s="1">
        <v>171</v>
      </c>
      <c r="G11" s="1">
        <v>10</v>
      </c>
      <c r="H11" s="1">
        <v>101</v>
      </c>
      <c r="I11" s="1">
        <v>1.6</v>
      </c>
      <c r="J11" s="1">
        <v>22.7</v>
      </c>
      <c r="K11" s="1">
        <v>0.17100000000000001</v>
      </c>
      <c r="L11" s="1">
        <v>154</v>
      </c>
      <c r="M11" s="1">
        <v>5</v>
      </c>
      <c r="N11" s="1">
        <v>3.56</v>
      </c>
      <c r="O11" s="1">
        <v>1.04</v>
      </c>
      <c r="P11" s="1">
        <v>8400</v>
      </c>
      <c r="Q11" s="1">
        <v>43</v>
      </c>
    </row>
    <row r="12" spans="1:17" ht="17.25" x14ac:dyDescent="0.25">
      <c r="A12" s="4">
        <v>44845</v>
      </c>
      <c r="B12" s="1">
        <v>312.79599999999999</v>
      </c>
      <c r="C12" s="1">
        <v>308.66500000000002</v>
      </c>
      <c r="D12" s="1">
        <v>7.5</v>
      </c>
      <c r="E12" s="1">
        <v>7.67</v>
      </c>
      <c r="F12" s="1">
        <v>172</v>
      </c>
      <c r="G12" s="1">
        <v>7</v>
      </c>
      <c r="H12" s="1">
        <v>62.5</v>
      </c>
      <c r="I12" s="1">
        <v>2.2999999999999998</v>
      </c>
      <c r="J12" s="1">
        <v>19.399999999999999</v>
      </c>
      <c r="K12" s="1">
        <v>0.17899999999999999</v>
      </c>
      <c r="L12" s="1">
        <v>138</v>
      </c>
      <c r="M12" s="1">
        <v>5</v>
      </c>
      <c r="N12" s="1">
        <v>3.38</v>
      </c>
      <c r="O12" s="1">
        <v>1.1599999999999999</v>
      </c>
      <c r="P12" s="1">
        <v>7600</v>
      </c>
      <c r="Q12" s="1">
        <v>23</v>
      </c>
    </row>
    <row r="13" spans="1:17" ht="17.25" x14ac:dyDescent="0.25">
      <c r="A13" s="4">
        <v>44846</v>
      </c>
      <c r="B13" s="1">
        <v>337.05599999999998</v>
      </c>
      <c r="C13" s="1">
        <v>327.10199999999998</v>
      </c>
      <c r="D13" s="1">
        <v>7.41</v>
      </c>
      <c r="E13" s="1">
        <v>7.5</v>
      </c>
      <c r="F13" s="1">
        <v>218</v>
      </c>
      <c r="G13" s="1">
        <v>10</v>
      </c>
      <c r="H13" s="1">
        <v>89.7</v>
      </c>
      <c r="I13" s="1">
        <v>1.7</v>
      </c>
      <c r="J13" s="1">
        <v>23.8</v>
      </c>
      <c r="K13" s="1">
        <v>0.13700000000000001</v>
      </c>
      <c r="L13" s="1">
        <v>168</v>
      </c>
      <c r="M13" s="1">
        <v>4</v>
      </c>
      <c r="N13" s="1">
        <v>3.13</v>
      </c>
      <c r="O13" s="1">
        <v>1.25</v>
      </c>
      <c r="P13" s="1">
        <v>9400</v>
      </c>
      <c r="Q13" s="1">
        <v>63</v>
      </c>
    </row>
    <row r="14" spans="1:17" ht="17.25" x14ac:dyDescent="0.25">
      <c r="A14" s="4">
        <v>44847</v>
      </c>
      <c r="B14" s="1">
        <v>347.17200000000003</v>
      </c>
      <c r="C14" s="1">
        <v>331.24799999999999</v>
      </c>
      <c r="D14" s="1">
        <v>7.21</v>
      </c>
      <c r="E14" s="1">
        <v>7.37</v>
      </c>
      <c r="F14" s="1">
        <v>199</v>
      </c>
      <c r="G14" s="1">
        <v>7</v>
      </c>
      <c r="H14" s="1">
        <v>76</v>
      </c>
      <c r="I14" s="1">
        <v>1.8</v>
      </c>
      <c r="J14" s="1">
        <v>22.9</v>
      </c>
      <c r="K14" s="1">
        <v>0.22600000000000001</v>
      </c>
      <c r="L14" s="1">
        <v>134</v>
      </c>
      <c r="M14" s="1">
        <v>2</v>
      </c>
      <c r="N14" s="1">
        <v>3.64</v>
      </c>
      <c r="O14" s="1">
        <v>1.92</v>
      </c>
      <c r="P14" s="1">
        <v>7900</v>
      </c>
      <c r="Q14" s="1">
        <v>46</v>
      </c>
    </row>
    <row r="15" spans="1:17" ht="17.25" x14ac:dyDescent="0.25">
      <c r="A15" s="4">
        <v>44848</v>
      </c>
      <c r="B15" s="1">
        <v>344.16800000000001</v>
      </c>
      <c r="C15" s="1">
        <v>333.416</v>
      </c>
      <c r="D15" s="1">
        <v>7.27</v>
      </c>
      <c r="E15" s="1">
        <v>7.34</v>
      </c>
      <c r="F15" s="1">
        <v>209</v>
      </c>
      <c r="G15" s="1">
        <v>5</v>
      </c>
      <c r="H15" s="1">
        <v>65.7</v>
      </c>
      <c r="I15" s="1">
        <v>1.3</v>
      </c>
      <c r="J15" s="1">
        <v>23.1</v>
      </c>
      <c r="K15" s="1">
        <v>0.20899999999999999</v>
      </c>
      <c r="L15" s="1">
        <v>176</v>
      </c>
      <c r="M15" s="1">
        <v>1</v>
      </c>
      <c r="N15" s="1">
        <v>3.67</v>
      </c>
      <c r="O15" s="1">
        <v>1.34</v>
      </c>
      <c r="P15" s="1">
        <v>4600</v>
      </c>
      <c r="Q15" s="1">
        <v>49</v>
      </c>
    </row>
    <row r="16" spans="1:17" ht="17.25" x14ac:dyDescent="0.25">
      <c r="A16" s="4">
        <v>44849</v>
      </c>
      <c r="B16" s="1">
        <v>344.1</v>
      </c>
      <c r="C16" s="1">
        <v>330.64400000000001</v>
      </c>
      <c r="D16" s="1">
        <v>7.31</v>
      </c>
      <c r="E16" s="1">
        <v>7.44</v>
      </c>
      <c r="F16" s="1">
        <v>205</v>
      </c>
      <c r="G16" s="1">
        <v>6</v>
      </c>
      <c r="H16" s="1">
        <v>66.5</v>
      </c>
      <c r="I16" s="1">
        <v>1.9</v>
      </c>
      <c r="J16" s="1">
        <v>21.8</v>
      </c>
      <c r="K16" s="1">
        <v>0.184</v>
      </c>
      <c r="L16" s="1">
        <v>142</v>
      </c>
      <c r="M16" s="1">
        <v>3</v>
      </c>
      <c r="N16" s="1">
        <v>3.65</v>
      </c>
      <c r="O16" s="1">
        <v>1.18</v>
      </c>
      <c r="P16" s="1">
        <v>8400</v>
      </c>
      <c r="Q16" s="1">
        <v>49</v>
      </c>
    </row>
    <row r="17" spans="1:17" ht="17.25" x14ac:dyDescent="0.25">
      <c r="A17" s="4">
        <v>44850</v>
      </c>
      <c r="B17" s="1">
        <v>345.36700000000002</v>
      </c>
      <c r="C17" s="1">
        <v>331.09</v>
      </c>
      <c r="D17" s="1">
        <v>7.3</v>
      </c>
      <c r="E17" s="1">
        <v>7.47</v>
      </c>
      <c r="F17" s="1">
        <v>199</v>
      </c>
      <c r="G17" s="1">
        <v>5</v>
      </c>
      <c r="H17" s="1">
        <v>66.5</v>
      </c>
      <c r="I17" s="1">
        <v>1.6</v>
      </c>
      <c r="J17" s="1">
        <v>22.5</v>
      </c>
      <c r="K17" s="1">
        <v>0.17100000000000001</v>
      </c>
      <c r="L17" s="1">
        <v>152</v>
      </c>
      <c r="M17" s="1">
        <v>2</v>
      </c>
      <c r="N17" s="1">
        <v>3.67</v>
      </c>
      <c r="O17" s="1">
        <v>1.1299999999999999</v>
      </c>
      <c r="P17" s="1">
        <v>7900</v>
      </c>
      <c r="Q17" s="1">
        <v>43</v>
      </c>
    </row>
    <row r="18" spans="1:17" ht="17.25" x14ac:dyDescent="0.25">
      <c r="A18" s="4">
        <v>44851</v>
      </c>
      <c r="B18" s="1">
        <v>352.15199999999999</v>
      </c>
      <c r="C18" s="1">
        <v>340.43299999999999</v>
      </c>
      <c r="D18" s="1">
        <v>7.4</v>
      </c>
      <c r="E18" s="1">
        <v>7.57</v>
      </c>
      <c r="F18" s="1">
        <v>195</v>
      </c>
      <c r="G18" s="1">
        <v>6</v>
      </c>
      <c r="H18" s="1">
        <v>77.5</v>
      </c>
      <c r="I18" s="1">
        <v>2</v>
      </c>
      <c r="J18" s="1">
        <v>22.1</v>
      </c>
      <c r="K18" s="1">
        <v>0.19500000000000001</v>
      </c>
      <c r="L18" s="1">
        <v>158</v>
      </c>
      <c r="M18" s="1">
        <v>2</v>
      </c>
      <c r="N18" s="1">
        <v>3.65</v>
      </c>
      <c r="O18" s="1">
        <v>1.72</v>
      </c>
      <c r="P18" s="1">
        <v>6300</v>
      </c>
      <c r="Q18" s="1">
        <v>58</v>
      </c>
    </row>
    <row r="19" spans="1:17" ht="17.25" x14ac:dyDescent="0.25">
      <c r="A19" s="4">
        <v>44852</v>
      </c>
      <c r="B19" s="1">
        <v>347.83600000000001</v>
      </c>
      <c r="C19" s="1">
        <v>338.88</v>
      </c>
      <c r="D19" s="1">
        <v>7.31</v>
      </c>
      <c r="E19" s="1">
        <v>7.49</v>
      </c>
      <c r="F19" s="1">
        <v>214</v>
      </c>
      <c r="G19" s="1">
        <v>6</v>
      </c>
      <c r="H19" s="1">
        <v>72.900000000000006</v>
      </c>
      <c r="I19" s="1">
        <v>1.6</v>
      </c>
      <c r="J19" s="1">
        <v>21.6</v>
      </c>
      <c r="K19" s="1">
        <v>0.14599999999999999</v>
      </c>
      <c r="L19" s="1">
        <v>146</v>
      </c>
      <c r="M19" s="1">
        <v>4</v>
      </c>
      <c r="N19" s="1">
        <v>3.71</v>
      </c>
      <c r="O19" s="1">
        <v>1.27</v>
      </c>
      <c r="P19" s="1">
        <v>6300</v>
      </c>
      <c r="Q19" s="1">
        <v>46</v>
      </c>
    </row>
    <row r="20" spans="1:17" ht="17.25" x14ac:dyDescent="0.25">
      <c r="A20" s="4">
        <v>44853</v>
      </c>
      <c r="B20" s="1">
        <v>384.79599999999999</v>
      </c>
      <c r="C20" s="1">
        <v>376.71699999999998</v>
      </c>
      <c r="D20" s="1">
        <v>7.49</v>
      </c>
      <c r="E20" s="1">
        <v>7.43</v>
      </c>
      <c r="F20" s="1">
        <v>235</v>
      </c>
      <c r="G20" s="1">
        <v>7</v>
      </c>
      <c r="H20" s="1">
        <v>73.7</v>
      </c>
      <c r="I20" s="1">
        <v>1.3</v>
      </c>
      <c r="J20" s="1">
        <v>21.7</v>
      </c>
      <c r="K20" s="1">
        <v>0.22600000000000001</v>
      </c>
      <c r="L20" s="1">
        <v>198</v>
      </c>
      <c r="M20" s="1">
        <v>4</v>
      </c>
      <c r="N20" s="1">
        <v>3.94</v>
      </c>
      <c r="O20" s="1">
        <v>1.24</v>
      </c>
      <c r="P20" s="1">
        <v>6300</v>
      </c>
      <c r="Q20" s="1">
        <v>33</v>
      </c>
    </row>
    <row r="21" spans="1:17" ht="17.25" x14ac:dyDescent="0.25">
      <c r="A21" s="4">
        <v>44854</v>
      </c>
      <c r="B21" s="1">
        <v>355.35199999999998</v>
      </c>
      <c r="C21" s="1">
        <v>345.50400000000002</v>
      </c>
      <c r="D21" s="1">
        <v>7.5</v>
      </c>
      <c r="E21" s="1">
        <v>7.58</v>
      </c>
      <c r="F21" s="1">
        <v>218</v>
      </c>
      <c r="G21" s="1">
        <v>15</v>
      </c>
      <c r="H21" s="1">
        <v>70.5</v>
      </c>
      <c r="I21" s="1">
        <v>1.4</v>
      </c>
      <c r="J21" s="1">
        <v>22.9</v>
      </c>
      <c r="K21" s="1">
        <v>0.26400000000000001</v>
      </c>
      <c r="L21" s="1">
        <v>180</v>
      </c>
      <c r="M21" s="1">
        <v>4</v>
      </c>
      <c r="N21" s="1">
        <v>3.82</v>
      </c>
      <c r="O21" s="1">
        <v>1.26</v>
      </c>
      <c r="P21" s="1">
        <v>9400</v>
      </c>
      <c r="Q21" s="1">
        <v>43</v>
      </c>
    </row>
    <row r="22" spans="1:17" ht="17.25" x14ac:dyDescent="0.25">
      <c r="A22" s="4">
        <v>44855</v>
      </c>
      <c r="B22" s="1">
        <v>354.79599999999999</v>
      </c>
      <c r="C22" s="1">
        <v>344.12</v>
      </c>
      <c r="D22" s="1">
        <v>7.32</v>
      </c>
      <c r="E22" s="1">
        <v>7.38</v>
      </c>
      <c r="F22" s="1">
        <v>182</v>
      </c>
      <c r="G22" s="1">
        <v>6</v>
      </c>
      <c r="H22" s="1">
        <v>68.5</v>
      </c>
      <c r="I22" s="1">
        <v>1.9</v>
      </c>
      <c r="J22" s="1">
        <v>22.7</v>
      </c>
      <c r="K22" s="1">
        <v>0.16800000000000001</v>
      </c>
      <c r="L22" s="1">
        <v>162</v>
      </c>
      <c r="M22" s="1">
        <v>3</v>
      </c>
      <c r="N22" s="1">
        <v>3.67</v>
      </c>
      <c r="O22" s="1">
        <v>1.1000000000000001</v>
      </c>
      <c r="P22" s="1">
        <v>6300</v>
      </c>
      <c r="Q22" s="1">
        <v>58</v>
      </c>
    </row>
    <row r="23" spans="1:17" ht="17.25" x14ac:dyDescent="0.25">
      <c r="A23" s="4">
        <v>44856</v>
      </c>
      <c r="B23" s="1">
        <v>359.60199999999998</v>
      </c>
      <c r="C23" s="1">
        <v>352.423</v>
      </c>
      <c r="D23" s="1">
        <v>7.31</v>
      </c>
      <c r="E23" s="1">
        <v>7.38</v>
      </c>
      <c r="F23" s="1">
        <v>183</v>
      </c>
      <c r="G23" s="1">
        <v>5</v>
      </c>
      <c r="H23" s="1">
        <v>65.099999999999994</v>
      </c>
      <c r="I23" s="1">
        <v>1.6</v>
      </c>
      <c r="J23" s="1">
        <v>21</v>
      </c>
      <c r="K23" s="1">
        <v>0.17899999999999999</v>
      </c>
      <c r="L23" s="1">
        <v>172</v>
      </c>
      <c r="M23" s="1">
        <v>2</v>
      </c>
      <c r="N23" s="1">
        <v>3.82</v>
      </c>
      <c r="O23" s="1">
        <v>1.25</v>
      </c>
      <c r="P23" s="1">
        <v>9400</v>
      </c>
      <c r="Q23" s="1">
        <v>63</v>
      </c>
    </row>
    <row r="24" spans="1:17" ht="17.25" x14ac:dyDescent="0.25">
      <c r="A24" s="4">
        <v>44857</v>
      </c>
      <c r="B24" s="1">
        <v>346.86399999999998</v>
      </c>
      <c r="C24" s="1">
        <v>338.01799999999997</v>
      </c>
      <c r="D24" s="1">
        <v>7.35</v>
      </c>
      <c r="E24" s="1">
        <v>7.23</v>
      </c>
      <c r="F24" s="1">
        <v>159</v>
      </c>
      <c r="G24" s="1">
        <v>4</v>
      </c>
      <c r="H24" s="1">
        <v>76.400000000000006</v>
      </c>
      <c r="I24" s="1">
        <v>2.2000000000000002</v>
      </c>
      <c r="J24" s="1">
        <v>22.8</v>
      </c>
      <c r="K24" s="1">
        <v>0.223</v>
      </c>
      <c r="L24" s="1">
        <v>142</v>
      </c>
      <c r="M24" s="1">
        <v>1</v>
      </c>
      <c r="N24" s="1">
        <v>3.1</v>
      </c>
      <c r="O24" s="1">
        <v>1.46</v>
      </c>
      <c r="P24" s="1">
        <v>7900</v>
      </c>
      <c r="Q24" s="1">
        <v>46</v>
      </c>
    </row>
    <row r="25" spans="1:17" ht="17.25" x14ac:dyDescent="0.25">
      <c r="A25" s="4">
        <v>44858</v>
      </c>
      <c r="B25" s="1">
        <v>426.59199999999998</v>
      </c>
      <c r="C25" s="1">
        <v>430.68099999999998</v>
      </c>
      <c r="D25" s="1">
        <v>7.31</v>
      </c>
      <c r="E25" s="1">
        <v>7.4</v>
      </c>
      <c r="F25" s="1">
        <v>150</v>
      </c>
      <c r="G25" s="1">
        <v>4</v>
      </c>
      <c r="H25" s="1">
        <v>88.9</v>
      </c>
      <c r="I25" s="1">
        <v>1.7</v>
      </c>
      <c r="J25" s="1">
        <v>21.8</v>
      </c>
      <c r="K25" s="1">
        <v>0.17899999999999999</v>
      </c>
      <c r="L25" s="1">
        <v>146</v>
      </c>
      <c r="M25" s="1">
        <v>2</v>
      </c>
      <c r="N25" s="1">
        <v>3.51</v>
      </c>
      <c r="O25" s="1">
        <v>1.05</v>
      </c>
      <c r="P25" s="1">
        <v>6300</v>
      </c>
      <c r="Q25" s="1">
        <v>58</v>
      </c>
    </row>
    <row r="26" spans="1:17" ht="17.25" x14ac:dyDescent="0.25">
      <c r="A26" s="4">
        <v>44859</v>
      </c>
      <c r="B26" s="1">
        <v>530.85199999999998</v>
      </c>
      <c r="C26" s="1">
        <v>516.54700000000003</v>
      </c>
      <c r="D26" s="1">
        <v>7.27</v>
      </c>
      <c r="E26" s="1">
        <v>7.38</v>
      </c>
      <c r="F26" s="1">
        <v>217</v>
      </c>
      <c r="G26" s="1">
        <v>8</v>
      </c>
      <c r="H26" s="1">
        <v>81.5</v>
      </c>
      <c r="I26" s="1">
        <v>2.2999999999999998</v>
      </c>
      <c r="J26" s="1">
        <v>17.600000000000001</v>
      </c>
      <c r="K26" s="1">
        <v>0.113</v>
      </c>
      <c r="L26" s="1">
        <v>162</v>
      </c>
      <c r="M26" s="1">
        <v>2</v>
      </c>
      <c r="N26" s="1">
        <v>3.02</v>
      </c>
      <c r="O26" s="1">
        <v>1.46</v>
      </c>
      <c r="P26" s="1">
        <v>6300</v>
      </c>
      <c r="Q26" s="1">
        <v>46</v>
      </c>
    </row>
    <row r="27" spans="1:17" ht="17.25" x14ac:dyDescent="0.25">
      <c r="A27" s="4">
        <v>44860</v>
      </c>
      <c r="B27" s="1">
        <v>535.79600000000005</v>
      </c>
      <c r="C27" s="1">
        <v>542.63400000000001</v>
      </c>
      <c r="D27" s="1">
        <v>7.3</v>
      </c>
      <c r="E27" s="1">
        <v>7.48</v>
      </c>
      <c r="F27" s="1">
        <v>213</v>
      </c>
      <c r="G27" s="1">
        <v>7</v>
      </c>
      <c r="H27" s="1">
        <v>64.599999999999994</v>
      </c>
      <c r="I27" s="1">
        <v>1.7</v>
      </c>
      <c r="J27" s="1">
        <v>20.399999999999999</v>
      </c>
      <c r="K27" s="1">
        <v>0.20100000000000001</v>
      </c>
      <c r="L27" s="1">
        <v>142</v>
      </c>
      <c r="M27" s="1">
        <v>2</v>
      </c>
      <c r="N27" s="1">
        <v>3.46</v>
      </c>
      <c r="O27" s="1">
        <v>1.38</v>
      </c>
      <c r="P27" s="1">
        <v>7900</v>
      </c>
      <c r="Q27" s="1">
        <v>23</v>
      </c>
    </row>
    <row r="28" spans="1:17" ht="17.25" x14ac:dyDescent="0.25">
      <c r="A28" s="4">
        <v>44861</v>
      </c>
      <c r="B28" s="1">
        <v>452.964</v>
      </c>
      <c r="C28" s="1">
        <v>460.24099999999999</v>
      </c>
      <c r="D28" s="1">
        <v>7.37</v>
      </c>
      <c r="E28" s="1">
        <v>7.41</v>
      </c>
      <c r="F28" s="1">
        <v>158</v>
      </c>
      <c r="G28" s="1">
        <v>12</v>
      </c>
      <c r="H28" s="1">
        <v>67.5</v>
      </c>
      <c r="I28" s="1">
        <v>1.2</v>
      </c>
      <c r="J28" s="1">
        <v>19.600000000000001</v>
      </c>
      <c r="K28" s="1">
        <v>0.217</v>
      </c>
      <c r="L28" s="1">
        <v>122</v>
      </c>
      <c r="M28" s="1">
        <v>2</v>
      </c>
      <c r="N28" s="1">
        <v>3.33</v>
      </c>
      <c r="O28" s="1">
        <v>1.19</v>
      </c>
      <c r="P28" s="1">
        <v>7900</v>
      </c>
      <c r="Q28" s="1">
        <v>63</v>
      </c>
    </row>
    <row r="29" spans="1:17" ht="17.25" x14ac:dyDescent="0.25">
      <c r="A29" s="4">
        <v>44862</v>
      </c>
      <c r="B29" s="1">
        <v>419.78800000000001</v>
      </c>
      <c r="C29" s="1">
        <v>418.12700000000001</v>
      </c>
      <c r="D29" s="1">
        <v>7.32</v>
      </c>
      <c r="E29" s="1">
        <v>7.45</v>
      </c>
      <c r="F29" s="1">
        <v>174</v>
      </c>
      <c r="G29" s="1">
        <v>10</v>
      </c>
      <c r="H29" s="1">
        <v>57.9</v>
      </c>
      <c r="I29" s="1">
        <v>1.4</v>
      </c>
      <c r="J29" s="1">
        <v>19</v>
      </c>
      <c r="K29" s="1">
        <v>0.22800000000000001</v>
      </c>
      <c r="L29" s="1">
        <v>130</v>
      </c>
      <c r="M29" s="1">
        <v>3</v>
      </c>
      <c r="N29" s="1">
        <v>3.61</v>
      </c>
      <c r="O29" s="1">
        <v>1.39</v>
      </c>
      <c r="P29" s="1">
        <v>4300</v>
      </c>
      <c r="Q29" s="1">
        <v>27</v>
      </c>
    </row>
    <row r="30" spans="1:17" ht="17.25" x14ac:dyDescent="0.25">
      <c r="A30" s="4">
        <v>44863</v>
      </c>
      <c r="B30" s="1">
        <v>347.75599999999997</v>
      </c>
      <c r="C30" s="1">
        <v>356.17500000000001</v>
      </c>
      <c r="D30" s="1">
        <v>7.4</v>
      </c>
      <c r="E30" s="1">
        <v>7.37</v>
      </c>
      <c r="F30" s="1">
        <v>157</v>
      </c>
      <c r="G30" s="1">
        <v>11</v>
      </c>
      <c r="H30" s="1">
        <v>56.5</v>
      </c>
      <c r="I30" s="1">
        <v>1.3</v>
      </c>
      <c r="J30" s="1">
        <v>20.2</v>
      </c>
      <c r="K30" s="1">
        <v>0.157</v>
      </c>
      <c r="L30" s="1">
        <v>130</v>
      </c>
      <c r="M30" s="1">
        <v>2</v>
      </c>
      <c r="N30" s="1">
        <v>3.52</v>
      </c>
      <c r="O30" s="1">
        <v>1.32</v>
      </c>
      <c r="P30" s="1">
        <v>7900</v>
      </c>
      <c r="Q30" s="1">
        <v>34</v>
      </c>
    </row>
    <row r="31" spans="1:17" ht="17.25" x14ac:dyDescent="0.25">
      <c r="A31" s="4">
        <v>44864</v>
      </c>
      <c r="B31" s="1">
        <v>395.08800000000002</v>
      </c>
      <c r="C31" s="1">
        <v>390.71</v>
      </c>
      <c r="D31" s="1">
        <v>7.21</v>
      </c>
      <c r="E31" s="1">
        <v>7.25</v>
      </c>
      <c r="F31" s="1">
        <v>254</v>
      </c>
      <c r="G31" s="1">
        <v>9</v>
      </c>
      <c r="H31" s="1">
        <v>69.900000000000006</v>
      </c>
      <c r="I31" s="1">
        <v>1.6</v>
      </c>
      <c r="J31" s="1">
        <v>25.4</v>
      </c>
      <c r="K31" s="1">
        <v>7.3999999999999996E-2</v>
      </c>
      <c r="L31" s="1">
        <v>136</v>
      </c>
      <c r="M31" s="1">
        <v>2</v>
      </c>
      <c r="N31" s="1">
        <v>2.86</v>
      </c>
      <c r="O31" s="1">
        <v>0.67</v>
      </c>
      <c r="P31" s="1">
        <v>9400</v>
      </c>
      <c r="Q31" s="1">
        <v>43</v>
      </c>
    </row>
    <row r="32" spans="1:17" ht="17.25" x14ac:dyDescent="0.25">
      <c r="A32" s="4">
        <v>44865</v>
      </c>
      <c r="B32" s="1">
        <v>416.988</v>
      </c>
      <c r="C32" s="1">
        <v>417.79899999999998</v>
      </c>
      <c r="D32" s="1">
        <v>7.31</v>
      </c>
      <c r="E32" s="1">
        <v>7.37</v>
      </c>
      <c r="F32" s="1">
        <v>225</v>
      </c>
      <c r="G32" s="1">
        <v>9</v>
      </c>
      <c r="H32" s="1">
        <v>70.5</v>
      </c>
      <c r="I32" s="1">
        <v>1.7</v>
      </c>
      <c r="J32" s="1">
        <v>26.4</v>
      </c>
      <c r="K32" s="1">
        <v>0.16</v>
      </c>
      <c r="L32" s="1">
        <v>118</v>
      </c>
      <c r="M32" s="1">
        <v>2</v>
      </c>
      <c r="N32" s="1">
        <v>2.92</v>
      </c>
      <c r="O32" s="1">
        <v>1.26</v>
      </c>
      <c r="P32" s="1">
        <v>7900</v>
      </c>
      <c r="Q32" s="1">
        <v>49</v>
      </c>
    </row>
    <row r="33" spans="1:17" ht="17.25" x14ac:dyDescent="0.25">
      <c r="A33" s="4">
        <v>44866</v>
      </c>
      <c r="B33" s="2">
        <v>399.76400000000001</v>
      </c>
      <c r="C33" s="2">
        <v>408.78800000000001</v>
      </c>
      <c r="D33" s="2">
        <v>7.28</v>
      </c>
      <c r="E33" s="2">
        <v>7.34</v>
      </c>
      <c r="F33" s="2">
        <v>243</v>
      </c>
      <c r="G33" s="2">
        <v>19</v>
      </c>
      <c r="H33" s="2">
        <v>54.1</v>
      </c>
      <c r="I33" s="2">
        <v>1.9</v>
      </c>
      <c r="J33" s="2">
        <v>22.3</v>
      </c>
      <c r="K33" s="2">
        <v>0.20100000000000001</v>
      </c>
      <c r="L33" s="2">
        <v>112</v>
      </c>
      <c r="M33" s="2">
        <v>3</v>
      </c>
      <c r="N33" s="2">
        <v>2.94</v>
      </c>
      <c r="O33" s="2">
        <v>0.97</v>
      </c>
      <c r="P33" s="2">
        <v>6300</v>
      </c>
      <c r="Q33" s="2">
        <v>34</v>
      </c>
    </row>
    <row r="34" spans="1:17" ht="17.25" x14ac:dyDescent="0.25">
      <c r="A34" s="4">
        <v>44867</v>
      </c>
      <c r="B34" s="2">
        <v>382.52800000000002</v>
      </c>
      <c r="C34" s="2">
        <v>386.73500000000001</v>
      </c>
      <c r="D34" s="2">
        <v>7.36</v>
      </c>
      <c r="E34" s="2">
        <v>7.41</v>
      </c>
      <c r="F34" s="2">
        <v>223</v>
      </c>
      <c r="G34" s="2">
        <v>13</v>
      </c>
      <c r="H34" s="2">
        <v>63.3</v>
      </c>
      <c r="I34" s="2">
        <v>2.1</v>
      </c>
      <c r="J34" s="2">
        <v>21.6</v>
      </c>
      <c r="K34" s="2">
        <v>0.17899999999999999</v>
      </c>
      <c r="L34" s="2">
        <v>120</v>
      </c>
      <c r="M34" s="2">
        <v>2</v>
      </c>
      <c r="N34" s="2">
        <v>1.94</v>
      </c>
      <c r="O34" s="2">
        <v>1.1200000000000001</v>
      </c>
      <c r="P34" s="2">
        <v>8400</v>
      </c>
      <c r="Q34" s="2">
        <v>43</v>
      </c>
    </row>
    <row r="35" spans="1:17" ht="17.25" x14ac:dyDescent="0.25">
      <c r="A35" s="4">
        <v>44868</v>
      </c>
      <c r="B35" s="2">
        <v>380.34</v>
      </c>
      <c r="C35" s="2">
        <v>375.24</v>
      </c>
      <c r="D35" s="2">
        <v>7.21</v>
      </c>
      <c r="E35" s="2">
        <v>7.25</v>
      </c>
      <c r="F35" s="2">
        <v>182</v>
      </c>
      <c r="G35" s="2">
        <v>7</v>
      </c>
      <c r="H35" s="2">
        <v>54.5</v>
      </c>
      <c r="I35" s="2">
        <v>2.1</v>
      </c>
      <c r="J35" s="2">
        <v>23.4</v>
      </c>
      <c r="K35" s="2">
        <v>0.115</v>
      </c>
      <c r="L35" s="2">
        <v>112</v>
      </c>
      <c r="M35" s="2">
        <v>2</v>
      </c>
      <c r="N35" s="2">
        <v>2.65</v>
      </c>
      <c r="O35" s="2">
        <v>0.78</v>
      </c>
      <c r="P35" s="2">
        <v>7600</v>
      </c>
      <c r="Q35" s="2">
        <v>3</v>
      </c>
    </row>
    <row r="36" spans="1:17" ht="17.25" x14ac:dyDescent="0.25">
      <c r="A36" s="4">
        <v>44869</v>
      </c>
      <c r="B36" s="2">
        <v>390.988</v>
      </c>
      <c r="C36" s="2">
        <v>389.452</v>
      </c>
      <c r="D36" s="2">
        <v>7.24</v>
      </c>
      <c r="E36" s="2">
        <v>7.29</v>
      </c>
      <c r="F36" s="2">
        <v>219</v>
      </c>
      <c r="G36" s="2">
        <v>8</v>
      </c>
      <c r="H36" s="2">
        <v>86.5</v>
      </c>
      <c r="I36" s="2">
        <v>1.7</v>
      </c>
      <c r="J36" s="2">
        <v>20</v>
      </c>
      <c r="K36" s="2">
        <v>0.14000000000000001</v>
      </c>
      <c r="L36" s="2">
        <v>134</v>
      </c>
      <c r="M36" s="2">
        <v>3</v>
      </c>
      <c r="N36" s="2">
        <v>2.64</v>
      </c>
      <c r="O36" s="2">
        <v>1</v>
      </c>
      <c r="P36" s="2">
        <v>9400</v>
      </c>
      <c r="Q36" s="2">
        <v>63</v>
      </c>
    </row>
    <row r="37" spans="1:17" ht="17.25" x14ac:dyDescent="0.25">
      <c r="A37" s="4">
        <v>44870</v>
      </c>
      <c r="B37" s="2">
        <v>389.24400000000003</v>
      </c>
      <c r="C37" s="2">
        <v>386.89400000000001</v>
      </c>
      <c r="D37" s="2">
        <v>7.24</v>
      </c>
      <c r="E37" s="2">
        <v>7.29</v>
      </c>
      <c r="F37" s="2">
        <v>213</v>
      </c>
      <c r="G37" s="2">
        <v>7</v>
      </c>
      <c r="H37" s="2">
        <v>82.5</v>
      </c>
      <c r="I37" s="2">
        <v>1.6</v>
      </c>
      <c r="J37" s="2">
        <v>21</v>
      </c>
      <c r="K37" s="2">
        <v>0.17599999999999999</v>
      </c>
      <c r="L37" s="2">
        <v>114</v>
      </c>
      <c r="M37" s="2">
        <v>2</v>
      </c>
      <c r="N37" s="2">
        <v>2.66</v>
      </c>
      <c r="O37" s="2">
        <v>0.82</v>
      </c>
      <c r="P37" s="2">
        <v>7900</v>
      </c>
      <c r="Q37" s="2">
        <v>46</v>
      </c>
    </row>
    <row r="38" spans="1:17" ht="17.25" x14ac:dyDescent="0.25">
      <c r="A38" s="4">
        <v>44871</v>
      </c>
      <c r="B38" s="2">
        <v>384.952</v>
      </c>
      <c r="C38" s="2">
        <v>379.1</v>
      </c>
      <c r="D38" s="2">
        <v>7.28</v>
      </c>
      <c r="E38" s="2">
        <v>7.31</v>
      </c>
      <c r="F38" s="2">
        <v>203</v>
      </c>
      <c r="G38" s="2">
        <v>18</v>
      </c>
      <c r="H38" s="2">
        <v>88.5</v>
      </c>
      <c r="I38" s="2">
        <v>2.8</v>
      </c>
      <c r="J38" s="2">
        <v>21.4</v>
      </c>
      <c r="K38" s="2">
        <v>0.19500000000000001</v>
      </c>
      <c r="L38" s="2">
        <v>132</v>
      </c>
      <c r="M38" s="2">
        <v>9</v>
      </c>
      <c r="N38" s="2">
        <v>3.05</v>
      </c>
      <c r="O38" s="2">
        <v>1.0900000000000001</v>
      </c>
      <c r="P38" s="2">
        <v>4600</v>
      </c>
      <c r="Q38" s="2">
        <v>49</v>
      </c>
    </row>
    <row r="39" spans="1:17" ht="17.25" x14ac:dyDescent="0.25">
      <c r="A39" s="4">
        <v>44872</v>
      </c>
      <c r="B39" s="2">
        <v>383.06799999999998</v>
      </c>
      <c r="C39" s="2">
        <v>381.04199999999997</v>
      </c>
      <c r="D39" s="2">
        <v>7.11</v>
      </c>
      <c r="E39" s="2">
        <v>6.82</v>
      </c>
      <c r="F39" s="2">
        <v>182</v>
      </c>
      <c r="G39" s="2">
        <v>10</v>
      </c>
      <c r="H39" s="2">
        <v>83.1</v>
      </c>
      <c r="I39" s="2">
        <v>2.2999999999999998</v>
      </c>
      <c r="J39" s="2">
        <v>21.1</v>
      </c>
      <c r="K39" s="2">
        <v>7.0999999999999994E-2</v>
      </c>
      <c r="L39" s="2">
        <v>80</v>
      </c>
      <c r="M39" s="2">
        <v>1</v>
      </c>
      <c r="N39" s="2">
        <v>2.93</v>
      </c>
      <c r="O39" s="2">
        <v>0.95</v>
      </c>
      <c r="P39" s="2">
        <v>6300</v>
      </c>
      <c r="Q39" s="2">
        <v>58</v>
      </c>
    </row>
    <row r="40" spans="1:17" ht="17.25" x14ac:dyDescent="0.25">
      <c r="A40" s="4">
        <v>44873</v>
      </c>
      <c r="B40" s="2">
        <v>377.66800000000001</v>
      </c>
      <c r="C40" s="2">
        <v>371.13</v>
      </c>
      <c r="D40" s="2">
        <v>7.18</v>
      </c>
      <c r="E40" s="2">
        <v>7.07</v>
      </c>
      <c r="F40" s="2">
        <v>223</v>
      </c>
      <c r="G40" s="2">
        <v>11</v>
      </c>
      <c r="H40" s="2">
        <v>77.5</v>
      </c>
      <c r="I40" s="2">
        <v>1.7</v>
      </c>
      <c r="J40" s="2">
        <v>21.1</v>
      </c>
      <c r="K40" s="2">
        <v>0.157</v>
      </c>
      <c r="L40" s="2">
        <v>122</v>
      </c>
      <c r="M40" s="2">
        <v>2</v>
      </c>
      <c r="N40" s="2">
        <v>2.69</v>
      </c>
      <c r="O40" s="2">
        <v>1.27</v>
      </c>
      <c r="P40" s="2">
        <v>6300</v>
      </c>
      <c r="Q40" s="2">
        <v>46</v>
      </c>
    </row>
    <row r="41" spans="1:17" ht="17.25" x14ac:dyDescent="0.25">
      <c r="A41" s="4">
        <v>44874</v>
      </c>
      <c r="B41" s="2">
        <v>382.428</v>
      </c>
      <c r="C41" s="2">
        <v>369.62299999999999</v>
      </c>
      <c r="D41" s="2">
        <v>7.18</v>
      </c>
      <c r="E41" s="2">
        <v>7.21</v>
      </c>
      <c r="F41" s="2">
        <v>220</v>
      </c>
      <c r="G41" s="2">
        <v>8</v>
      </c>
      <c r="H41" s="2">
        <v>92.1</v>
      </c>
      <c r="I41" s="2">
        <v>2.1</v>
      </c>
      <c r="J41" s="2">
        <v>21.3</v>
      </c>
      <c r="K41" s="2">
        <v>8.2000000000000003E-2</v>
      </c>
      <c r="L41" s="2">
        <v>98</v>
      </c>
      <c r="M41" s="2">
        <v>4</v>
      </c>
      <c r="N41" s="2">
        <v>2.79</v>
      </c>
      <c r="O41" s="2">
        <v>1.25</v>
      </c>
      <c r="P41" s="2">
        <v>9400</v>
      </c>
      <c r="Q41" s="2">
        <v>43</v>
      </c>
    </row>
    <row r="42" spans="1:17" ht="17.25" x14ac:dyDescent="0.25">
      <c r="A42" s="4">
        <v>44875</v>
      </c>
      <c r="B42" s="2">
        <v>371.16800000000001</v>
      </c>
      <c r="C42" s="2">
        <v>362.26900000000001</v>
      </c>
      <c r="D42" s="2">
        <v>7.47</v>
      </c>
      <c r="E42" s="2">
        <v>7.24</v>
      </c>
      <c r="F42" s="2">
        <v>193</v>
      </c>
      <c r="G42" s="2">
        <v>12</v>
      </c>
      <c r="H42" s="2">
        <v>83.3</v>
      </c>
      <c r="I42" s="2">
        <v>1.4</v>
      </c>
      <c r="J42" s="2">
        <v>18.899999999999999</v>
      </c>
      <c r="K42" s="2">
        <v>0.20100000000000001</v>
      </c>
      <c r="L42" s="2">
        <v>116</v>
      </c>
      <c r="M42" s="2">
        <v>6</v>
      </c>
      <c r="N42" s="2">
        <v>2.48</v>
      </c>
      <c r="O42" s="2">
        <v>1.46</v>
      </c>
      <c r="P42" s="2">
        <v>6300</v>
      </c>
      <c r="Q42" s="2">
        <v>58</v>
      </c>
    </row>
    <row r="43" spans="1:17" ht="17.25" x14ac:dyDescent="0.25">
      <c r="A43" s="4">
        <v>44876</v>
      </c>
      <c r="B43" s="2">
        <v>367.464</v>
      </c>
      <c r="C43" s="2">
        <v>358.697</v>
      </c>
      <c r="D43" s="2">
        <v>7.32</v>
      </c>
      <c r="E43" s="2">
        <v>7.3</v>
      </c>
      <c r="F43" s="2">
        <v>201</v>
      </c>
      <c r="G43" s="2">
        <v>11</v>
      </c>
      <c r="H43" s="2">
        <v>82.1</v>
      </c>
      <c r="I43" s="2">
        <v>2.6</v>
      </c>
      <c r="J43" s="2">
        <v>20.9</v>
      </c>
      <c r="K43" s="2">
        <v>0.217</v>
      </c>
      <c r="L43" s="2">
        <v>126</v>
      </c>
      <c r="M43" s="2">
        <v>3</v>
      </c>
      <c r="N43" s="2">
        <v>2.84</v>
      </c>
      <c r="O43" s="2">
        <v>1.45</v>
      </c>
      <c r="P43" s="2">
        <v>9400</v>
      </c>
      <c r="Q43" s="2">
        <v>63</v>
      </c>
    </row>
    <row r="44" spans="1:17" ht="17.25" x14ac:dyDescent="0.25">
      <c r="A44" s="4">
        <v>44877</v>
      </c>
      <c r="B44" s="2">
        <v>360.37200000000001</v>
      </c>
      <c r="C44" s="2">
        <v>304.24</v>
      </c>
      <c r="D44" s="2">
        <v>7.37</v>
      </c>
      <c r="E44" s="2">
        <v>7.18</v>
      </c>
      <c r="F44" s="2">
        <v>191</v>
      </c>
      <c r="G44" s="2">
        <v>10</v>
      </c>
      <c r="H44" s="2">
        <v>74.3</v>
      </c>
      <c r="I44" s="2">
        <v>1.7</v>
      </c>
      <c r="J44" s="2">
        <v>21.5</v>
      </c>
      <c r="K44" s="2">
        <v>0.20599999999999999</v>
      </c>
      <c r="L44" s="2">
        <v>122</v>
      </c>
      <c r="M44" s="2">
        <v>3</v>
      </c>
      <c r="N44" s="2">
        <v>2.5499999999999998</v>
      </c>
      <c r="O44" s="2">
        <v>1.3</v>
      </c>
      <c r="P44" s="2">
        <v>7900</v>
      </c>
      <c r="Q44" s="2">
        <v>46</v>
      </c>
    </row>
    <row r="45" spans="1:17" ht="17.25" x14ac:dyDescent="0.25">
      <c r="A45" s="4">
        <v>44878</v>
      </c>
      <c r="B45" s="2">
        <v>354.86</v>
      </c>
      <c r="C45" s="2">
        <v>345.01</v>
      </c>
      <c r="D45" s="2">
        <v>7.48</v>
      </c>
      <c r="E45" s="2">
        <v>7.4</v>
      </c>
      <c r="F45" s="2">
        <v>205</v>
      </c>
      <c r="G45" s="2">
        <v>11</v>
      </c>
      <c r="H45" s="2">
        <v>92.1</v>
      </c>
      <c r="I45" s="2">
        <v>2</v>
      </c>
      <c r="J45" s="2">
        <v>24.4</v>
      </c>
      <c r="K45" s="2">
        <v>0.215</v>
      </c>
      <c r="L45" s="2">
        <v>152</v>
      </c>
      <c r="M45" s="2">
        <v>13</v>
      </c>
      <c r="N45" s="2">
        <v>3.09</v>
      </c>
      <c r="O45" s="2">
        <v>1.75</v>
      </c>
      <c r="P45" s="2">
        <v>7900</v>
      </c>
      <c r="Q45" s="2">
        <v>34</v>
      </c>
    </row>
    <row r="46" spans="1:17" ht="17.25" x14ac:dyDescent="0.25">
      <c r="A46" s="4">
        <v>44879</v>
      </c>
      <c r="B46" s="2">
        <v>358.24799999999999</v>
      </c>
      <c r="C46" s="2">
        <v>345.07499999999999</v>
      </c>
      <c r="D46" s="2">
        <v>7.29</v>
      </c>
      <c r="E46" s="2">
        <v>7.21</v>
      </c>
      <c r="F46" s="2">
        <v>203</v>
      </c>
      <c r="G46" s="2">
        <v>10</v>
      </c>
      <c r="H46" s="2">
        <v>92.5</v>
      </c>
      <c r="I46" s="2">
        <v>1.8</v>
      </c>
      <c r="J46" s="2">
        <v>22.1</v>
      </c>
      <c r="K46" s="2">
        <v>0.23400000000000001</v>
      </c>
      <c r="L46" s="2">
        <v>130</v>
      </c>
      <c r="M46" s="2">
        <v>4</v>
      </c>
      <c r="N46" s="2">
        <v>2.99</v>
      </c>
      <c r="O46" s="2">
        <v>1.47</v>
      </c>
      <c r="P46" s="2">
        <v>6300</v>
      </c>
      <c r="Q46" s="2">
        <v>34</v>
      </c>
    </row>
    <row r="47" spans="1:17" ht="17.25" x14ac:dyDescent="0.25">
      <c r="A47" s="4">
        <v>44880</v>
      </c>
      <c r="B47" s="2">
        <v>357.67599999999999</v>
      </c>
      <c r="C47" s="2">
        <v>344.71300000000002</v>
      </c>
      <c r="D47" s="2">
        <v>7.28</v>
      </c>
      <c r="E47" s="2">
        <v>7.31</v>
      </c>
      <c r="F47" s="2">
        <v>263</v>
      </c>
      <c r="G47" s="2">
        <v>9</v>
      </c>
      <c r="H47" s="2">
        <v>76.7</v>
      </c>
      <c r="I47" s="2">
        <v>1.6</v>
      </c>
      <c r="J47" s="2">
        <v>22.5</v>
      </c>
      <c r="K47" s="2">
        <v>0.17899999999999999</v>
      </c>
      <c r="L47" s="2">
        <v>146</v>
      </c>
      <c r="M47" s="2">
        <v>3</v>
      </c>
      <c r="N47" s="2">
        <v>3.21</v>
      </c>
      <c r="O47" s="2">
        <v>0.8</v>
      </c>
      <c r="P47" s="2">
        <v>7900</v>
      </c>
      <c r="Q47" s="2">
        <v>23</v>
      </c>
    </row>
    <row r="48" spans="1:17" ht="17.25" x14ac:dyDescent="0.25">
      <c r="A48" s="4">
        <v>44881</v>
      </c>
      <c r="B48" s="2">
        <v>350.02</v>
      </c>
      <c r="C48" s="2">
        <v>343.59100000000001</v>
      </c>
      <c r="D48" s="2">
        <v>7.49</v>
      </c>
      <c r="E48" s="2">
        <v>7.14</v>
      </c>
      <c r="F48" s="2">
        <v>194</v>
      </c>
      <c r="G48" s="2">
        <v>8</v>
      </c>
      <c r="H48" s="2">
        <v>79.3</v>
      </c>
      <c r="I48" s="2">
        <v>1.9</v>
      </c>
      <c r="J48" s="2">
        <v>23.3</v>
      </c>
      <c r="K48" s="2">
        <v>0.19400000000000001</v>
      </c>
      <c r="L48" s="2">
        <v>102</v>
      </c>
      <c r="M48" s="2">
        <v>3</v>
      </c>
      <c r="N48" s="2">
        <v>2.84</v>
      </c>
      <c r="O48" s="2">
        <v>0.9</v>
      </c>
      <c r="P48" s="2">
        <v>4300</v>
      </c>
      <c r="Q48" s="2">
        <v>27</v>
      </c>
    </row>
    <row r="49" spans="1:17" ht="17.25" x14ac:dyDescent="0.25">
      <c r="A49" s="4">
        <v>44882</v>
      </c>
      <c r="B49" s="2">
        <v>352.93599999999998</v>
      </c>
      <c r="C49" s="2">
        <v>340.81799999999998</v>
      </c>
      <c r="D49" s="2">
        <v>7.39</v>
      </c>
      <c r="E49" s="2">
        <v>7.33</v>
      </c>
      <c r="F49" s="2">
        <v>200</v>
      </c>
      <c r="G49" s="2">
        <v>7</v>
      </c>
      <c r="H49" s="2">
        <v>75.7</v>
      </c>
      <c r="I49" s="2">
        <v>1.7</v>
      </c>
      <c r="J49" s="2">
        <v>24.9</v>
      </c>
      <c r="K49" s="2">
        <v>0.14799999999999999</v>
      </c>
      <c r="L49" s="2">
        <v>126</v>
      </c>
      <c r="M49" s="2">
        <v>2</v>
      </c>
      <c r="N49" s="2">
        <v>3</v>
      </c>
      <c r="O49" s="2">
        <v>1.0900000000000001</v>
      </c>
      <c r="P49" s="2">
        <v>6300</v>
      </c>
      <c r="Q49" s="2">
        <v>34</v>
      </c>
    </row>
    <row r="50" spans="1:17" ht="17.25" x14ac:dyDescent="0.25">
      <c r="A50" s="4">
        <v>44883</v>
      </c>
      <c r="B50" s="2">
        <v>349.03199999999998</v>
      </c>
      <c r="C50" s="2">
        <v>338.62700000000001</v>
      </c>
      <c r="D50" s="2">
        <v>7.42</v>
      </c>
      <c r="E50" s="2">
        <v>7.3</v>
      </c>
      <c r="F50" s="2">
        <v>211</v>
      </c>
      <c r="G50" s="2">
        <v>7</v>
      </c>
      <c r="H50" s="2">
        <v>80.5</v>
      </c>
      <c r="I50" s="2">
        <v>2</v>
      </c>
      <c r="J50" s="2">
        <v>24.3</v>
      </c>
      <c r="K50" s="2">
        <v>0.17299999999999999</v>
      </c>
      <c r="L50" s="2">
        <v>140</v>
      </c>
      <c r="M50" s="2">
        <v>4</v>
      </c>
      <c r="N50" s="2">
        <v>3.24</v>
      </c>
      <c r="O50" s="2">
        <v>1.2</v>
      </c>
      <c r="P50" s="2">
        <v>6300</v>
      </c>
      <c r="Q50" s="2">
        <v>58</v>
      </c>
    </row>
    <row r="51" spans="1:17" ht="17.25" x14ac:dyDescent="0.25">
      <c r="A51" s="4">
        <v>44884</v>
      </c>
      <c r="B51" s="2">
        <v>342.35599999999999</v>
      </c>
      <c r="C51" s="2">
        <v>336.80900000000003</v>
      </c>
      <c r="D51" s="2">
        <v>7.22</v>
      </c>
      <c r="E51" s="2">
        <v>6.58</v>
      </c>
      <c r="F51" s="2">
        <v>259</v>
      </c>
      <c r="G51" s="2">
        <v>8</v>
      </c>
      <c r="H51" s="2">
        <v>84.1</v>
      </c>
      <c r="I51" s="2">
        <v>2.2999999999999998</v>
      </c>
      <c r="J51" s="2">
        <v>27.1</v>
      </c>
      <c r="K51" s="2">
        <v>0.151</v>
      </c>
      <c r="L51" s="2">
        <v>148</v>
      </c>
      <c r="M51" s="2">
        <v>2</v>
      </c>
      <c r="N51" s="2">
        <v>2.98</v>
      </c>
      <c r="O51" s="2">
        <v>1.25</v>
      </c>
      <c r="P51" s="2">
        <v>9400</v>
      </c>
      <c r="Q51" s="2">
        <v>63</v>
      </c>
    </row>
    <row r="52" spans="1:17" ht="17.25" x14ac:dyDescent="0.25">
      <c r="A52" s="4">
        <v>44885</v>
      </c>
      <c r="B52" s="2">
        <v>348.65600000000001</v>
      </c>
      <c r="C52" s="2">
        <v>339.74299999999999</v>
      </c>
      <c r="D52" s="2">
        <v>7.11</v>
      </c>
      <c r="E52" s="2">
        <v>6.45</v>
      </c>
      <c r="F52" s="2">
        <v>214</v>
      </c>
      <c r="G52" s="2">
        <v>9</v>
      </c>
      <c r="H52" s="2">
        <v>93.7</v>
      </c>
      <c r="I52" s="2">
        <v>2</v>
      </c>
      <c r="J52" s="2">
        <v>23.2</v>
      </c>
      <c r="K52" s="2">
        <v>0.27500000000000002</v>
      </c>
      <c r="L52" s="2">
        <v>124</v>
      </c>
      <c r="M52" s="2">
        <v>3</v>
      </c>
      <c r="N52" s="2">
        <v>3.35</v>
      </c>
      <c r="O52" s="2">
        <v>1.1599999999999999</v>
      </c>
      <c r="P52" s="2">
        <v>7900</v>
      </c>
      <c r="Q52" s="2">
        <v>23</v>
      </c>
    </row>
    <row r="53" spans="1:17" ht="17.25" x14ac:dyDescent="0.25">
      <c r="A53" s="4">
        <v>44886</v>
      </c>
      <c r="B53" s="2">
        <v>348.25200000000001</v>
      </c>
      <c r="C53" s="2">
        <v>333.947</v>
      </c>
      <c r="D53" s="2">
        <v>7.23</v>
      </c>
      <c r="E53" s="2">
        <v>6.57</v>
      </c>
      <c r="F53" s="2">
        <v>245</v>
      </c>
      <c r="G53" s="2">
        <v>7</v>
      </c>
      <c r="H53" s="2">
        <v>75.099999999999994</v>
      </c>
      <c r="I53" s="2">
        <v>1.9</v>
      </c>
      <c r="J53" s="2">
        <v>23.3</v>
      </c>
      <c r="K53" s="2">
        <v>0.22800000000000001</v>
      </c>
      <c r="L53" s="2">
        <v>179</v>
      </c>
      <c r="M53" s="2">
        <v>5</v>
      </c>
      <c r="N53" s="2">
        <v>4.1900000000000004</v>
      </c>
      <c r="O53" s="2">
        <v>0.97</v>
      </c>
      <c r="P53" s="2">
        <v>7000</v>
      </c>
      <c r="Q53" s="2">
        <v>33</v>
      </c>
    </row>
    <row r="54" spans="1:17" ht="17.25" x14ac:dyDescent="0.25">
      <c r="A54" s="4">
        <v>44887</v>
      </c>
      <c r="B54" s="2">
        <v>343.488</v>
      </c>
      <c r="C54" s="2">
        <v>335.536</v>
      </c>
      <c r="D54" s="2">
        <v>7.1</v>
      </c>
      <c r="E54" s="2">
        <v>6.58</v>
      </c>
      <c r="F54" s="2">
        <v>236</v>
      </c>
      <c r="G54" s="2">
        <v>12</v>
      </c>
      <c r="H54" s="2">
        <v>81.7</v>
      </c>
      <c r="I54" s="2">
        <v>1.6</v>
      </c>
      <c r="J54" s="2">
        <v>23.7</v>
      </c>
      <c r="K54" s="2">
        <v>0.217</v>
      </c>
      <c r="L54" s="2">
        <v>144</v>
      </c>
      <c r="M54" s="2">
        <v>2</v>
      </c>
      <c r="N54" s="2">
        <v>3.72</v>
      </c>
      <c r="O54" s="2">
        <v>1.08</v>
      </c>
      <c r="P54" s="2">
        <v>4300</v>
      </c>
      <c r="Q54" s="2">
        <v>43</v>
      </c>
    </row>
    <row r="55" spans="1:17" ht="17.25" x14ac:dyDescent="0.25">
      <c r="A55" s="4">
        <v>44888</v>
      </c>
      <c r="B55" s="2">
        <v>347.62799999999999</v>
      </c>
      <c r="C55" s="2">
        <v>334.39299999999997</v>
      </c>
      <c r="D55" s="2">
        <v>7.12</v>
      </c>
      <c r="E55" s="2">
        <v>6.79</v>
      </c>
      <c r="F55" s="2">
        <v>233</v>
      </c>
      <c r="G55" s="2">
        <v>9</v>
      </c>
      <c r="H55" s="2">
        <v>81.900000000000006</v>
      </c>
      <c r="I55" s="2">
        <v>1.4</v>
      </c>
      <c r="J55" s="2">
        <v>21.2</v>
      </c>
      <c r="K55" s="2">
        <v>0.193</v>
      </c>
      <c r="L55" s="2">
        <v>174</v>
      </c>
      <c r="M55" s="2">
        <v>2</v>
      </c>
      <c r="N55" s="2">
        <v>2.85</v>
      </c>
      <c r="O55" s="2">
        <v>1.58</v>
      </c>
      <c r="P55" s="2">
        <v>7900</v>
      </c>
      <c r="Q55" s="2">
        <v>34</v>
      </c>
    </row>
    <row r="56" spans="1:17" ht="17.25" x14ac:dyDescent="0.25">
      <c r="A56" s="4">
        <v>44889</v>
      </c>
      <c r="B56" s="2">
        <v>347.596</v>
      </c>
      <c r="C56" s="2">
        <v>335.31599999999997</v>
      </c>
      <c r="D56" s="2">
        <v>7.17</v>
      </c>
      <c r="E56" s="2">
        <v>6.56</v>
      </c>
      <c r="F56" s="2">
        <v>265</v>
      </c>
      <c r="G56" s="2">
        <v>9</v>
      </c>
      <c r="H56" s="2">
        <v>89.5</v>
      </c>
      <c r="I56" s="2">
        <v>1.8</v>
      </c>
      <c r="J56" s="2">
        <v>24.1</v>
      </c>
      <c r="K56" s="2">
        <v>0.25600000000000001</v>
      </c>
      <c r="L56" s="2">
        <v>124</v>
      </c>
      <c r="M56" s="2">
        <v>1</v>
      </c>
      <c r="N56" s="2">
        <v>3.74</v>
      </c>
      <c r="O56" s="2">
        <v>1.53</v>
      </c>
      <c r="P56" s="2">
        <v>4600</v>
      </c>
      <c r="Q56" s="2">
        <v>46</v>
      </c>
    </row>
    <row r="57" spans="1:17" ht="17.25" x14ac:dyDescent="0.25">
      <c r="A57" s="4">
        <v>44890</v>
      </c>
      <c r="B57" s="2">
        <v>349.04</v>
      </c>
      <c r="C57" s="2">
        <v>340.86500000000001</v>
      </c>
      <c r="D57" s="2">
        <v>7.2</v>
      </c>
      <c r="E57" s="2">
        <v>6.67</v>
      </c>
      <c r="F57" s="2">
        <v>242</v>
      </c>
      <c r="G57" s="2">
        <v>8</v>
      </c>
      <c r="H57" s="2">
        <v>78.099999999999994</v>
      </c>
      <c r="I57" s="2">
        <v>1.9</v>
      </c>
      <c r="J57" s="2">
        <v>22</v>
      </c>
      <c r="K57" s="2">
        <v>0.21199999999999999</v>
      </c>
      <c r="L57" s="2">
        <v>142</v>
      </c>
      <c r="M57" s="2">
        <v>3</v>
      </c>
      <c r="N57" s="2">
        <v>3.46</v>
      </c>
      <c r="O57" s="2">
        <v>1.32</v>
      </c>
      <c r="P57" s="2">
        <v>9400</v>
      </c>
      <c r="Q57" s="2">
        <v>43</v>
      </c>
    </row>
    <row r="58" spans="1:17" ht="17.25" x14ac:dyDescent="0.25">
      <c r="A58" s="4">
        <v>44891</v>
      </c>
      <c r="B58" s="2">
        <v>345.85599999999999</v>
      </c>
      <c r="C58" s="2">
        <v>333.82799999999997</v>
      </c>
      <c r="D58" s="2">
        <v>7.2</v>
      </c>
      <c r="E58" s="2">
        <v>6.63</v>
      </c>
      <c r="F58" s="2">
        <v>239</v>
      </c>
      <c r="G58" s="2">
        <v>8</v>
      </c>
      <c r="H58" s="2">
        <v>93.7</v>
      </c>
      <c r="I58" s="2">
        <v>1.4</v>
      </c>
      <c r="J58" s="2">
        <v>26.1</v>
      </c>
      <c r="K58" s="2">
        <v>0.17899999999999999</v>
      </c>
      <c r="L58" s="2">
        <v>122</v>
      </c>
      <c r="M58" s="2">
        <v>2</v>
      </c>
      <c r="N58" s="2">
        <v>3.21</v>
      </c>
      <c r="O58" s="2">
        <v>1.25</v>
      </c>
      <c r="P58" s="2">
        <v>6300</v>
      </c>
      <c r="Q58" s="2">
        <v>58</v>
      </c>
    </row>
    <row r="59" spans="1:17" ht="17.25" x14ac:dyDescent="0.25">
      <c r="A59" s="4">
        <v>44892</v>
      </c>
      <c r="B59" s="2">
        <v>348.15600000000001</v>
      </c>
      <c r="C59" s="2">
        <v>335.18599999999998</v>
      </c>
      <c r="D59" s="2">
        <v>7.13</v>
      </c>
      <c r="E59" s="2">
        <v>6.62</v>
      </c>
      <c r="F59" s="2">
        <v>242</v>
      </c>
      <c r="G59" s="2">
        <v>9</v>
      </c>
      <c r="H59" s="2">
        <v>88.5</v>
      </c>
      <c r="I59" s="2">
        <v>1.9</v>
      </c>
      <c r="J59" s="2">
        <v>23.5</v>
      </c>
      <c r="K59" s="2">
        <v>0.23100000000000001</v>
      </c>
      <c r="L59" s="2">
        <v>134</v>
      </c>
      <c r="M59" s="2">
        <v>2</v>
      </c>
      <c r="N59" s="2">
        <v>3.43</v>
      </c>
      <c r="O59" s="2">
        <v>1.62</v>
      </c>
      <c r="P59" s="2">
        <v>6300</v>
      </c>
      <c r="Q59" s="2">
        <v>34</v>
      </c>
    </row>
    <row r="60" spans="1:17" ht="17.25" x14ac:dyDescent="0.25">
      <c r="A60" s="4">
        <v>44893</v>
      </c>
      <c r="B60" s="2">
        <v>347.30399999999997</v>
      </c>
      <c r="C60" s="2">
        <v>341.25200000000001</v>
      </c>
      <c r="D60" s="2">
        <v>7.28</v>
      </c>
      <c r="E60" s="2">
        <v>7.03</v>
      </c>
      <c r="F60" s="2">
        <v>238</v>
      </c>
      <c r="G60" s="2">
        <v>7</v>
      </c>
      <c r="H60" s="2">
        <v>86.5</v>
      </c>
      <c r="I60" s="2">
        <v>1.6</v>
      </c>
      <c r="J60" s="2">
        <v>21</v>
      </c>
      <c r="K60" s="2">
        <v>0.16800000000000001</v>
      </c>
      <c r="L60" s="2">
        <v>150</v>
      </c>
      <c r="M60" s="2">
        <v>2</v>
      </c>
      <c r="N60" s="2">
        <v>3.81</v>
      </c>
      <c r="O60" s="2">
        <v>1.54</v>
      </c>
      <c r="P60" s="2">
        <v>8400</v>
      </c>
      <c r="Q60" s="2">
        <v>23</v>
      </c>
    </row>
    <row r="61" spans="1:17" ht="17.25" x14ac:dyDescent="0.25">
      <c r="A61" s="4">
        <v>44894</v>
      </c>
      <c r="B61" s="2">
        <v>347.28800000000001</v>
      </c>
      <c r="C61" s="2">
        <v>333.02100000000002</v>
      </c>
      <c r="D61" s="2">
        <v>7.35</v>
      </c>
      <c r="E61" s="2">
        <v>7.05</v>
      </c>
      <c r="F61" s="2">
        <v>253</v>
      </c>
      <c r="G61" s="2">
        <v>9</v>
      </c>
      <c r="H61" s="2">
        <v>92.9</v>
      </c>
      <c r="I61" s="2">
        <v>1.6</v>
      </c>
      <c r="J61" s="2">
        <v>22.4</v>
      </c>
      <c r="K61" s="2">
        <v>0.184</v>
      </c>
      <c r="L61" s="2">
        <v>126</v>
      </c>
      <c r="M61" s="2">
        <v>3</v>
      </c>
      <c r="N61" s="2">
        <v>3.67</v>
      </c>
      <c r="O61" s="2">
        <v>1.54</v>
      </c>
      <c r="P61" s="2">
        <v>7900</v>
      </c>
      <c r="Q61" s="2">
        <v>34</v>
      </c>
    </row>
    <row r="62" spans="1:17" ht="17.25" x14ac:dyDescent="0.25">
      <c r="A62" s="4">
        <v>44895</v>
      </c>
      <c r="B62" s="2">
        <v>352.44799999999998</v>
      </c>
      <c r="C62" s="2">
        <v>338.85599999999999</v>
      </c>
      <c r="D62" s="2">
        <v>7.32</v>
      </c>
      <c r="E62" s="2">
        <v>7.11</v>
      </c>
      <c r="F62" s="2">
        <v>253</v>
      </c>
      <c r="G62" s="2">
        <v>10</v>
      </c>
      <c r="H62" s="2">
        <v>87.7</v>
      </c>
      <c r="I62" s="2">
        <v>2.1</v>
      </c>
      <c r="J62" s="2">
        <v>22.9</v>
      </c>
      <c r="K62" s="2">
        <v>0.27</v>
      </c>
      <c r="L62" s="2">
        <v>132</v>
      </c>
      <c r="M62" s="2">
        <v>3</v>
      </c>
      <c r="N62" s="2">
        <v>4.1500000000000004</v>
      </c>
      <c r="O62" s="2">
        <v>1.45</v>
      </c>
      <c r="P62" s="2">
        <v>7000</v>
      </c>
      <c r="Q62" s="2">
        <v>43</v>
      </c>
    </row>
    <row r="63" spans="1:17" ht="17.25" x14ac:dyDescent="0.25">
      <c r="A63" s="4">
        <v>44896</v>
      </c>
      <c r="B63" s="2">
        <v>349.37200000000001</v>
      </c>
      <c r="C63" s="2">
        <v>341.81599999999997</v>
      </c>
      <c r="D63" s="2">
        <v>7.29</v>
      </c>
      <c r="E63" s="2">
        <v>7.15</v>
      </c>
      <c r="F63" s="2">
        <v>240</v>
      </c>
      <c r="G63" s="2">
        <v>9</v>
      </c>
      <c r="H63" s="2">
        <v>86.9</v>
      </c>
      <c r="I63" s="2">
        <v>1.8</v>
      </c>
      <c r="J63" s="2">
        <v>24</v>
      </c>
      <c r="K63" s="2">
        <v>0.23899999999999999</v>
      </c>
      <c r="L63" s="2">
        <v>140</v>
      </c>
      <c r="M63" s="2">
        <v>5</v>
      </c>
      <c r="N63" s="2">
        <v>3.59</v>
      </c>
      <c r="O63" s="2">
        <v>1.3</v>
      </c>
      <c r="P63" s="2">
        <v>4600</v>
      </c>
      <c r="Q63" s="2">
        <v>43</v>
      </c>
    </row>
    <row r="64" spans="1:17" ht="17.25" x14ac:dyDescent="0.25">
      <c r="A64" s="4">
        <v>44897</v>
      </c>
      <c r="B64" s="2">
        <v>351.34800000000001</v>
      </c>
      <c r="C64" s="2">
        <v>339.6</v>
      </c>
      <c r="D64" s="2">
        <v>7.32</v>
      </c>
      <c r="E64" s="2">
        <v>7.12</v>
      </c>
      <c r="F64" s="2">
        <v>216</v>
      </c>
      <c r="G64" s="2">
        <v>7</v>
      </c>
      <c r="H64" s="2">
        <v>90.1</v>
      </c>
      <c r="I64" s="2">
        <v>2.1</v>
      </c>
      <c r="J64" s="2">
        <v>22.4</v>
      </c>
      <c r="K64" s="2">
        <v>0.23100000000000001</v>
      </c>
      <c r="L64" s="2">
        <v>122</v>
      </c>
      <c r="M64" s="2">
        <v>4</v>
      </c>
      <c r="N64" s="2">
        <v>3.64</v>
      </c>
      <c r="O64" s="2">
        <v>1.35</v>
      </c>
      <c r="P64" s="2">
        <v>7900</v>
      </c>
      <c r="Q64" s="2">
        <v>46</v>
      </c>
    </row>
    <row r="65" spans="1:17" ht="17.25" x14ac:dyDescent="0.25">
      <c r="A65" s="4">
        <v>44898</v>
      </c>
      <c r="B65" s="2">
        <v>347.62099999999998</v>
      </c>
      <c r="C65" s="2">
        <v>335.2</v>
      </c>
      <c r="D65" s="2">
        <v>7.49</v>
      </c>
      <c r="E65" s="2">
        <v>7.21</v>
      </c>
      <c r="F65" s="2">
        <v>249</v>
      </c>
      <c r="G65" s="2">
        <v>9</v>
      </c>
      <c r="H65" s="2">
        <v>89.7</v>
      </c>
      <c r="I65" s="2">
        <v>1.9</v>
      </c>
      <c r="J65" s="2">
        <v>23.9</v>
      </c>
      <c r="K65" s="2">
        <v>0.253</v>
      </c>
      <c r="L65" s="2">
        <v>152</v>
      </c>
      <c r="M65" s="2">
        <v>2</v>
      </c>
      <c r="N65" s="2">
        <v>3.8</v>
      </c>
      <c r="O65" s="2">
        <v>1.54</v>
      </c>
      <c r="P65" s="2">
        <v>6300</v>
      </c>
      <c r="Q65" s="2">
        <v>49</v>
      </c>
    </row>
    <row r="66" spans="1:17" ht="17.25" x14ac:dyDescent="0.25">
      <c r="A66" s="4">
        <v>44899</v>
      </c>
      <c r="B66" s="2">
        <v>344.56</v>
      </c>
      <c r="C66" s="2">
        <v>337.56099999999998</v>
      </c>
      <c r="D66" s="2">
        <v>7.4</v>
      </c>
      <c r="E66" s="2">
        <v>7.23</v>
      </c>
      <c r="F66" s="2">
        <v>245</v>
      </c>
      <c r="G66" s="2">
        <v>9</v>
      </c>
      <c r="H66" s="2">
        <v>93.9</v>
      </c>
      <c r="I66" s="2">
        <v>2.1</v>
      </c>
      <c r="J66" s="2">
        <v>23.5</v>
      </c>
      <c r="K66" s="2">
        <v>0.27</v>
      </c>
      <c r="L66" s="2">
        <v>128</v>
      </c>
      <c r="M66" s="2">
        <v>2</v>
      </c>
      <c r="N66" s="2">
        <v>3.75</v>
      </c>
      <c r="O66" s="2">
        <v>1.46</v>
      </c>
      <c r="P66" s="2">
        <v>9400</v>
      </c>
      <c r="Q66" s="2">
        <v>43</v>
      </c>
    </row>
    <row r="67" spans="1:17" ht="17.25" x14ac:dyDescent="0.25">
      <c r="A67" s="4">
        <v>44900</v>
      </c>
      <c r="B67" s="2">
        <v>351.06799999999998</v>
      </c>
      <c r="C67" s="2">
        <v>339.93299999999999</v>
      </c>
      <c r="D67" s="2">
        <v>7.35</v>
      </c>
      <c r="E67" s="2">
        <v>7.17</v>
      </c>
      <c r="F67" s="2">
        <v>218</v>
      </c>
      <c r="G67" s="2">
        <v>15</v>
      </c>
      <c r="H67" s="2">
        <v>92.7</v>
      </c>
      <c r="I67" s="2">
        <v>2.2999999999999998</v>
      </c>
      <c r="J67" s="2">
        <v>23.3</v>
      </c>
      <c r="K67" s="2">
        <v>0.21199999999999999</v>
      </c>
      <c r="L67" s="2">
        <v>126</v>
      </c>
      <c r="M67" s="2">
        <v>4</v>
      </c>
      <c r="N67" s="2">
        <v>3.59</v>
      </c>
      <c r="O67" s="2">
        <v>1.52</v>
      </c>
      <c r="P67" s="2">
        <v>7000</v>
      </c>
      <c r="Q67" s="2">
        <v>33</v>
      </c>
    </row>
    <row r="68" spans="1:17" ht="17.25" x14ac:dyDescent="0.25">
      <c r="A68" s="4">
        <v>44901</v>
      </c>
      <c r="B68" s="2">
        <v>349.44</v>
      </c>
      <c r="C68" s="2">
        <v>338.11500000000001</v>
      </c>
      <c r="D68" s="2">
        <v>7.36</v>
      </c>
      <c r="E68" s="2">
        <v>7.1</v>
      </c>
      <c r="F68" s="2">
        <v>218</v>
      </c>
      <c r="G68" s="2">
        <v>15</v>
      </c>
      <c r="H68" s="2">
        <v>90.9</v>
      </c>
      <c r="I68" s="2">
        <v>1.8</v>
      </c>
      <c r="J68" s="2">
        <v>23.1</v>
      </c>
      <c r="K68" s="2">
        <v>0.157</v>
      </c>
      <c r="L68" s="2">
        <v>138</v>
      </c>
      <c r="M68" s="2">
        <v>3</v>
      </c>
      <c r="N68" s="2">
        <v>3.15</v>
      </c>
      <c r="O68" s="2">
        <v>1.27</v>
      </c>
      <c r="P68" s="2">
        <v>7900</v>
      </c>
      <c r="Q68" s="2">
        <v>26</v>
      </c>
    </row>
    <row r="69" spans="1:17" ht="17.25" x14ac:dyDescent="0.25">
      <c r="A69" s="4">
        <v>44902</v>
      </c>
      <c r="B69" s="2">
        <v>342.00400000000002</v>
      </c>
      <c r="C69" s="2">
        <v>334.96</v>
      </c>
      <c r="D69" s="2">
        <v>7.39</v>
      </c>
      <c r="E69" s="2">
        <v>7.13</v>
      </c>
      <c r="F69" s="2">
        <v>271</v>
      </c>
      <c r="G69" s="2">
        <v>10</v>
      </c>
      <c r="H69" s="2">
        <v>77.5</v>
      </c>
      <c r="I69" s="2">
        <v>1.9</v>
      </c>
      <c r="J69" s="2">
        <v>24.6</v>
      </c>
      <c r="K69" s="2">
        <v>0.23400000000000001</v>
      </c>
      <c r="L69" s="2">
        <v>170</v>
      </c>
      <c r="M69" s="2">
        <v>2</v>
      </c>
      <c r="N69" s="2">
        <v>3.35</v>
      </c>
      <c r="O69" s="2">
        <v>1.24</v>
      </c>
      <c r="P69" s="2">
        <v>9400</v>
      </c>
      <c r="Q69" s="2">
        <v>23</v>
      </c>
    </row>
    <row r="70" spans="1:17" ht="17.25" x14ac:dyDescent="0.25">
      <c r="A70" s="4">
        <v>44903</v>
      </c>
      <c r="B70" s="2">
        <v>354.70800000000003</v>
      </c>
      <c r="C70" s="2">
        <v>344.12799999999999</v>
      </c>
      <c r="D70" s="2">
        <v>7.56</v>
      </c>
      <c r="E70" s="2">
        <v>7.09</v>
      </c>
      <c r="F70" s="2">
        <v>254</v>
      </c>
      <c r="G70" s="2">
        <v>10</v>
      </c>
      <c r="H70" s="2">
        <v>88.9</v>
      </c>
      <c r="I70" s="2">
        <v>2.1</v>
      </c>
      <c r="J70" s="2">
        <v>25.5</v>
      </c>
      <c r="K70" s="2">
        <v>0.20599999999999999</v>
      </c>
      <c r="L70" s="2">
        <v>100</v>
      </c>
      <c r="M70" s="2">
        <v>3</v>
      </c>
      <c r="N70" s="2">
        <v>3.7</v>
      </c>
      <c r="O70" s="2">
        <v>1.25</v>
      </c>
      <c r="P70" s="2">
        <v>9400</v>
      </c>
      <c r="Q70" s="2">
        <v>46</v>
      </c>
    </row>
    <row r="71" spans="1:17" ht="17.25" x14ac:dyDescent="0.25">
      <c r="A71" s="4">
        <v>44904</v>
      </c>
      <c r="B71" s="2">
        <v>346.66399999999999</v>
      </c>
      <c r="C71" s="2">
        <v>339.48899999999998</v>
      </c>
      <c r="D71" s="2">
        <v>7.52</v>
      </c>
      <c r="E71" s="2">
        <v>7.1</v>
      </c>
      <c r="F71" s="2">
        <v>256</v>
      </c>
      <c r="G71" s="2">
        <v>8</v>
      </c>
      <c r="H71" s="2">
        <v>92.1</v>
      </c>
      <c r="I71" s="2">
        <v>1.8</v>
      </c>
      <c r="J71" s="2">
        <v>23.1</v>
      </c>
      <c r="K71" s="2">
        <v>0.19500000000000001</v>
      </c>
      <c r="L71" s="2">
        <v>160</v>
      </c>
      <c r="M71" s="2">
        <v>3</v>
      </c>
      <c r="N71" s="2">
        <v>3.46</v>
      </c>
      <c r="O71" s="2">
        <v>1.38</v>
      </c>
      <c r="P71" s="2">
        <v>7900</v>
      </c>
      <c r="Q71" s="2">
        <v>27</v>
      </c>
    </row>
    <row r="72" spans="1:17" ht="17.25" x14ac:dyDescent="0.25">
      <c r="A72" s="4">
        <v>44905</v>
      </c>
      <c r="B72" s="2">
        <v>342.048</v>
      </c>
      <c r="C72" s="2">
        <v>337.50900000000001</v>
      </c>
      <c r="D72" s="2">
        <v>7.45</v>
      </c>
      <c r="E72" s="2">
        <v>7.14</v>
      </c>
      <c r="F72" s="2">
        <v>214</v>
      </c>
      <c r="G72" s="2">
        <v>10</v>
      </c>
      <c r="H72" s="2">
        <v>82.1</v>
      </c>
      <c r="I72" s="2">
        <v>2.2999999999999998</v>
      </c>
      <c r="J72" s="2">
        <v>21.6</v>
      </c>
      <c r="K72" s="2">
        <v>0.26900000000000002</v>
      </c>
      <c r="L72" s="2">
        <v>92</v>
      </c>
      <c r="M72" s="2">
        <v>3</v>
      </c>
      <c r="N72" s="2">
        <v>2.57</v>
      </c>
      <c r="O72" s="2">
        <v>1</v>
      </c>
      <c r="P72" s="2">
        <v>7000</v>
      </c>
      <c r="Q72" s="2">
        <v>33</v>
      </c>
    </row>
    <row r="73" spans="1:17" ht="17.25" x14ac:dyDescent="0.25">
      <c r="A73" s="4">
        <v>44906</v>
      </c>
      <c r="B73" s="2">
        <v>344.39600000000002</v>
      </c>
      <c r="C73" s="2">
        <v>335.74299999999999</v>
      </c>
      <c r="D73" s="2">
        <v>7.5</v>
      </c>
      <c r="E73" s="2">
        <v>7.15</v>
      </c>
      <c r="F73" s="2">
        <v>246</v>
      </c>
      <c r="G73" s="2">
        <v>7</v>
      </c>
      <c r="H73" s="2">
        <v>79.7</v>
      </c>
      <c r="I73" s="2">
        <v>2.1</v>
      </c>
      <c r="J73" s="2">
        <v>23.5</v>
      </c>
      <c r="K73" s="2">
        <v>0.245</v>
      </c>
      <c r="L73" s="2">
        <v>132</v>
      </c>
      <c r="M73" s="2">
        <v>4</v>
      </c>
      <c r="N73" s="2">
        <v>3.16</v>
      </c>
      <c r="O73" s="2">
        <v>1.0900000000000001</v>
      </c>
      <c r="P73" s="2">
        <v>6300</v>
      </c>
      <c r="Q73" s="2">
        <v>23</v>
      </c>
    </row>
    <row r="74" spans="1:17" ht="17.25" x14ac:dyDescent="0.25">
      <c r="A74" s="4">
        <v>44907</v>
      </c>
      <c r="B74" s="2">
        <v>352.16</v>
      </c>
      <c r="C74" s="2">
        <v>331.93900000000002</v>
      </c>
      <c r="D74" s="2">
        <v>7.47</v>
      </c>
      <c r="E74" s="2">
        <v>7.09</v>
      </c>
      <c r="F74" s="2">
        <v>252</v>
      </c>
      <c r="G74" s="2">
        <v>12</v>
      </c>
      <c r="H74" s="2">
        <v>100</v>
      </c>
      <c r="I74" s="2">
        <v>1.7</v>
      </c>
      <c r="J74" s="2">
        <v>22.5</v>
      </c>
      <c r="K74" s="2">
        <v>0.20899999999999999</v>
      </c>
      <c r="L74" s="2">
        <v>122</v>
      </c>
      <c r="M74" s="2">
        <v>2</v>
      </c>
      <c r="N74" s="2">
        <v>2.86</v>
      </c>
      <c r="O74" s="2">
        <v>1.24</v>
      </c>
      <c r="P74" s="2">
        <v>8400</v>
      </c>
      <c r="Q74" s="2">
        <v>49</v>
      </c>
    </row>
    <row r="75" spans="1:17" ht="17.25" x14ac:dyDescent="0.25">
      <c r="A75" s="4">
        <v>44908</v>
      </c>
      <c r="B75" s="2">
        <v>351.56400000000002</v>
      </c>
      <c r="C75" s="2">
        <v>351.62400000000002</v>
      </c>
      <c r="D75" s="2">
        <v>7.46</v>
      </c>
      <c r="E75" s="2">
        <v>7.16</v>
      </c>
      <c r="F75" s="2">
        <v>253</v>
      </c>
      <c r="G75" s="2">
        <v>12</v>
      </c>
      <c r="H75" s="2">
        <v>94.7</v>
      </c>
      <c r="I75" s="2">
        <v>1.5</v>
      </c>
      <c r="J75" s="2">
        <v>33.1</v>
      </c>
      <c r="K75" s="2">
        <v>0.245</v>
      </c>
      <c r="L75" s="2">
        <v>180</v>
      </c>
      <c r="M75" s="2">
        <v>1</v>
      </c>
      <c r="N75" s="2">
        <v>4.01</v>
      </c>
      <c r="O75" s="2">
        <v>1.17</v>
      </c>
      <c r="P75" s="2">
        <v>7900</v>
      </c>
      <c r="Q75" s="2">
        <v>46</v>
      </c>
    </row>
    <row r="76" spans="1:17" ht="17.25" x14ac:dyDescent="0.25">
      <c r="A76" s="4">
        <v>44909</v>
      </c>
      <c r="B76" s="2">
        <v>346.02800000000002</v>
      </c>
      <c r="C76" s="2">
        <v>340.27499999999998</v>
      </c>
      <c r="D76" s="2">
        <v>7.46</v>
      </c>
      <c r="E76" s="2">
        <v>7.19</v>
      </c>
      <c r="F76" s="2">
        <v>269</v>
      </c>
      <c r="G76" s="2">
        <v>15</v>
      </c>
      <c r="H76" s="2">
        <v>91.9</v>
      </c>
      <c r="I76" s="2">
        <v>1.6</v>
      </c>
      <c r="J76" s="2">
        <v>20.9</v>
      </c>
      <c r="K76" s="2">
        <v>0.151</v>
      </c>
      <c r="L76" s="2">
        <v>150</v>
      </c>
      <c r="M76" s="2">
        <v>6</v>
      </c>
      <c r="N76" s="2">
        <v>3.3</v>
      </c>
      <c r="O76" s="2">
        <v>1.22</v>
      </c>
      <c r="P76" s="2">
        <v>6300</v>
      </c>
      <c r="Q76" s="2">
        <v>46</v>
      </c>
    </row>
    <row r="77" spans="1:17" ht="17.25" x14ac:dyDescent="0.25">
      <c r="A77" s="4">
        <v>44910</v>
      </c>
      <c r="B77" s="2">
        <v>339.17200000000003</v>
      </c>
      <c r="C77" s="2">
        <v>327.86599999999999</v>
      </c>
      <c r="D77" s="2">
        <v>7.42</v>
      </c>
      <c r="E77" s="2">
        <v>7.1</v>
      </c>
      <c r="F77" s="2">
        <v>233</v>
      </c>
      <c r="G77" s="2">
        <v>14</v>
      </c>
      <c r="H77" s="2">
        <v>83.1</v>
      </c>
      <c r="I77" s="2">
        <v>2</v>
      </c>
      <c r="J77" s="2">
        <v>24.8</v>
      </c>
      <c r="K77" s="2">
        <v>0.253</v>
      </c>
      <c r="L77" s="2">
        <v>116</v>
      </c>
      <c r="M77" s="2">
        <v>2</v>
      </c>
      <c r="N77" s="2">
        <v>3.51</v>
      </c>
      <c r="O77" s="2">
        <v>0.9</v>
      </c>
      <c r="P77" s="2">
        <v>9400</v>
      </c>
      <c r="Q77" s="2">
        <v>33</v>
      </c>
    </row>
    <row r="78" spans="1:17" ht="17.25" x14ac:dyDescent="0.25">
      <c r="A78" s="4">
        <v>44911</v>
      </c>
      <c r="B78" s="2">
        <v>333.084</v>
      </c>
      <c r="C78" s="2">
        <v>327.39299999999997</v>
      </c>
      <c r="D78" s="2">
        <v>7.47</v>
      </c>
      <c r="E78" s="2">
        <v>7.12</v>
      </c>
      <c r="F78" s="2">
        <v>212</v>
      </c>
      <c r="G78" s="2">
        <v>9</v>
      </c>
      <c r="H78" s="2">
        <v>89.7</v>
      </c>
      <c r="I78" s="2">
        <v>1.6</v>
      </c>
      <c r="J78" s="2">
        <v>23.2</v>
      </c>
      <c r="K78" s="2">
        <v>0.23899999999999999</v>
      </c>
      <c r="L78" s="2">
        <v>134</v>
      </c>
      <c r="M78" s="2">
        <v>3</v>
      </c>
      <c r="N78" s="2">
        <v>3.33</v>
      </c>
      <c r="O78" s="2">
        <v>1.21</v>
      </c>
      <c r="P78" s="2">
        <v>8400</v>
      </c>
      <c r="Q78" s="2">
        <v>49</v>
      </c>
    </row>
    <row r="79" spans="1:17" ht="17.25" x14ac:dyDescent="0.25">
      <c r="A79" s="4">
        <v>44912</v>
      </c>
      <c r="B79" s="2">
        <v>336.62799999999999</v>
      </c>
      <c r="C79" s="2">
        <v>327.77600000000001</v>
      </c>
      <c r="D79" s="2">
        <v>7.42</v>
      </c>
      <c r="E79" s="2">
        <v>7.1</v>
      </c>
      <c r="F79" s="2">
        <v>231</v>
      </c>
      <c r="G79" s="2">
        <v>14</v>
      </c>
      <c r="H79" s="2">
        <v>92.1</v>
      </c>
      <c r="I79" s="2">
        <v>1.9</v>
      </c>
      <c r="J79" s="2">
        <v>23.5</v>
      </c>
      <c r="K79" s="2">
        <v>0.23100000000000001</v>
      </c>
      <c r="L79" s="2">
        <v>134</v>
      </c>
      <c r="M79" s="2">
        <v>2</v>
      </c>
      <c r="N79" s="2">
        <v>3.59</v>
      </c>
      <c r="O79" s="2">
        <v>1.18</v>
      </c>
      <c r="P79" s="2">
        <v>7900</v>
      </c>
      <c r="Q79" s="2">
        <v>23</v>
      </c>
    </row>
    <row r="80" spans="1:17" ht="17.25" x14ac:dyDescent="0.25">
      <c r="A80" s="4">
        <v>44913</v>
      </c>
      <c r="B80" s="2">
        <v>341.57600000000002</v>
      </c>
      <c r="C80" s="2">
        <v>330.98200000000003</v>
      </c>
      <c r="D80" s="2">
        <v>7.34</v>
      </c>
      <c r="E80" s="2">
        <v>7.21</v>
      </c>
      <c r="F80" s="2">
        <v>239</v>
      </c>
      <c r="G80" s="2">
        <v>14</v>
      </c>
      <c r="H80" s="2">
        <v>87.5</v>
      </c>
      <c r="I80" s="2">
        <v>2.1</v>
      </c>
      <c r="J80" s="2">
        <v>23.1</v>
      </c>
      <c r="K80" s="2">
        <v>0.248</v>
      </c>
      <c r="L80" s="2">
        <v>120</v>
      </c>
      <c r="M80" s="2">
        <v>4</v>
      </c>
      <c r="N80" s="2">
        <v>3.56</v>
      </c>
      <c r="O80" s="2">
        <v>1.26</v>
      </c>
      <c r="P80" s="2">
        <v>6300</v>
      </c>
      <c r="Q80" s="2">
        <v>33</v>
      </c>
    </row>
    <row r="81" spans="1:17" ht="17.25" x14ac:dyDescent="0.25">
      <c r="A81" s="4">
        <v>44914</v>
      </c>
      <c r="B81" s="2">
        <v>331.98599999999999</v>
      </c>
      <c r="C81" s="2">
        <v>329.08800000000002</v>
      </c>
      <c r="D81" s="2">
        <v>7.36</v>
      </c>
      <c r="E81" s="2">
        <v>7.16</v>
      </c>
      <c r="F81" s="2">
        <v>257</v>
      </c>
      <c r="G81" s="2">
        <v>9</v>
      </c>
      <c r="H81" s="2">
        <v>94.3</v>
      </c>
      <c r="I81" s="2">
        <v>2.4</v>
      </c>
      <c r="J81" s="2">
        <v>27.3</v>
      </c>
      <c r="K81" s="2">
        <v>0.11799999999999999</v>
      </c>
      <c r="L81" s="2">
        <v>142</v>
      </c>
      <c r="M81" s="2">
        <v>2</v>
      </c>
      <c r="N81" s="2">
        <v>2.38</v>
      </c>
      <c r="O81" s="2">
        <v>0.59</v>
      </c>
      <c r="P81" s="2">
        <v>7000</v>
      </c>
      <c r="Q81" s="2">
        <v>49</v>
      </c>
    </row>
    <row r="82" spans="1:17" ht="17.25" x14ac:dyDescent="0.25">
      <c r="A82" s="4">
        <v>44915</v>
      </c>
      <c r="B82" s="2">
        <v>320.89999999999998</v>
      </c>
      <c r="C82" s="2">
        <v>311.59699999999998</v>
      </c>
      <c r="D82" s="2">
        <v>7.38</v>
      </c>
      <c r="E82" s="2">
        <v>7.12</v>
      </c>
      <c r="F82" s="2">
        <v>229</v>
      </c>
      <c r="G82" s="2">
        <v>13</v>
      </c>
      <c r="H82" s="2">
        <v>84.5</v>
      </c>
      <c r="I82" s="2">
        <v>2.1</v>
      </c>
      <c r="J82" s="2">
        <v>23</v>
      </c>
      <c r="K82" s="2">
        <v>0.151</v>
      </c>
      <c r="L82" s="2">
        <v>128</v>
      </c>
      <c r="M82" s="2">
        <v>2</v>
      </c>
      <c r="N82" s="2">
        <v>2.89</v>
      </c>
      <c r="O82" s="2">
        <v>0.72</v>
      </c>
      <c r="P82" s="2">
        <v>7900</v>
      </c>
      <c r="Q82" s="2">
        <v>33</v>
      </c>
    </row>
    <row r="83" spans="1:17" ht="17.25" x14ac:dyDescent="0.25">
      <c r="A83" s="4">
        <v>44916</v>
      </c>
      <c r="B83" s="2">
        <v>324.33999999999997</v>
      </c>
      <c r="C83" s="2">
        <v>313.19900000000001</v>
      </c>
      <c r="D83" s="2">
        <v>7.43</v>
      </c>
      <c r="E83" s="2">
        <v>7.17</v>
      </c>
      <c r="F83" s="2">
        <v>266</v>
      </c>
      <c r="G83" s="2">
        <v>9</v>
      </c>
      <c r="H83" s="2">
        <v>76.5</v>
      </c>
      <c r="I83" s="2">
        <v>1.9</v>
      </c>
      <c r="J83" s="2">
        <v>25.6</v>
      </c>
      <c r="K83" s="2">
        <v>0.22800000000000001</v>
      </c>
      <c r="L83" s="2">
        <v>174</v>
      </c>
      <c r="M83" s="2">
        <v>2</v>
      </c>
      <c r="N83" s="2">
        <v>3.7</v>
      </c>
      <c r="O83" s="2">
        <v>0.68</v>
      </c>
      <c r="P83" s="2">
        <v>8400</v>
      </c>
      <c r="Q83" s="2">
        <v>46</v>
      </c>
    </row>
    <row r="84" spans="1:17" ht="17.25" x14ac:dyDescent="0.25">
      <c r="A84" s="4">
        <v>44917</v>
      </c>
      <c r="B84" s="2">
        <v>316.14400000000001</v>
      </c>
      <c r="C84" s="2">
        <v>305.48200000000003</v>
      </c>
      <c r="D84" s="2">
        <v>7.34</v>
      </c>
      <c r="E84" s="2">
        <v>7.3</v>
      </c>
      <c r="F84" s="2">
        <v>244</v>
      </c>
      <c r="G84" s="2">
        <v>7</v>
      </c>
      <c r="H84" s="2">
        <v>83.5</v>
      </c>
      <c r="I84" s="2">
        <v>2</v>
      </c>
      <c r="J84" s="2">
        <v>26.9</v>
      </c>
      <c r="K84" s="2">
        <v>0.22600000000000001</v>
      </c>
      <c r="L84" s="2">
        <v>128</v>
      </c>
      <c r="M84" s="2">
        <v>2</v>
      </c>
      <c r="N84" s="2">
        <v>3.61</v>
      </c>
      <c r="O84" s="2">
        <v>0.73</v>
      </c>
      <c r="P84" s="2">
        <v>9400</v>
      </c>
      <c r="Q84" s="2">
        <v>43</v>
      </c>
    </row>
    <row r="85" spans="1:17" ht="17.25" x14ac:dyDescent="0.25">
      <c r="A85" s="4">
        <v>44918</v>
      </c>
      <c r="B85" s="2">
        <v>317.18</v>
      </c>
      <c r="C85" s="2">
        <v>313.721</v>
      </c>
      <c r="D85" s="2">
        <v>7.4</v>
      </c>
      <c r="E85" s="2">
        <v>7.26</v>
      </c>
      <c r="F85" s="2">
        <v>290</v>
      </c>
      <c r="G85" s="2">
        <v>8</v>
      </c>
      <c r="H85" s="2">
        <v>85.5</v>
      </c>
      <c r="I85" s="2">
        <v>1.7</v>
      </c>
      <c r="J85" s="2">
        <v>20.8</v>
      </c>
      <c r="K85" s="2">
        <v>0.107</v>
      </c>
      <c r="L85" s="2">
        <v>162</v>
      </c>
      <c r="M85" s="2">
        <v>3</v>
      </c>
      <c r="N85" s="2">
        <v>3.45</v>
      </c>
      <c r="O85" s="2">
        <v>0.81</v>
      </c>
      <c r="P85" s="2">
        <v>6300</v>
      </c>
      <c r="Q85" s="2">
        <v>46</v>
      </c>
    </row>
    <row r="86" spans="1:17" ht="17.25" x14ac:dyDescent="0.25">
      <c r="A86" s="4">
        <v>44919</v>
      </c>
      <c r="B86" s="2">
        <v>307.56799999999998</v>
      </c>
      <c r="C86" s="2">
        <v>310.58999999999997</v>
      </c>
      <c r="D86" s="2">
        <v>7.46</v>
      </c>
      <c r="E86" s="2">
        <v>7.21</v>
      </c>
      <c r="F86" s="2">
        <v>272</v>
      </c>
      <c r="G86" s="2">
        <v>4</v>
      </c>
      <c r="H86" s="2">
        <v>92.1</v>
      </c>
      <c r="I86" s="2">
        <v>1.9</v>
      </c>
      <c r="J86" s="2">
        <v>26</v>
      </c>
      <c r="K86" s="2">
        <v>0.25600000000000001</v>
      </c>
      <c r="L86" s="2">
        <v>178</v>
      </c>
      <c r="M86" s="2">
        <v>2</v>
      </c>
      <c r="N86" s="2">
        <v>3.83</v>
      </c>
      <c r="O86" s="2">
        <v>0.73</v>
      </c>
      <c r="P86" s="2">
        <v>6300</v>
      </c>
      <c r="Q86" s="2">
        <v>33</v>
      </c>
    </row>
    <row r="87" spans="1:17" ht="17.25" x14ac:dyDescent="0.25">
      <c r="A87" s="4">
        <v>44920</v>
      </c>
      <c r="B87" s="2">
        <v>309.67599999999999</v>
      </c>
      <c r="C87" s="2">
        <v>316.08800000000002</v>
      </c>
      <c r="D87" s="2">
        <v>7.45</v>
      </c>
      <c r="E87" s="2">
        <v>7.23</v>
      </c>
      <c r="F87" s="2">
        <v>306</v>
      </c>
      <c r="G87" s="2">
        <v>12</v>
      </c>
      <c r="H87" s="2">
        <v>83.5</v>
      </c>
      <c r="I87" s="2">
        <v>1.8</v>
      </c>
      <c r="J87" s="2">
        <v>26.5</v>
      </c>
      <c r="K87" s="2">
        <v>0.16</v>
      </c>
      <c r="L87" s="2">
        <v>176</v>
      </c>
      <c r="M87" s="2">
        <v>2</v>
      </c>
      <c r="N87" s="2">
        <v>3.79</v>
      </c>
      <c r="O87" s="2">
        <v>0.66</v>
      </c>
      <c r="P87" s="2">
        <v>7900</v>
      </c>
      <c r="Q87" s="2">
        <v>43</v>
      </c>
    </row>
    <row r="88" spans="1:17" ht="17.25" x14ac:dyDescent="0.25">
      <c r="A88" s="4">
        <v>44921</v>
      </c>
      <c r="B88" s="2">
        <v>319.35199999999998</v>
      </c>
      <c r="C88" s="2">
        <v>328.74799999999999</v>
      </c>
      <c r="D88" s="2">
        <v>7.42</v>
      </c>
      <c r="E88" s="2">
        <v>7.21</v>
      </c>
      <c r="F88" s="2">
        <v>239</v>
      </c>
      <c r="G88" s="2">
        <v>12</v>
      </c>
      <c r="H88" s="2">
        <v>96.3</v>
      </c>
      <c r="I88" s="2">
        <v>2.1</v>
      </c>
      <c r="J88" s="2">
        <v>26.1</v>
      </c>
      <c r="K88" s="2">
        <v>0.20100000000000001</v>
      </c>
      <c r="L88" s="2">
        <v>162</v>
      </c>
      <c r="M88" s="2">
        <v>2</v>
      </c>
      <c r="N88" s="2">
        <v>3.29</v>
      </c>
      <c r="O88" s="2">
        <v>0.92</v>
      </c>
      <c r="P88" s="2">
        <v>9400</v>
      </c>
      <c r="Q88" s="2">
        <v>33</v>
      </c>
    </row>
    <row r="89" spans="1:17" ht="17.25" x14ac:dyDescent="0.25">
      <c r="A89" s="4">
        <v>44922</v>
      </c>
      <c r="B89" s="2">
        <v>316.72399999999999</v>
      </c>
      <c r="C89" s="2">
        <v>318.44900000000001</v>
      </c>
      <c r="D89" s="2">
        <v>7.46</v>
      </c>
      <c r="E89" s="2">
        <v>7.3</v>
      </c>
      <c r="F89" s="2">
        <v>293</v>
      </c>
      <c r="G89" s="2">
        <v>11</v>
      </c>
      <c r="H89" s="2">
        <v>88.5</v>
      </c>
      <c r="I89" s="2">
        <v>1.9</v>
      </c>
      <c r="J89" s="2">
        <v>24.9</v>
      </c>
      <c r="K89" s="2">
        <v>0.253</v>
      </c>
      <c r="L89" s="2">
        <v>122</v>
      </c>
      <c r="M89" s="2">
        <v>1</v>
      </c>
      <c r="N89" s="2">
        <v>3.82</v>
      </c>
      <c r="O89" s="2">
        <v>1.21</v>
      </c>
      <c r="P89" s="2">
        <v>6300</v>
      </c>
      <c r="Q89" s="2">
        <v>63</v>
      </c>
    </row>
    <row r="90" spans="1:17" ht="17.25" x14ac:dyDescent="0.25">
      <c r="A90" s="4">
        <v>44923</v>
      </c>
      <c r="B90" s="2">
        <v>324.36</v>
      </c>
      <c r="C90" s="2">
        <v>332.70499999999998</v>
      </c>
      <c r="D90" s="2">
        <v>7.48</v>
      </c>
      <c r="E90" s="2">
        <v>7.27</v>
      </c>
      <c r="F90" s="2">
        <v>294</v>
      </c>
      <c r="G90" s="2">
        <v>14</v>
      </c>
      <c r="H90" s="2">
        <v>103</v>
      </c>
      <c r="I90" s="2">
        <v>1.5</v>
      </c>
      <c r="J90" s="2">
        <v>23.8</v>
      </c>
      <c r="K90" s="2">
        <v>0.27800000000000002</v>
      </c>
      <c r="L90" s="2">
        <v>122</v>
      </c>
      <c r="M90" s="2">
        <v>1</v>
      </c>
      <c r="N90" s="2">
        <v>3.19</v>
      </c>
      <c r="O90" s="2">
        <v>1.07</v>
      </c>
      <c r="P90" s="2">
        <v>7900</v>
      </c>
      <c r="Q90" s="2">
        <v>33</v>
      </c>
    </row>
    <row r="91" spans="1:17" ht="17.25" x14ac:dyDescent="0.25">
      <c r="A91" s="4">
        <v>44924</v>
      </c>
      <c r="B91" s="2">
        <v>323.12400000000002</v>
      </c>
      <c r="C91" s="2">
        <v>332.13600000000002</v>
      </c>
      <c r="D91" s="2">
        <v>7.47</v>
      </c>
      <c r="E91" s="2">
        <v>7.25</v>
      </c>
      <c r="F91" s="2">
        <v>275</v>
      </c>
      <c r="G91" s="2">
        <v>12</v>
      </c>
      <c r="H91" s="2">
        <v>91.7</v>
      </c>
      <c r="I91" s="2">
        <v>1.2</v>
      </c>
      <c r="J91" s="2">
        <v>28.8</v>
      </c>
      <c r="K91" s="2">
        <v>0.245</v>
      </c>
      <c r="L91" s="2">
        <v>158</v>
      </c>
      <c r="M91" s="2">
        <v>1</v>
      </c>
      <c r="N91" s="2">
        <v>4</v>
      </c>
      <c r="O91" s="2">
        <v>1.08</v>
      </c>
      <c r="P91" s="2">
        <v>7000</v>
      </c>
      <c r="Q91" s="2">
        <v>43</v>
      </c>
    </row>
    <row r="92" spans="1:17" ht="17.25" x14ac:dyDescent="0.25">
      <c r="A92" s="4">
        <v>44925</v>
      </c>
      <c r="B92" s="2">
        <v>318.75599999999997</v>
      </c>
      <c r="C92" s="2">
        <v>313.56900000000002</v>
      </c>
      <c r="D92" s="2">
        <v>7.39</v>
      </c>
      <c r="E92" s="2">
        <v>7.16</v>
      </c>
      <c r="F92" s="2">
        <v>359</v>
      </c>
      <c r="G92" s="2">
        <v>9</v>
      </c>
      <c r="H92" s="2">
        <v>108</v>
      </c>
      <c r="I92" s="2">
        <v>2.2999999999999998</v>
      </c>
      <c r="J92" s="2">
        <v>24.9</v>
      </c>
      <c r="K92" s="2">
        <v>0.23100000000000001</v>
      </c>
      <c r="L92" s="2">
        <v>192</v>
      </c>
      <c r="M92" s="2">
        <v>3</v>
      </c>
      <c r="N92" s="2">
        <v>3.99</v>
      </c>
      <c r="O92" s="2">
        <v>1.23</v>
      </c>
      <c r="P92" s="2">
        <v>8400</v>
      </c>
      <c r="Q92" s="2">
        <v>49</v>
      </c>
    </row>
    <row r="93" spans="1:17" ht="17.25" x14ac:dyDescent="0.25">
      <c r="A93" s="4">
        <v>44926</v>
      </c>
      <c r="B93" s="2">
        <v>323.87200000000001</v>
      </c>
      <c r="C93" s="2">
        <v>321.60599999999999</v>
      </c>
      <c r="D93" s="2">
        <v>7.47</v>
      </c>
      <c r="E93" s="2">
        <v>7.26</v>
      </c>
      <c r="F93" s="2">
        <v>262</v>
      </c>
      <c r="G93" s="2">
        <v>12</v>
      </c>
      <c r="H93" s="2">
        <v>87.9</v>
      </c>
      <c r="I93" s="2">
        <v>1.9</v>
      </c>
      <c r="J93" s="2">
        <v>28</v>
      </c>
      <c r="K93" s="2">
        <v>0.23899999999999999</v>
      </c>
      <c r="L93" s="2">
        <v>148</v>
      </c>
      <c r="M93" s="2">
        <v>2</v>
      </c>
      <c r="N93" s="2">
        <v>3.92</v>
      </c>
      <c r="O93" s="2">
        <v>1.02</v>
      </c>
      <c r="P93" s="2">
        <v>6300</v>
      </c>
      <c r="Q93" s="2">
        <v>49</v>
      </c>
    </row>
    <row r="94" spans="1:17" ht="17.25" x14ac:dyDescent="0.25">
      <c r="A94" s="4">
        <v>44927</v>
      </c>
      <c r="B94" s="2">
        <v>325.60399999999998</v>
      </c>
      <c r="C94" s="2">
        <v>334.67</v>
      </c>
      <c r="D94" s="2">
        <v>7.41</v>
      </c>
      <c r="E94" s="2">
        <v>7.38</v>
      </c>
      <c r="F94" s="2">
        <v>272</v>
      </c>
      <c r="G94" s="2">
        <v>13</v>
      </c>
      <c r="H94" s="2">
        <v>105</v>
      </c>
      <c r="I94" s="2">
        <v>2.2000000000000002</v>
      </c>
      <c r="J94" s="2">
        <v>24.4</v>
      </c>
      <c r="K94" s="2">
        <v>0.19800000000000001</v>
      </c>
      <c r="L94" s="2">
        <v>194</v>
      </c>
      <c r="M94" s="2">
        <v>2</v>
      </c>
      <c r="N94" s="2">
        <v>3.08</v>
      </c>
      <c r="O94" s="2">
        <v>1.35</v>
      </c>
      <c r="P94" s="2">
        <v>7900</v>
      </c>
      <c r="Q94" s="2">
        <v>33</v>
      </c>
    </row>
    <row r="95" spans="1:17" ht="17.25" x14ac:dyDescent="0.25">
      <c r="A95" s="4">
        <v>44928</v>
      </c>
      <c r="B95" s="2">
        <v>328.51600000000002</v>
      </c>
      <c r="C95" s="2">
        <v>320.40800000000002</v>
      </c>
      <c r="D95" s="2">
        <v>7.4</v>
      </c>
      <c r="E95" s="2">
        <v>7.17</v>
      </c>
      <c r="F95" s="2">
        <v>306</v>
      </c>
      <c r="G95" s="2">
        <v>13</v>
      </c>
      <c r="H95" s="2">
        <v>105</v>
      </c>
      <c r="I95" s="2">
        <v>2.5</v>
      </c>
      <c r="J95" s="2">
        <v>27.2</v>
      </c>
      <c r="K95" s="2">
        <v>0.23</v>
      </c>
      <c r="L95" s="2">
        <v>154</v>
      </c>
      <c r="M95" s="2">
        <v>2</v>
      </c>
      <c r="N95" s="2">
        <v>3.24</v>
      </c>
      <c r="O95" s="2">
        <v>1.24</v>
      </c>
      <c r="P95" s="2">
        <v>7900</v>
      </c>
      <c r="Q95" s="2">
        <v>43</v>
      </c>
    </row>
    <row r="96" spans="1:17" ht="17.25" x14ac:dyDescent="0.25">
      <c r="A96" s="4">
        <v>44929</v>
      </c>
      <c r="B96" s="2">
        <v>328.06799999999998</v>
      </c>
      <c r="C96" s="2">
        <v>330.43599999999998</v>
      </c>
      <c r="D96" s="2">
        <v>7.41</v>
      </c>
      <c r="E96" s="2">
        <v>7.24</v>
      </c>
      <c r="F96" s="2">
        <v>279</v>
      </c>
      <c r="G96" s="2">
        <v>16</v>
      </c>
      <c r="H96" s="2">
        <v>95.9</v>
      </c>
      <c r="I96" s="2">
        <v>1.9</v>
      </c>
      <c r="J96" s="2">
        <v>26.8</v>
      </c>
      <c r="K96" s="2">
        <v>0.23599999999999999</v>
      </c>
      <c r="L96" s="2">
        <v>92</v>
      </c>
      <c r="M96" s="2">
        <v>1</v>
      </c>
      <c r="N96" s="2">
        <v>3.34</v>
      </c>
      <c r="O96" s="2">
        <v>1.1299999999999999</v>
      </c>
      <c r="P96" s="2">
        <v>7000</v>
      </c>
      <c r="Q96" s="2">
        <v>63</v>
      </c>
    </row>
    <row r="97" spans="1:17" ht="17.25" x14ac:dyDescent="0.25">
      <c r="A97" s="4">
        <v>44930</v>
      </c>
      <c r="B97" s="2">
        <v>319.74</v>
      </c>
      <c r="C97" s="2">
        <v>330.14100000000002</v>
      </c>
      <c r="D97" s="2">
        <v>7.39</v>
      </c>
      <c r="E97" s="2">
        <v>7.1</v>
      </c>
      <c r="F97" s="2">
        <v>276</v>
      </c>
      <c r="G97" s="2">
        <v>16</v>
      </c>
      <c r="H97" s="2">
        <v>123</v>
      </c>
      <c r="I97" s="2">
        <v>2.2999999999999998</v>
      </c>
      <c r="J97" s="2">
        <v>25.8</v>
      </c>
      <c r="K97" s="2">
        <v>0.186</v>
      </c>
      <c r="L97" s="2">
        <v>130</v>
      </c>
      <c r="M97" s="2">
        <v>3</v>
      </c>
      <c r="N97" s="2">
        <v>3.36</v>
      </c>
      <c r="O97" s="2">
        <v>1.1599999999999999</v>
      </c>
      <c r="P97" s="2">
        <v>6300</v>
      </c>
      <c r="Q97" s="2">
        <v>49</v>
      </c>
    </row>
    <row r="98" spans="1:17" ht="17.25" x14ac:dyDescent="0.25">
      <c r="A98" s="4">
        <v>44931</v>
      </c>
      <c r="B98" s="2">
        <v>332.16399999999999</v>
      </c>
      <c r="C98" s="2">
        <v>331.06700000000001</v>
      </c>
      <c r="D98" s="2">
        <v>7.45</v>
      </c>
      <c r="E98" s="2">
        <v>7.17</v>
      </c>
      <c r="F98" s="2">
        <v>204</v>
      </c>
      <c r="G98" s="2">
        <v>9</v>
      </c>
      <c r="H98" s="2">
        <v>92.3</v>
      </c>
      <c r="I98" s="2">
        <v>1.7</v>
      </c>
      <c r="J98" s="2">
        <v>26</v>
      </c>
      <c r="K98" s="2">
        <v>0.21299999999999999</v>
      </c>
      <c r="L98" s="2">
        <v>184</v>
      </c>
      <c r="M98" s="2">
        <v>4</v>
      </c>
      <c r="N98" s="2">
        <v>3.91</v>
      </c>
      <c r="O98" s="2">
        <v>1.5</v>
      </c>
      <c r="P98" s="2">
        <v>7900</v>
      </c>
      <c r="Q98" s="2">
        <v>43</v>
      </c>
    </row>
    <row r="99" spans="1:17" ht="17.25" x14ac:dyDescent="0.25">
      <c r="A99" s="4">
        <v>44932</v>
      </c>
      <c r="B99" s="2">
        <v>330.58800000000002</v>
      </c>
      <c r="C99" s="2">
        <v>330.803</v>
      </c>
      <c r="D99" s="2">
        <v>7.47</v>
      </c>
      <c r="E99" s="2">
        <v>7.19</v>
      </c>
      <c r="F99" s="2">
        <v>198</v>
      </c>
      <c r="G99" s="2">
        <v>14</v>
      </c>
      <c r="H99" s="2">
        <v>92.5</v>
      </c>
      <c r="I99" s="2">
        <v>2.1</v>
      </c>
      <c r="J99" s="2">
        <v>27.1</v>
      </c>
      <c r="K99" s="2">
        <v>0.23</v>
      </c>
      <c r="L99" s="2">
        <v>134</v>
      </c>
      <c r="M99" s="2">
        <v>3</v>
      </c>
      <c r="N99" s="2">
        <v>3.94</v>
      </c>
      <c r="O99" s="2">
        <v>1.32</v>
      </c>
      <c r="P99" s="2">
        <v>9400</v>
      </c>
      <c r="Q99" s="2">
        <v>34</v>
      </c>
    </row>
    <row r="100" spans="1:17" ht="17.25" x14ac:dyDescent="0.25">
      <c r="A100" s="4">
        <v>44933</v>
      </c>
      <c r="B100" s="2">
        <v>324.108</v>
      </c>
      <c r="C100" s="2">
        <v>322.36599999999999</v>
      </c>
      <c r="D100" s="2">
        <v>7.45</v>
      </c>
      <c r="E100" s="2">
        <v>7.16</v>
      </c>
      <c r="F100" s="2">
        <v>222</v>
      </c>
      <c r="G100" s="2">
        <v>7</v>
      </c>
      <c r="H100" s="2">
        <v>106</v>
      </c>
      <c r="I100" s="2">
        <v>2.4</v>
      </c>
      <c r="J100" s="2">
        <v>24.9</v>
      </c>
      <c r="K100" s="2">
        <v>0.252</v>
      </c>
      <c r="L100" s="2">
        <v>172</v>
      </c>
      <c r="M100" s="2">
        <v>3</v>
      </c>
      <c r="N100" s="2">
        <v>3.68</v>
      </c>
      <c r="O100" s="2">
        <v>1.19</v>
      </c>
      <c r="P100" s="2">
        <v>11000</v>
      </c>
      <c r="Q100" s="2">
        <v>43</v>
      </c>
    </row>
    <row r="101" spans="1:17" ht="17.25" x14ac:dyDescent="0.25">
      <c r="A101" s="4">
        <v>44934</v>
      </c>
      <c r="B101" s="2">
        <v>334.892</v>
      </c>
      <c r="C101" s="2">
        <v>328.37</v>
      </c>
      <c r="D101" s="2">
        <v>7.49</v>
      </c>
      <c r="E101" s="2">
        <v>7.2</v>
      </c>
      <c r="F101" s="2">
        <v>256</v>
      </c>
      <c r="G101" s="2">
        <v>22</v>
      </c>
      <c r="H101" s="2">
        <v>96.7</v>
      </c>
      <c r="I101" s="2">
        <v>2.1</v>
      </c>
      <c r="J101" s="2">
        <v>26</v>
      </c>
      <c r="K101" s="2">
        <v>0.26900000000000002</v>
      </c>
      <c r="L101" s="2">
        <v>168</v>
      </c>
      <c r="M101" s="2">
        <v>4</v>
      </c>
      <c r="N101" s="2">
        <v>3.78</v>
      </c>
      <c r="O101" s="2">
        <v>1.26</v>
      </c>
      <c r="P101" s="2">
        <v>7600</v>
      </c>
      <c r="Q101" s="2">
        <v>31</v>
      </c>
    </row>
    <row r="102" spans="1:17" ht="17.25" x14ac:dyDescent="0.25">
      <c r="A102" s="4">
        <v>44935</v>
      </c>
      <c r="B102" s="2">
        <v>343.2</v>
      </c>
      <c r="C102" s="2">
        <v>338.68299999999999</v>
      </c>
      <c r="D102" s="2">
        <v>7.46</v>
      </c>
      <c r="E102" s="2">
        <v>7.16</v>
      </c>
      <c r="F102" s="2">
        <v>235</v>
      </c>
      <c r="G102" s="2">
        <v>13</v>
      </c>
      <c r="H102" s="2">
        <v>91.7</v>
      </c>
      <c r="I102" s="2">
        <v>2.2999999999999998</v>
      </c>
      <c r="J102" s="2">
        <v>23.8</v>
      </c>
      <c r="K102" s="2">
        <v>0.27400000000000002</v>
      </c>
      <c r="L102" s="2">
        <v>140</v>
      </c>
      <c r="M102" s="2">
        <v>2</v>
      </c>
      <c r="N102" s="2">
        <v>3.67</v>
      </c>
      <c r="O102" s="2">
        <v>1.32</v>
      </c>
      <c r="P102" s="2">
        <v>7000</v>
      </c>
      <c r="Q102" s="2">
        <v>33</v>
      </c>
    </row>
    <row r="103" spans="1:17" ht="17.25" x14ac:dyDescent="0.25">
      <c r="A103" s="4">
        <v>44936</v>
      </c>
      <c r="B103" s="2">
        <v>338</v>
      </c>
      <c r="C103" s="2">
        <v>328.97199999999998</v>
      </c>
      <c r="D103" s="2">
        <v>7.5</v>
      </c>
      <c r="E103" s="2">
        <v>7.21</v>
      </c>
      <c r="F103" s="2">
        <v>272</v>
      </c>
      <c r="G103" s="2">
        <v>12</v>
      </c>
      <c r="H103" s="2">
        <v>66.5</v>
      </c>
      <c r="I103" s="2">
        <v>1.8</v>
      </c>
      <c r="J103" s="2">
        <v>24.8</v>
      </c>
      <c r="K103" s="2">
        <v>0.23</v>
      </c>
      <c r="L103" s="2">
        <v>178</v>
      </c>
      <c r="M103" s="2">
        <v>3</v>
      </c>
      <c r="N103" s="2">
        <v>3.97</v>
      </c>
      <c r="O103" s="2">
        <v>1.39</v>
      </c>
      <c r="P103" s="2">
        <v>9500</v>
      </c>
      <c r="Q103" s="2">
        <v>46</v>
      </c>
    </row>
    <row r="104" spans="1:17" ht="17.25" x14ac:dyDescent="0.25">
      <c r="A104" s="4">
        <v>44937</v>
      </c>
      <c r="B104" s="2">
        <v>338.22</v>
      </c>
      <c r="C104" s="2">
        <v>328.40800000000002</v>
      </c>
      <c r="D104" s="2">
        <v>7.61</v>
      </c>
      <c r="E104" s="2">
        <v>7.44</v>
      </c>
      <c r="F104" s="2">
        <v>342</v>
      </c>
      <c r="G104" s="2">
        <v>15</v>
      </c>
      <c r="H104" s="2">
        <v>67.7</v>
      </c>
      <c r="I104" s="2">
        <v>2.1</v>
      </c>
      <c r="J104" s="2">
        <v>24.2</v>
      </c>
      <c r="K104" s="2">
        <v>0.222</v>
      </c>
      <c r="L104" s="2">
        <v>168</v>
      </c>
      <c r="M104" s="2">
        <v>2</v>
      </c>
      <c r="N104" s="2">
        <v>4.79</v>
      </c>
      <c r="O104" s="2">
        <v>0.67</v>
      </c>
      <c r="P104" s="2">
        <v>8400</v>
      </c>
      <c r="Q104" s="2">
        <v>43</v>
      </c>
    </row>
    <row r="105" spans="1:17" ht="17.25" x14ac:dyDescent="0.25">
      <c r="A105" s="4">
        <v>44938</v>
      </c>
      <c r="B105" s="2">
        <v>331.3</v>
      </c>
      <c r="C105" s="2">
        <v>329.77100000000002</v>
      </c>
      <c r="D105" s="2">
        <v>7.59</v>
      </c>
      <c r="E105" s="2">
        <v>7.45</v>
      </c>
      <c r="F105" s="2">
        <v>277</v>
      </c>
      <c r="G105" s="2">
        <v>13</v>
      </c>
      <c r="H105" s="2">
        <v>76.099999999999994</v>
      </c>
      <c r="I105" s="2">
        <v>2</v>
      </c>
      <c r="J105" s="2">
        <v>27.2</v>
      </c>
      <c r="K105" s="2">
        <v>0.23599999999999999</v>
      </c>
      <c r="L105" s="2">
        <v>138</v>
      </c>
      <c r="M105" s="2">
        <v>3</v>
      </c>
      <c r="N105" s="2">
        <v>3.85</v>
      </c>
      <c r="O105" s="2">
        <v>0.88</v>
      </c>
      <c r="P105" s="2">
        <v>7600</v>
      </c>
      <c r="Q105" s="2">
        <v>31</v>
      </c>
    </row>
    <row r="106" spans="1:17" ht="17.25" x14ac:dyDescent="0.25">
      <c r="A106" s="4">
        <v>44939</v>
      </c>
      <c r="B106" s="2">
        <v>335.69600000000003</v>
      </c>
      <c r="C106" s="2">
        <v>326.45400000000001</v>
      </c>
      <c r="D106" s="2">
        <v>7.56</v>
      </c>
      <c r="E106" s="2">
        <v>7.4</v>
      </c>
      <c r="F106" s="2">
        <v>248</v>
      </c>
      <c r="G106" s="2">
        <v>10</v>
      </c>
      <c r="H106" s="2">
        <v>88.1</v>
      </c>
      <c r="I106" s="2">
        <v>2.4</v>
      </c>
      <c r="J106" s="2">
        <v>25.4</v>
      </c>
      <c r="K106" s="2">
        <v>0.247</v>
      </c>
      <c r="L106" s="2">
        <v>162</v>
      </c>
      <c r="M106" s="2">
        <v>4</v>
      </c>
      <c r="N106" s="2">
        <v>3.93</v>
      </c>
      <c r="O106" s="2">
        <v>0.97</v>
      </c>
      <c r="P106" s="2">
        <v>9400</v>
      </c>
      <c r="Q106" s="2">
        <v>46</v>
      </c>
    </row>
    <row r="107" spans="1:17" ht="17.25" x14ac:dyDescent="0.25">
      <c r="A107" s="4">
        <v>44940</v>
      </c>
      <c r="B107" s="2">
        <v>333.45600000000002</v>
      </c>
      <c r="C107" s="2">
        <v>320.01799999999997</v>
      </c>
      <c r="D107" s="2">
        <v>7.59</v>
      </c>
      <c r="E107" s="2">
        <v>7.24</v>
      </c>
      <c r="F107" s="2">
        <v>259</v>
      </c>
      <c r="G107" s="2">
        <v>13</v>
      </c>
      <c r="H107" s="2">
        <v>78.099999999999994</v>
      </c>
      <c r="I107" s="2">
        <v>2</v>
      </c>
      <c r="J107" s="2">
        <v>27.7</v>
      </c>
      <c r="K107" s="2">
        <v>0.19700000000000001</v>
      </c>
      <c r="L107" s="2">
        <v>186</v>
      </c>
      <c r="M107" s="2">
        <v>3</v>
      </c>
      <c r="N107" s="2">
        <v>4.4400000000000004</v>
      </c>
      <c r="O107" s="2">
        <v>0.73</v>
      </c>
      <c r="P107" s="2">
        <v>7900</v>
      </c>
      <c r="Q107" s="2">
        <v>33</v>
      </c>
    </row>
    <row r="108" spans="1:17" ht="17.25" x14ac:dyDescent="0.25">
      <c r="A108" s="4">
        <v>44941</v>
      </c>
      <c r="B108" s="2">
        <v>344.72399999999999</v>
      </c>
      <c r="C108" s="2">
        <v>340.10399999999998</v>
      </c>
      <c r="D108" s="2">
        <v>7.5</v>
      </c>
      <c r="E108" s="2">
        <v>7.34</v>
      </c>
      <c r="F108" s="2">
        <v>289</v>
      </c>
      <c r="G108" s="2">
        <v>22</v>
      </c>
      <c r="H108" s="2">
        <v>90.4</v>
      </c>
      <c r="I108" s="2">
        <v>2.2999999999999998</v>
      </c>
      <c r="J108" s="2">
        <v>26.5</v>
      </c>
      <c r="K108" s="2">
        <v>0.29599999999999999</v>
      </c>
      <c r="L108" s="2">
        <v>176</v>
      </c>
      <c r="M108" s="2">
        <v>3</v>
      </c>
      <c r="N108" s="2">
        <v>3.54</v>
      </c>
      <c r="O108" s="2">
        <v>0.85</v>
      </c>
      <c r="P108" s="2">
        <v>7000</v>
      </c>
      <c r="Q108" s="2">
        <v>49</v>
      </c>
    </row>
    <row r="109" spans="1:17" ht="17.25" x14ac:dyDescent="0.25">
      <c r="A109" s="4">
        <v>44942</v>
      </c>
      <c r="B109" s="2">
        <v>330.94400000000002</v>
      </c>
      <c r="C109" s="2">
        <v>321.22000000000003</v>
      </c>
      <c r="D109" s="2">
        <v>7.51</v>
      </c>
      <c r="E109" s="2">
        <v>7.49</v>
      </c>
      <c r="F109" s="2">
        <v>247</v>
      </c>
      <c r="G109" s="2">
        <v>13</v>
      </c>
      <c r="H109" s="2">
        <v>118</v>
      </c>
      <c r="I109" s="2">
        <v>2.6</v>
      </c>
      <c r="J109" s="2">
        <v>22.9</v>
      </c>
      <c r="K109" s="2">
        <v>0.27100000000000002</v>
      </c>
      <c r="L109" s="2">
        <v>180</v>
      </c>
      <c r="M109" s="2">
        <v>2</v>
      </c>
      <c r="N109" s="2">
        <v>4.24</v>
      </c>
      <c r="O109" s="2">
        <v>0.51</v>
      </c>
      <c r="P109" s="2">
        <v>6300</v>
      </c>
      <c r="Q109" s="2">
        <v>34</v>
      </c>
    </row>
    <row r="110" spans="1:17" ht="17.25" x14ac:dyDescent="0.25">
      <c r="A110" s="4">
        <v>44943</v>
      </c>
      <c r="B110" s="2">
        <v>330.49200000000002</v>
      </c>
      <c r="C110" s="2">
        <v>320.67399999999998</v>
      </c>
      <c r="D110" s="2">
        <v>7.48</v>
      </c>
      <c r="E110" s="2">
        <v>7.35</v>
      </c>
      <c r="F110" s="2">
        <v>161</v>
      </c>
      <c r="G110" s="2">
        <v>14</v>
      </c>
      <c r="H110" s="2">
        <v>101</v>
      </c>
      <c r="I110" s="2">
        <v>2</v>
      </c>
      <c r="J110" s="2">
        <v>25.6</v>
      </c>
      <c r="K110" s="2">
        <v>0.26300000000000001</v>
      </c>
      <c r="L110" s="2">
        <v>82</v>
      </c>
      <c r="M110" s="2">
        <v>3</v>
      </c>
      <c r="N110" s="2">
        <v>3.5</v>
      </c>
      <c r="O110" s="2">
        <v>0.62</v>
      </c>
      <c r="P110" s="2">
        <v>7900</v>
      </c>
      <c r="Q110" s="2">
        <v>49</v>
      </c>
    </row>
    <row r="111" spans="1:17" ht="17.25" x14ac:dyDescent="0.25">
      <c r="A111" s="4">
        <v>44944</v>
      </c>
      <c r="B111" s="2">
        <v>332.892</v>
      </c>
      <c r="C111" s="2">
        <v>328.72199999999998</v>
      </c>
      <c r="D111" s="2">
        <v>7.55</v>
      </c>
      <c r="E111" s="2">
        <v>7.34</v>
      </c>
      <c r="F111" s="2">
        <v>320</v>
      </c>
      <c r="G111" s="2">
        <v>4</v>
      </c>
      <c r="H111" s="2">
        <v>87.7</v>
      </c>
      <c r="I111" s="2">
        <v>1.7</v>
      </c>
      <c r="J111" s="2">
        <v>23.2</v>
      </c>
      <c r="K111" s="2">
        <v>0.28000000000000003</v>
      </c>
      <c r="L111" s="2">
        <v>160</v>
      </c>
      <c r="M111" s="2">
        <v>3</v>
      </c>
      <c r="N111" s="2">
        <v>5.39</v>
      </c>
      <c r="O111" s="2">
        <v>0.78</v>
      </c>
      <c r="P111" s="2">
        <v>8400</v>
      </c>
      <c r="Q111" s="2">
        <v>43</v>
      </c>
    </row>
    <row r="112" spans="1:17" ht="17.25" x14ac:dyDescent="0.25">
      <c r="A112" s="4">
        <v>44945</v>
      </c>
      <c r="B112" s="2">
        <v>336.416</v>
      </c>
      <c r="C112" s="2">
        <v>323.64999999999998</v>
      </c>
      <c r="D112" s="2">
        <v>7.54</v>
      </c>
      <c r="E112" s="2">
        <v>7.3</v>
      </c>
      <c r="F112" s="2">
        <v>271</v>
      </c>
      <c r="G112" s="2">
        <v>26</v>
      </c>
      <c r="H112" s="2">
        <v>91</v>
      </c>
      <c r="I112" s="2">
        <v>2.1</v>
      </c>
      <c r="J112" s="2">
        <v>27.2</v>
      </c>
      <c r="K112" s="2">
        <v>0.27400000000000002</v>
      </c>
      <c r="L112" s="2">
        <v>156</v>
      </c>
      <c r="M112" s="2">
        <v>2</v>
      </c>
      <c r="N112" s="2">
        <v>5.0199999999999996</v>
      </c>
      <c r="O112" s="2">
        <v>0.8</v>
      </c>
      <c r="P112" s="2">
        <v>7900</v>
      </c>
      <c r="Q112" s="2">
        <v>33</v>
      </c>
    </row>
    <row r="113" spans="1:17" ht="17.25" x14ac:dyDescent="0.25">
      <c r="A113" s="4">
        <v>44946</v>
      </c>
      <c r="B113" s="2">
        <v>335.73200000000003</v>
      </c>
      <c r="C113" s="2">
        <v>329.464</v>
      </c>
      <c r="D113" s="2">
        <v>7.5</v>
      </c>
      <c r="E113" s="2">
        <v>7.36</v>
      </c>
      <c r="F113" s="2">
        <v>282</v>
      </c>
      <c r="G113" s="2">
        <v>14</v>
      </c>
      <c r="H113" s="2">
        <v>92.7</v>
      </c>
      <c r="I113" s="2">
        <v>3</v>
      </c>
      <c r="J113" s="2">
        <v>24.9</v>
      </c>
      <c r="K113" s="2">
        <v>0.249</v>
      </c>
      <c r="L113" s="2">
        <v>162</v>
      </c>
      <c r="M113" s="2">
        <v>3</v>
      </c>
      <c r="N113" s="2">
        <v>4.46</v>
      </c>
      <c r="O113" s="2">
        <v>0.89</v>
      </c>
      <c r="P113" s="2">
        <v>9400</v>
      </c>
      <c r="Q113" s="2">
        <v>46</v>
      </c>
    </row>
    <row r="114" spans="1:17" ht="17.25" x14ac:dyDescent="0.25">
      <c r="A114" s="4">
        <v>44947</v>
      </c>
      <c r="B114" s="2">
        <v>337.14400000000001</v>
      </c>
      <c r="C114" s="2">
        <v>331.41199999999998</v>
      </c>
      <c r="D114" s="2">
        <v>7.56</v>
      </c>
      <c r="E114" s="2">
        <v>7.29</v>
      </c>
      <c r="F114" s="2">
        <v>268</v>
      </c>
      <c r="G114" s="2">
        <v>13</v>
      </c>
      <c r="H114" s="2">
        <v>84.9</v>
      </c>
      <c r="I114" s="2">
        <v>2</v>
      </c>
      <c r="J114" s="2">
        <v>25.4</v>
      </c>
      <c r="K114" s="2">
        <v>0.26300000000000001</v>
      </c>
      <c r="L114" s="2">
        <v>170</v>
      </c>
      <c r="M114" s="2">
        <v>2</v>
      </c>
      <c r="N114" s="2">
        <v>4.18</v>
      </c>
      <c r="O114" s="2">
        <v>0.54</v>
      </c>
      <c r="P114" s="2">
        <v>7000</v>
      </c>
      <c r="Q114" s="2">
        <v>43</v>
      </c>
    </row>
    <row r="115" spans="1:17" ht="17.25" x14ac:dyDescent="0.25">
      <c r="A115" s="4">
        <v>44948</v>
      </c>
      <c r="B115" s="2">
        <v>344.82</v>
      </c>
      <c r="C115" s="2">
        <v>337.85300000000001</v>
      </c>
      <c r="D115" s="2">
        <v>7.58</v>
      </c>
      <c r="E115" s="2">
        <v>7.33</v>
      </c>
      <c r="F115" s="2">
        <v>254</v>
      </c>
      <c r="G115" s="2">
        <v>14</v>
      </c>
      <c r="H115" s="2">
        <v>57.5</v>
      </c>
      <c r="I115" s="2">
        <v>2.2999999999999998</v>
      </c>
      <c r="J115" s="2">
        <v>26.4</v>
      </c>
      <c r="K115" s="2">
        <v>0.23599999999999999</v>
      </c>
      <c r="L115" s="2">
        <v>188</v>
      </c>
      <c r="M115" s="2">
        <v>2</v>
      </c>
      <c r="N115" s="2">
        <v>3.43</v>
      </c>
      <c r="O115" s="2">
        <v>0.6</v>
      </c>
      <c r="P115" s="2">
        <v>6300</v>
      </c>
      <c r="Q115" s="2">
        <v>34</v>
      </c>
    </row>
    <row r="116" spans="1:17" ht="17.25" x14ac:dyDescent="0.25">
      <c r="A116" s="4">
        <v>44949</v>
      </c>
      <c r="B116" s="2">
        <v>340.13600000000002</v>
      </c>
      <c r="C116" s="2">
        <v>329.72199999999998</v>
      </c>
      <c r="D116" s="2">
        <v>7.52</v>
      </c>
      <c r="E116" s="2">
        <v>7.47</v>
      </c>
      <c r="F116" s="2">
        <v>272</v>
      </c>
      <c r="G116" s="2">
        <v>13</v>
      </c>
      <c r="H116" s="2">
        <v>112</v>
      </c>
      <c r="I116" s="2">
        <v>1.6</v>
      </c>
      <c r="J116" s="2">
        <v>27.9</v>
      </c>
      <c r="K116" s="2">
        <v>0.29599999999999999</v>
      </c>
      <c r="L116" s="2">
        <v>142</v>
      </c>
      <c r="M116" s="2">
        <v>2</v>
      </c>
      <c r="N116" s="2">
        <v>4.9000000000000004</v>
      </c>
      <c r="O116" s="2">
        <v>0.43</v>
      </c>
      <c r="P116" s="2">
        <v>7600</v>
      </c>
      <c r="Q116" s="2">
        <v>46</v>
      </c>
    </row>
    <row r="117" spans="1:17" ht="17.25" x14ac:dyDescent="0.25">
      <c r="A117" s="4">
        <v>44950</v>
      </c>
      <c r="B117" s="2">
        <v>344.22800000000001</v>
      </c>
      <c r="C117" s="2">
        <v>340.774</v>
      </c>
      <c r="D117" s="2">
        <v>7.53</v>
      </c>
      <c r="E117" s="2">
        <v>7.29</v>
      </c>
      <c r="F117" s="2">
        <v>267</v>
      </c>
      <c r="G117" s="2">
        <v>13</v>
      </c>
      <c r="H117" s="2">
        <v>92.7</v>
      </c>
      <c r="I117" s="2">
        <v>3.7</v>
      </c>
      <c r="J117" s="2">
        <v>26.7</v>
      </c>
      <c r="K117" s="2">
        <v>0.25800000000000001</v>
      </c>
      <c r="L117" s="2">
        <v>182</v>
      </c>
      <c r="M117" s="2">
        <v>3</v>
      </c>
      <c r="N117" s="2">
        <v>3.95</v>
      </c>
      <c r="O117" s="2">
        <v>0.52</v>
      </c>
      <c r="P117" s="2">
        <v>8400</v>
      </c>
      <c r="Q117" s="2">
        <v>23</v>
      </c>
    </row>
    <row r="118" spans="1:17" ht="17.25" x14ac:dyDescent="0.25">
      <c r="A118" s="4">
        <v>44951</v>
      </c>
      <c r="B118" s="2">
        <v>342.584</v>
      </c>
      <c r="C118" s="2">
        <v>331.90600000000001</v>
      </c>
      <c r="D118" s="2">
        <v>7.59</v>
      </c>
      <c r="E118" s="2">
        <v>7.63</v>
      </c>
      <c r="F118" s="2">
        <v>282</v>
      </c>
      <c r="G118" s="2">
        <v>14</v>
      </c>
      <c r="H118" s="2">
        <v>96.7</v>
      </c>
      <c r="I118" s="2">
        <v>2.1</v>
      </c>
      <c r="J118" s="2">
        <v>23.4</v>
      </c>
      <c r="K118" s="2">
        <v>0.22700000000000001</v>
      </c>
      <c r="L118" s="2">
        <v>186</v>
      </c>
      <c r="M118" s="2">
        <v>2</v>
      </c>
      <c r="N118" s="2">
        <v>5.27</v>
      </c>
      <c r="O118" s="2">
        <v>0.79</v>
      </c>
      <c r="P118" s="2">
        <v>6300</v>
      </c>
      <c r="Q118" s="2">
        <v>34</v>
      </c>
    </row>
    <row r="119" spans="1:17" ht="17.25" x14ac:dyDescent="0.25">
      <c r="A119" s="4">
        <v>44952</v>
      </c>
      <c r="B119" s="2">
        <v>342.28</v>
      </c>
      <c r="C119" s="2">
        <v>335.041</v>
      </c>
      <c r="D119" s="2">
        <v>7.52</v>
      </c>
      <c r="E119" s="2">
        <v>7.48</v>
      </c>
      <c r="F119" s="2">
        <v>277</v>
      </c>
      <c r="G119" s="2">
        <v>12</v>
      </c>
      <c r="H119" s="2">
        <v>90.1</v>
      </c>
      <c r="I119" s="2">
        <v>2</v>
      </c>
      <c r="J119" s="2">
        <v>25.2</v>
      </c>
      <c r="K119" s="2">
        <v>0.25800000000000001</v>
      </c>
      <c r="L119" s="2">
        <v>162</v>
      </c>
      <c r="M119" s="2">
        <v>4</v>
      </c>
      <c r="N119" s="2">
        <v>4.34</v>
      </c>
      <c r="O119" s="2">
        <v>0.82</v>
      </c>
      <c r="P119" s="2">
        <v>9400</v>
      </c>
      <c r="Q119" s="2">
        <v>23</v>
      </c>
    </row>
    <row r="120" spans="1:17" ht="17.25" x14ac:dyDescent="0.25">
      <c r="A120" s="4">
        <v>44953</v>
      </c>
      <c r="B120" s="2">
        <v>341.57600000000002</v>
      </c>
      <c r="C120" s="2">
        <v>338.41800000000001</v>
      </c>
      <c r="D120" s="2">
        <v>7.56</v>
      </c>
      <c r="E120" s="2">
        <v>7.44</v>
      </c>
      <c r="F120" s="2">
        <v>252</v>
      </c>
      <c r="G120" s="2">
        <v>10</v>
      </c>
      <c r="H120" s="2">
        <v>85.5</v>
      </c>
      <c r="I120" s="2">
        <v>2.6</v>
      </c>
      <c r="J120" s="2">
        <v>23.1</v>
      </c>
      <c r="K120" s="2">
        <v>0.219</v>
      </c>
      <c r="L120" s="2">
        <v>174</v>
      </c>
      <c r="M120" s="2">
        <v>3</v>
      </c>
      <c r="N120" s="2">
        <v>3.79</v>
      </c>
      <c r="O120" s="2">
        <v>0.86</v>
      </c>
      <c r="P120" s="2">
        <v>7000</v>
      </c>
      <c r="Q120" s="2">
        <v>49</v>
      </c>
    </row>
    <row r="121" spans="1:17" ht="17.25" x14ac:dyDescent="0.25">
      <c r="A121" s="4">
        <v>44954</v>
      </c>
      <c r="B121" s="2">
        <v>335.24400000000003</v>
      </c>
      <c r="C121" s="2">
        <v>325.18400000000003</v>
      </c>
      <c r="D121" s="2">
        <v>7.5</v>
      </c>
      <c r="E121" s="2">
        <v>7.38</v>
      </c>
      <c r="F121" s="2">
        <v>264</v>
      </c>
      <c r="G121" s="2">
        <v>11</v>
      </c>
      <c r="H121" s="2">
        <v>92.7</v>
      </c>
      <c r="I121" s="2">
        <v>2.1</v>
      </c>
      <c r="J121" s="2">
        <v>24.3</v>
      </c>
      <c r="K121" s="2">
        <v>0.25800000000000001</v>
      </c>
      <c r="L121" s="2">
        <v>180</v>
      </c>
      <c r="M121" s="2">
        <v>2</v>
      </c>
      <c r="N121" s="2">
        <v>3.97</v>
      </c>
      <c r="O121" s="2">
        <v>0.75</v>
      </c>
      <c r="P121" s="2">
        <v>7600</v>
      </c>
      <c r="Q121" s="2">
        <v>46</v>
      </c>
    </row>
    <row r="122" spans="1:17" ht="17.25" x14ac:dyDescent="0.25">
      <c r="A122" s="4">
        <v>44955</v>
      </c>
      <c r="B122" s="2">
        <v>338.108</v>
      </c>
      <c r="C122" s="2">
        <v>328.13099999999997</v>
      </c>
      <c r="D122" s="2">
        <v>7.57</v>
      </c>
      <c r="E122" s="2">
        <v>7.52</v>
      </c>
      <c r="F122" s="2">
        <v>282</v>
      </c>
      <c r="G122" s="2">
        <v>13</v>
      </c>
      <c r="H122" s="2">
        <v>85.5</v>
      </c>
      <c r="I122" s="2">
        <v>1.9</v>
      </c>
      <c r="J122" s="2">
        <v>25</v>
      </c>
      <c r="K122" s="2">
        <v>0.41699999999999998</v>
      </c>
      <c r="L122" s="2">
        <v>248</v>
      </c>
      <c r="M122" s="2">
        <v>6</v>
      </c>
      <c r="N122" s="2">
        <v>4.3499999999999996</v>
      </c>
      <c r="O122" s="2">
        <v>0.65</v>
      </c>
      <c r="P122" s="2">
        <v>8400</v>
      </c>
      <c r="Q122" s="2">
        <v>23</v>
      </c>
    </row>
    <row r="123" spans="1:17" ht="17.25" x14ac:dyDescent="0.25">
      <c r="A123" s="4">
        <v>44956</v>
      </c>
      <c r="B123" s="2">
        <v>340.83199999999999</v>
      </c>
      <c r="C123" s="2">
        <v>335.99400000000003</v>
      </c>
      <c r="D123" s="2">
        <v>7.58</v>
      </c>
      <c r="E123" s="2">
        <v>7.61</v>
      </c>
      <c r="F123" s="2">
        <v>246</v>
      </c>
      <c r="G123" s="2">
        <v>14</v>
      </c>
      <c r="H123" s="2">
        <v>93.7</v>
      </c>
      <c r="I123" s="2">
        <v>1.7</v>
      </c>
      <c r="J123" s="2">
        <v>23.4</v>
      </c>
      <c r="K123" s="2">
        <v>0.27400000000000002</v>
      </c>
      <c r="L123" s="2">
        <v>108</v>
      </c>
      <c r="M123" s="2">
        <v>2</v>
      </c>
      <c r="N123" s="2">
        <v>3.25</v>
      </c>
      <c r="O123" s="2">
        <v>0.78</v>
      </c>
      <c r="P123" s="2">
        <v>7900</v>
      </c>
      <c r="Q123" s="2">
        <v>46</v>
      </c>
    </row>
    <row r="124" spans="1:17" ht="17.25" x14ac:dyDescent="0.25">
      <c r="A124" s="4">
        <v>44957</v>
      </c>
      <c r="B124" s="2">
        <v>334.50799999999998</v>
      </c>
      <c r="C124" s="2">
        <v>325.02100000000002</v>
      </c>
      <c r="D124" s="2">
        <v>7.5</v>
      </c>
      <c r="E124" s="2">
        <v>7.58</v>
      </c>
      <c r="F124" s="2">
        <v>246</v>
      </c>
      <c r="G124" s="2">
        <v>14</v>
      </c>
      <c r="H124" s="2">
        <v>88.7</v>
      </c>
      <c r="I124" s="2">
        <v>2</v>
      </c>
      <c r="J124" s="2">
        <v>26.5</v>
      </c>
      <c r="K124" s="2">
        <v>0.25800000000000001</v>
      </c>
      <c r="L124" s="2">
        <v>138</v>
      </c>
      <c r="M124" s="2">
        <v>3</v>
      </c>
      <c r="N124" s="2">
        <v>3.62</v>
      </c>
      <c r="O124" s="2">
        <v>0.73</v>
      </c>
      <c r="P124" s="2">
        <v>9500</v>
      </c>
      <c r="Q124" s="2">
        <v>49</v>
      </c>
    </row>
    <row r="125" spans="1:17" ht="17.25" x14ac:dyDescent="0.25">
      <c r="A125" s="4">
        <v>44958</v>
      </c>
      <c r="B125" s="2">
        <v>332.32</v>
      </c>
      <c r="C125" s="2">
        <v>321.82499999999999</v>
      </c>
      <c r="D125" s="2">
        <v>7.56</v>
      </c>
      <c r="E125" s="2">
        <v>7.52</v>
      </c>
      <c r="F125" s="2">
        <v>249</v>
      </c>
      <c r="G125" s="2">
        <v>24</v>
      </c>
      <c r="H125" s="2">
        <v>88.7</v>
      </c>
      <c r="I125" s="2">
        <v>2.4</v>
      </c>
      <c r="J125" s="2">
        <v>23.4</v>
      </c>
      <c r="K125" s="2">
        <v>0.22700000000000001</v>
      </c>
      <c r="L125" s="2">
        <v>178</v>
      </c>
      <c r="M125" s="2">
        <v>3</v>
      </c>
      <c r="N125" s="2">
        <v>4.26</v>
      </c>
      <c r="O125" s="2">
        <v>0.49</v>
      </c>
      <c r="P125" s="2">
        <v>9400</v>
      </c>
      <c r="Q125" s="2">
        <v>43</v>
      </c>
    </row>
    <row r="126" spans="1:17" ht="17.25" x14ac:dyDescent="0.25">
      <c r="A126" s="4">
        <v>44959</v>
      </c>
      <c r="B126" s="2">
        <v>339.32799999999997</v>
      </c>
      <c r="C126" s="2">
        <v>336.49700000000001</v>
      </c>
      <c r="D126" s="2">
        <v>7.59</v>
      </c>
      <c r="E126" s="2">
        <v>7.55</v>
      </c>
      <c r="F126" s="2">
        <v>252</v>
      </c>
      <c r="G126" s="2">
        <v>22</v>
      </c>
      <c r="H126" s="2">
        <v>86.9</v>
      </c>
      <c r="I126" s="2">
        <v>2.1</v>
      </c>
      <c r="J126" s="2">
        <v>24.2</v>
      </c>
      <c r="K126" s="2">
        <v>0.20499999999999999</v>
      </c>
      <c r="L126" s="2">
        <v>164</v>
      </c>
      <c r="M126" s="2">
        <v>4</v>
      </c>
      <c r="N126" s="2">
        <v>4.04</v>
      </c>
      <c r="O126" s="2">
        <v>0.56999999999999995</v>
      </c>
      <c r="P126" s="2">
        <v>94000</v>
      </c>
      <c r="Q126" s="2">
        <v>31</v>
      </c>
    </row>
    <row r="127" spans="1:17" ht="17.25" x14ac:dyDescent="0.25">
      <c r="A127" s="4">
        <v>44960</v>
      </c>
      <c r="B127" s="2">
        <v>334.096</v>
      </c>
      <c r="C127" s="2">
        <v>324.91300000000001</v>
      </c>
      <c r="D127" s="2">
        <v>7.6</v>
      </c>
      <c r="E127" s="2">
        <v>7.54</v>
      </c>
      <c r="F127" s="2">
        <v>269</v>
      </c>
      <c r="G127" s="2">
        <v>16</v>
      </c>
      <c r="H127" s="2">
        <v>97.3</v>
      </c>
      <c r="I127" s="2">
        <v>2.6</v>
      </c>
      <c r="J127" s="2">
        <v>25.2</v>
      </c>
      <c r="K127" s="2">
        <v>0.24099999999999999</v>
      </c>
      <c r="L127" s="2">
        <v>176</v>
      </c>
      <c r="M127" s="2">
        <v>3</v>
      </c>
      <c r="N127" s="2">
        <v>3.75</v>
      </c>
      <c r="O127" s="2">
        <v>0.7</v>
      </c>
      <c r="P127" s="2">
        <v>70000</v>
      </c>
      <c r="Q127" s="2">
        <v>33</v>
      </c>
    </row>
    <row r="128" spans="1:17" ht="17.25" x14ac:dyDescent="0.25">
      <c r="A128" s="4">
        <v>44961</v>
      </c>
      <c r="B128" s="2">
        <v>330.74</v>
      </c>
      <c r="C128" s="2">
        <v>320.91800000000001</v>
      </c>
      <c r="D128" s="2">
        <v>7.56</v>
      </c>
      <c r="E128" s="2">
        <v>7.38</v>
      </c>
      <c r="F128" s="2">
        <v>278</v>
      </c>
      <c r="G128" s="2">
        <v>11</v>
      </c>
      <c r="H128" s="2">
        <v>86.3</v>
      </c>
      <c r="I128" s="2">
        <v>2.2999999999999998</v>
      </c>
      <c r="J128" s="2">
        <v>24.8</v>
      </c>
      <c r="K128" s="2">
        <v>0.33200000000000002</v>
      </c>
      <c r="L128" s="2">
        <v>146</v>
      </c>
      <c r="M128" s="2">
        <v>1</v>
      </c>
      <c r="N128" s="2">
        <v>4.76</v>
      </c>
      <c r="O128" s="2">
        <v>0.46</v>
      </c>
      <c r="P128" s="2">
        <v>350000</v>
      </c>
      <c r="Q128" s="2">
        <v>79</v>
      </c>
    </row>
    <row r="129" spans="1:17" ht="17.25" x14ac:dyDescent="0.25">
      <c r="A129" s="4">
        <v>44962</v>
      </c>
      <c r="B129" s="2">
        <v>339.69200000000001</v>
      </c>
      <c r="C129" s="2">
        <v>332.774</v>
      </c>
      <c r="D129" s="2">
        <v>7.62</v>
      </c>
      <c r="E129" s="2">
        <v>7.44</v>
      </c>
      <c r="F129" s="2">
        <v>256</v>
      </c>
      <c r="G129" s="2">
        <v>11</v>
      </c>
      <c r="H129" s="2">
        <v>87.9</v>
      </c>
      <c r="I129" s="2">
        <v>2.7</v>
      </c>
      <c r="J129" s="2">
        <v>26.1</v>
      </c>
      <c r="K129" s="2">
        <v>0.20799999999999999</v>
      </c>
      <c r="L129" s="2">
        <v>104</v>
      </c>
      <c r="M129" s="2">
        <v>1</v>
      </c>
      <c r="N129" s="2">
        <v>3.3</v>
      </c>
      <c r="O129" s="2">
        <v>0.72</v>
      </c>
      <c r="P129" s="2">
        <v>590000</v>
      </c>
      <c r="Q129" s="2">
        <v>33</v>
      </c>
    </row>
    <row r="130" spans="1:17" ht="17.25" x14ac:dyDescent="0.25">
      <c r="A130" s="4">
        <v>44963</v>
      </c>
      <c r="B130" s="2">
        <v>335.06799999999998</v>
      </c>
      <c r="C130" s="2">
        <v>328.89600000000002</v>
      </c>
      <c r="D130" s="2">
        <v>7.69</v>
      </c>
      <c r="E130" s="2">
        <v>7.46</v>
      </c>
      <c r="F130" s="2">
        <v>244</v>
      </c>
      <c r="G130" s="2">
        <v>11</v>
      </c>
      <c r="H130" s="2">
        <v>84.9</v>
      </c>
      <c r="I130" s="2">
        <v>3</v>
      </c>
      <c r="J130" s="2">
        <v>23.7</v>
      </c>
      <c r="K130" s="2">
        <v>0.35099999999999998</v>
      </c>
      <c r="L130" s="2">
        <v>78</v>
      </c>
      <c r="M130" s="2">
        <v>1</v>
      </c>
      <c r="N130" s="2">
        <v>3.4</v>
      </c>
      <c r="O130" s="2">
        <v>0.4</v>
      </c>
      <c r="P130" s="2">
        <v>110000</v>
      </c>
      <c r="Q130" s="2">
        <v>49</v>
      </c>
    </row>
    <row r="131" spans="1:17" ht="17.25" x14ac:dyDescent="0.25">
      <c r="A131" s="4">
        <v>44964</v>
      </c>
      <c r="B131" s="2">
        <v>341.43599999999998</v>
      </c>
      <c r="C131" s="2">
        <v>333.24099999999999</v>
      </c>
      <c r="D131" s="2">
        <v>7.61</v>
      </c>
      <c r="E131" s="2">
        <v>7.42</v>
      </c>
      <c r="F131" s="2">
        <v>242</v>
      </c>
      <c r="G131" s="2">
        <v>11</v>
      </c>
      <c r="H131" s="2">
        <v>88.7</v>
      </c>
      <c r="I131" s="2">
        <v>3.7</v>
      </c>
      <c r="J131" s="2">
        <v>25.3</v>
      </c>
      <c r="K131" s="2">
        <v>0.26</v>
      </c>
      <c r="L131" s="2">
        <v>138</v>
      </c>
      <c r="M131" s="2">
        <v>1</v>
      </c>
      <c r="N131" s="2">
        <v>3.61</v>
      </c>
      <c r="O131" s="2">
        <v>0.59</v>
      </c>
      <c r="P131" s="2">
        <v>810000</v>
      </c>
      <c r="Q131" s="2">
        <v>23</v>
      </c>
    </row>
    <row r="132" spans="1:17" ht="17.25" x14ac:dyDescent="0.25">
      <c r="A132" s="4">
        <v>44965</v>
      </c>
      <c r="B132" s="2">
        <v>343.16</v>
      </c>
      <c r="C132" s="2">
        <v>338.709</v>
      </c>
      <c r="D132" s="2">
        <v>7.47</v>
      </c>
      <c r="E132" s="2">
        <v>7.4</v>
      </c>
      <c r="F132" s="2">
        <v>408</v>
      </c>
      <c r="G132" s="2">
        <v>14</v>
      </c>
      <c r="H132" s="2">
        <v>93.1</v>
      </c>
      <c r="I132" s="2">
        <v>2.7</v>
      </c>
      <c r="J132" s="2">
        <v>25.8</v>
      </c>
      <c r="K132" s="2">
        <v>0.20399999999999999</v>
      </c>
      <c r="L132" s="2">
        <v>374</v>
      </c>
      <c r="M132" s="2">
        <v>1</v>
      </c>
      <c r="N132" s="2">
        <v>4.67</v>
      </c>
      <c r="O132" s="2">
        <v>0.24</v>
      </c>
      <c r="P132" s="2">
        <v>210000</v>
      </c>
      <c r="Q132" s="2">
        <v>32</v>
      </c>
    </row>
    <row r="133" spans="1:17" ht="17.25" x14ac:dyDescent="0.25">
      <c r="A133" s="4">
        <v>44966</v>
      </c>
      <c r="B133" s="2">
        <v>344.66</v>
      </c>
      <c r="C133" s="2">
        <v>334.77499999999998</v>
      </c>
      <c r="D133" s="2">
        <v>7.49</v>
      </c>
      <c r="E133" s="2">
        <v>7.41</v>
      </c>
      <c r="F133" s="2">
        <v>354</v>
      </c>
      <c r="G133" s="2">
        <v>17</v>
      </c>
      <c r="H133" s="2">
        <v>94.4</v>
      </c>
      <c r="I133" s="2">
        <v>2.1</v>
      </c>
      <c r="J133" s="2">
        <v>22.1</v>
      </c>
      <c r="K133" s="2">
        <v>0.33700000000000002</v>
      </c>
      <c r="L133" s="2">
        <v>228</v>
      </c>
      <c r="M133" s="2">
        <v>2</v>
      </c>
      <c r="N133" s="2">
        <v>6.01</v>
      </c>
      <c r="O133" s="2">
        <v>0.6</v>
      </c>
      <c r="P133" s="2">
        <v>210000</v>
      </c>
      <c r="Q133" s="2">
        <v>63</v>
      </c>
    </row>
    <row r="134" spans="1:17" ht="17.25" x14ac:dyDescent="0.25">
      <c r="A134" s="4">
        <v>44967</v>
      </c>
      <c r="B134" s="2">
        <v>342.06</v>
      </c>
      <c r="C134" s="2">
        <v>338.89400000000001</v>
      </c>
      <c r="D134" s="2">
        <v>7.5</v>
      </c>
      <c r="E134" s="2">
        <v>7.46</v>
      </c>
      <c r="F134" s="2">
        <v>366</v>
      </c>
      <c r="G134" s="2">
        <v>14</v>
      </c>
      <c r="H134" s="2">
        <v>87.7</v>
      </c>
      <c r="I134" s="2">
        <v>2.4</v>
      </c>
      <c r="J134" s="2">
        <v>26.1</v>
      </c>
      <c r="K134" s="2">
        <v>0.28499999999999998</v>
      </c>
      <c r="L134" s="2">
        <v>180</v>
      </c>
      <c r="M134" s="2">
        <v>3</v>
      </c>
      <c r="N134" s="2">
        <v>5.8</v>
      </c>
      <c r="O134" s="2">
        <v>0.69</v>
      </c>
      <c r="P134" s="2">
        <v>180000</v>
      </c>
      <c r="Q134" s="2">
        <v>49</v>
      </c>
    </row>
    <row r="135" spans="1:17" ht="17.25" x14ac:dyDescent="0.25">
      <c r="A135" s="4">
        <v>44968</v>
      </c>
      <c r="B135" s="2">
        <v>335.37200000000001</v>
      </c>
      <c r="C135" s="2">
        <v>332.68200000000002</v>
      </c>
      <c r="D135" s="2">
        <v>7.67</v>
      </c>
      <c r="E135" s="2">
        <v>7.39</v>
      </c>
      <c r="F135" s="2">
        <v>333</v>
      </c>
      <c r="G135" s="2">
        <v>16</v>
      </c>
      <c r="H135" s="2">
        <v>85.7</v>
      </c>
      <c r="I135" s="2">
        <v>2.9</v>
      </c>
      <c r="J135" s="2">
        <v>25.4</v>
      </c>
      <c r="K135" s="2">
        <v>0.21299999999999999</v>
      </c>
      <c r="L135" s="2">
        <v>228</v>
      </c>
      <c r="M135" s="2">
        <v>3</v>
      </c>
      <c r="N135" s="2">
        <v>5.78</v>
      </c>
      <c r="O135" s="2">
        <v>0.61</v>
      </c>
      <c r="P135" s="2">
        <v>250000</v>
      </c>
      <c r="Q135" s="2">
        <v>33</v>
      </c>
    </row>
    <row r="136" spans="1:17" ht="17.25" x14ac:dyDescent="0.25">
      <c r="A136" s="4">
        <v>44969</v>
      </c>
      <c r="B136" s="2">
        <v>338.32</v>
      </c>
      <c r="C136" s="2">
        <v>330.08699999999999</v>
      </c>
      <c r="D136" s="2">
        <v>7.62</v>
      </c>
      <c r="E136" s="2">
        <v>7.41</v>
      </c>
      <c r="F136" s="2">
        <v>259</v>
      </c>
      <c r="G136" s="2">
        <v>16</v>
      </c>
      <c r="H136" s="2">
        <v>80.7</v>
      </c>
      <c r="I136" s="2">
        <v>1.7</v>
      </c>
      <c r="J136" s="2">
        <v>27.2</v>
      </c>
      <c r="K136" s="2">
        <v>0.49399999999999999</v>
      </c>
      <c r="L136" s="2">
        <v>144</v>
      </c>
      <c r="M136" s="2">
        <v>2</v>
      </c>
      <c r="N136" s="2">
        <v>4.7300000000000004</v>
      </c>
      <c r="O136" s="2">
        <v>0.68</v>
      </c>
      <c r="P136" s="2">
        <v>1100000</v>
      </c>
      <c r="Q136" s="2">
        <v>23</v>
      </c>
    </row>
    <row r="137" spans="1:17" ht="17.25" x14ac:dyDescent="0.25">
      <c r="A137" s="4">
        <v>44970</v>
      </c>
      <c r="B137" s="2">
        <v>338.96800000000002</v>
      </c>
      <c r="C137" s="2">
        <v>327.18700000000001</v>
      </c>
      <c r="D137" s="2">
        <v>7.64</v>
      </c>
      <c r="E137" s="2">
        <v>7.48</v>
      </c>
      <c r="F137" s="2">
        <v>262</v>
      </c>
      <c r="G137" s="2">
        <v>14</v>
      </c>
      <c r="H137" s="2">
        <v>159</v>
      </c>
      <c r="I137" s="2">
        <v>2.7</v>
      </c>
      <c r="J137" s="2">
        <v>24.6</v>
      </c>
      <c r="K137" s="2">
        <v>0.35699999999999998</v>
      </c>
      <c r="L137" s="2">
        <v>134</v>
      </c>
      <c r="M137" s="2">
        <v>1</v>
      </c>
      <c r="N137" s="2">
        <v>4.95</v>
      </c>
      <c r="O137" s="2">
        <v>0.64</v>
      </c>
      <c r="P137" s="2">
        <v>940000</v>
      </c>
      <c r="Q137" s="2">
        <v>31</v>
      </c>
    </row>
    <row r="138" spans="1:17" ht="17.25" x14ac:dyDescent="0.25">
      <c r="A138" s="4">
        <v>44971</v>
      </c>
      <c r="B138" s="2">
        <v>310.17599999999999</v>
      </c>
      <c r="C138" s="2">
        <v>309.791</v>
      </c>
      <c r="D138" s="2">
        <v>7.61</v>
      </c>
      <c r="E138" s="2">
        <v>7.45</v>
      </c>
      <c r="F138" s="2">
        <v>296</v>
      </c>
      <c r="G138" s="2">
        <v>14</v>
      </c>
      <c r="H138" s="2">
        <v>117</v>
      </c>
      <c r="I138" s="2">
        <v>2.4</v>
      </c>
      <c r="J138" s="2">
        <v>22.4</v>
      </c>
      <c r="K138" s="2">
        <v>0.23</v>
      </c>
      <c r="L138" s="2">
        <v>138</v>
      </c>
      <c r="M138" s="2">
        <v>2</v>
      </c>
      <c r="N138" s="2">
        <v>5.76</v>
      </c>
      <c r="O138" s="2">
        <v>1</v>
      </c>
      <c r="P138" s="2">
        <v>630000</v>
      </c>
      <c r="Q138" s="2">
        <v>58</v>
      </c>
    </row>
    <row r="139" spans="1:17" ht="17.25" x14ac:dyDescent="0.25">
      <c r="A139" s="4">
        <v>44972</v>
      </c>
      <c r="B139" s="2">
        <v>329.94</v>
      </c>
      <c r="C139" s="2">
        <v>320.34699999999998</v>
      </c>
      <c r="D139" s="2">
        <v>7.37</v>
      </c>
      <c r="E139" s="2">
        <v>7.48</v>
      </c>
      <c r="F139" s="2">
        <v>196</v>
      </c>
      <c r="G139" s="2">
        <v>14</v>
      </c>
      <c r="H139" s="2">
        <v>123</v>
      </c>
      <c r="I139" s="2">
        <v>2.5</v>
      </c>
      <c r="J139" s="2">
        <v>15.7</v>
      </c>
      <c r="K139" s="2">
        <v>0.36499999999999999</v>
      </c>
      <c r="L139" s="2">
        <v>112</v>
      </c>
      <c r="M139" s="2">
        <v>6</v>
      </c>
      <c r="N139" s="2">
        <v>3.22</v>
      </c>
      <c r="O139" s="2">
        <v>1.1299999999999999</v>
      </c>
      <c r="P139" s="2">
        <v>840000</v>
      </c>
      <c r="Q139" s="2">
        <v>43</v>
      </c>
    </row>
    <row r="140" spans="1:17" ht="17.25" x14ac:dyDescent="0.25">
      <c r="A140" s="4">
        <v>44973</v>
      </c>
      <c r="B140" s="2">
        <v>335.976</v>
      </c>
      <c r="C140" s="2">
        <v>324.84399999999999</v>
      </c>
      <c r="D140" s="2">
        <v>7.54</v>
      </c>
      <c r="E140" s="2">
        <v>7.44</v>
      </c>
      <c r="F140" s="2">
        <v>345</v>
      </c>
      <c r="G140" s="2">
        <v>14</v>
      </c>
      <c r="H140" s="2">
        <v>123</v>
      </c>
      <c r="I140" s="2">
        <v>2.9</v>
      </c>
      <c r="J140" s="2">
        <v>24</v>
      </c>
      <c r="K140" s="2">
        <v>0.23599999999999999</v>
      </c>
      <c r="L140" s="2">
        <v>182</v>
      </c>
      <c r="M140" s="2">
        <v>1</v>
      </c>
      <c r="N140" s="2">
        <v>5.32</v>
      </c>
      <c r="O140" s="2">
        <v>0.95</v>
      </c>
      <c r="P140" s="2">
        <v>720000</v>
      </c>
      <c r="Q140" s="2">
        <v>33</v>
      </c>
    </row>
    <row r="141" spans="1:17" ht="17.25" x14ac:dyDescent="0.25">
      <c r="A141" s="4">
        <v>44974</v>
      </c>
      <c r="B141" s="2">
        <v>339.32</v>
      </c>
      <c r="C141" s="2">
        <v>322.298</v>
      </c>
      <c r="D141" s="2">
        <v>7.5</v>
      </c>
      <c r="E141" s="2">
        <v>7.47</v>
      </c>
      <c r="F141" s="2">
        <v>281</v>
      </c>
      <c r="G141" s="2">
        <v>17</v>
      </c>
      <c r="H141" s="2">
        <v>90.9</v>
      </c>
      <c r="I141" s="2">
        <v>2.4</v>
      </c>
      <c r="J141" s="2">
        <v>23.4</v>
      </c>
      <c r="K141" s="2">
        <v>0.28899999999999998</v>
      </c>
      <c r="L141" s="2">
        <v>160</v>
      </c>
      <c r="M141" s="2">
        <v>2</v>
      </c>
      <c r="N141" s="2">
        <v>5.2</v>
      </c>
      <c r="O141" s="2">
        <v>1.01</v>
      </c>
      <c r="P141" s="2">
        <v>350000</v>
      </c>
      <c r="Q141" s="2">
        <v>49</v>
      </c>
    </row>
    <row r="142" spans="1:17" ht="17.25" x14ac:dyDescent="0.25">
      <c r="A142" s="4">
        <v>44975</v>
      </c>
      <c r="B142" s="2">
        <v>339.03199999999998</v>
      </c>
      <c r="C142" s="2">
        <v>330.46800000000002</v>
      </c>
      <c r="D142" s="2">
        <v>7.73</v>
      </c>
      <c r="E142" s="2">
        <v>7.43</v>
      </c>
      <c r="F142" s="2">
        <v>283</v>
      </c>
      <c r="G142" s="2">
        <v>16</v>
      </c>
      <c r="H142" s="2">
        <v>86.5</v>
      </c>
      <c r="I142" s="2">
        <v>2.6</v>
      </c>
      <c r="J142" s="2">
        <v>26.6</v>
      </c>
      <c r="K142" s="2">
        <v>0.44600000000000001</v>
      </c>
      <c r="L142" s="2">
        <v>210</v>
      </c>
      <c r="M142" s="2">
        <v>4</v>
      </c>
      <c r="N142" s="2">
        <v>5.94</v>
      </c>
      <c r="O142" s="2">
        <v>0.42</v>
      </c>
      <c r="P142" s="2">
        <v>1400000</v>
      </c>
      <c r="Q142" s="2">
        <v>49</v>
      </c>
    </row>
    <row r="143" spans="1:17" ht="17.25" x14ac:dyDescent="0.25">
      <c r="A143" s="4">
        <v>44976</v>
      </c>
      <c r="B143" s="2">
        <v>342.58800000000002</v>
      </c>
      <c r="C143" s="2">
        <v>331.21800000000002</v>
      </c>
      <c r="D143" s="2">
        <v>7.56</v>
      </c>
      <c r="E143" s="2">
        <v>7.31</v>
      </c>
      <c r="F143" s="2">
        <v>328</v>
      </c>
      <c r="G143" s="2">
        <v>15</v>
      </c>
      <c r="H143" s="2">
        <v>101</v>
      </c>
      <c r="I143" s="2">
        <v>2</v>
      </c>
      <c r="J143" s="2">
        <v>29.1</v>
      </c>
      <c r="K143" s="2">
        <v>0.34899999999999998</v>
      </c>
      <c r="L143" s="2">
        <v>206</v>
      </c>
      <c r="M143" s="2">
        <v>2</v>
      </c>
      <c r="N143" s="2">
        <v>6.5</v>
      </c>
      <c r="O143" s="2">
        <v>0.56999999999999995</v>
      </c>
      <c r="P143" s="2">
        <v>790000</v>
      </c>
      <c r="Q143" s="2">
        <v>23</v>
      </c>
    </row>
    <row r="144" spans="1:17" ht="17.25" x14ac:dyDescent="0.25">
      <c r="A144" s="4">
        <v>44977</v>
      </c>
      <c r="B144" s="2">
        <v>339.072</v>
      </c>
      <c r="C144" s="2">
        <v>336.45299999999997</v>
      </c>
      <c r="D144" s="2">
        <v>7.59</v>
      </c>
      <c r="E144" s="2">
        <v>7.55</v>
      </c>
      <c r="F144" s="2">
        <v>309</v>
      </c>
      <c r="G144" s="2">
        <v>13</v>
      </c>
      <c r="H144" s="2">
        <v>70.099999999999994</v>
      </c>
      <c r="I144" s="2">
        <v>2.1</v>
      </c>
      <c r="J144" s="2">
        <v>26.1</v>
      </c>
      <c r="K144" s="2">
        <v>0.35699999999999998</v>
      </c>
      <c r="L144" s="2">
        <v>162</v>
      </c>
      <c r="M144" s="2">
        <v>1</v>
      </c>
      <c r="N144" s="2">
        <v>5.57</v>
      </c>
      <c r="O144" s="2">
        <v>0.5</v>
      </c>
      <c r="P144" s="2">
        <v>630000</v>
      </c>
      <c r="Q144" s="2">
        <v>33</v>
      </c>
    </row>
    <row r="145" spans="1:17" ht="17.25" x14ac:dyDescent="0.25">
      <c r="A145" s="4">
        <v>44978</v>
      </c>
      <c r="B145" s="2">
        <v>330.26400000000001</v>
      </c>
      <c r="C145" s="2">
        <v>320.16300000000001</v>
      </c>
      <c r="D145" s="2">
        <v>7.56</v>
      </c>
      <c r="E145" s="2">
        <v>7.42</v>
      </c>
      <c r="F145" s="2">
        <v>286</v>
      </c>
      <c r="G145" s="2">
        <v>11</v>
      </c>
      <c r="H145" s="2">
        <v>124</v>
      </c>
      <c r="I145" s="2">
        <v>2.4</v>
      </c>
      <c r="J145" s="2">
        <v>25.4</v>
      </c>
      <c r="K145" s="2">
        <v>0.29399999999999998</v>
      </c>
      <c r="L145" s="2">
        <v>168</v>
      </c>
      <c r="M145" s="2">
        <v>1</v>
      </c>
      <c r="N145" s="2">
        <v>5.19</v>
      </c>
      <c r="O145" s="2">
        <v>0.51</v>
      </c>
      <c r="P145" s="2">
        <v>840000</v>
      </c>
      <c r="Q145" s="2">
        <v>49</v>
      </c>
    </row>
    <row r="146" spans="1:17" ht="17.25" x14ac:dyDescent="0.25">
      <c r="A146" s="4">
        <v>44979</v>
      </c>
      <c r="B146" s="2">
        <v>334.79599999999999</v>
      </c>
      <c r="C146" s="2">
        <v>324.46600000000001</v>
      </c>
      <c r="D146" s="2">
        <v>7.5</v>
      </c>
      <c r="E146" s="2">
        <v>7.49</v>
      </c>
      <c r="F146" s="2">
        <v>292</v>
      </c>
      <c r="G146" s="2">
        <v>13</v>
      </c>
      <c r="H146" s="2">
        <v>95.5</v>
      </c>
      <c r="I146" s="2">
        <v>3.1</v>
      </c>
      <c r="J146" s="2">
        <v>28.4</v>
      </c>
      <c r="K146" s="2">
        <v>0.28599999999999998</v>
      </c>
      <c r="L146" s="2">
        <v>104</v>
      </c>
      <c r="M146" s="2">
        <v>2</v>
      </c>
      <c r="N146" s="2">
        <v>6.02</v>
      </c>
      <c r="O146" s="2">
        <v>0.42</v>
      </c>
      <c r="P146" s="2">
        <v>1700000</v>
      </c>
      <c r="Q146" s="2">
        <v>49</v>
      </c>
    </row>
    <row r="147" spans="1:17" ht="17.25" x14ac:dyDescent="0.25">
      <c r="A147" s="4">
        <v>44980</v>
      </c>
      <c r="B147" s="2">
        <v>335.34</v>
      </c>
      <c r="C147" s="2">
        <v>330.166</v>
      </c>
      <c r="D147" s="2">
        <v>7.48</v>
      </c>
      <c r="E147" s="2">
        <v>7.35</v>
      </c>
      <c r="F147" s="2">
        <v>346</v>
      </c>
      <c r="G147" s="2">
        <v>21</v>
      </c>
      <c r="H147" s="2">
        <v>89.9</v>
      </c>
      <c r="I147" s="2">
        <v>2.7</v>
      </c>
      <c r="J147" s="2">
        <v>28.2</v>
      </c>
      <c r="K147" s="2">
        <v>0.29399999999999998</v>
      </c>
      <c r="L147" s="2">
        <v>164</v>
      </c>
      <c r="M147" s="2">
        <v>1</v>
      </c>
      <c r="N147" s="2">
        <v>5.96</v>
      </c>
      <c r="O147" s="2">
        <v>0.46</v>
      </c>
      <c r="P147" s="2">
        <v>950000</v>
      </c>
      <c r="Q147" s="2">
        <v>41</v>
      </c>
    </row>
    <row r="148" spans="1:17" ht="17.25" x14ac:dyDescent="0.25">
      <c r="A148" s="4">
        <v>44981</v>
      </c>
      <c r="B148" s="2">
        <v>339.86</v>
      </c>
      <c r="C148" s="2">
        <v>332.36700000000002</v>
      </c>
      <c r="D148" s="2">
        <v>7.54</v>
      </c>
      <c r="E148" s="2">
        <v>7.4</v>
      </c>
      <c r="F148" s="2">
        <v>284</v>
      </c>
      <c r="G148" s="2">
        <v>16</v>
      </c>
      <c r="H148" s="2">
        <v>111</v>
      </c>
      <c r="I148" s="2">
        <v>2.8</v>
      </c>
      <c r="J148" s="2">
        <v>26.2</v>
      </c>
      <c r="K148" s="2">
        <v>0.27800000000000002</v>
      </c>
      <c r="L148" s="2">
        <v>142</v>
      </c>
      <c r="M148" s="2">
        <v>3</v>
      </c>
      <c r="N148" s="2">
        <v>5.32</v>
      </c>
      <c r="O148" s="2">
        <v>0.6</v>
      </c>
      <c r="P148" s="2">
        <v>760000</v>
      </c>
      <c r="Q148" s="2">
        <v>31</v>
      </c>
    </row>
    <row r="149" spans="1:17" ht="17.25" x14ac:dyDescent="0.25">
      <c r="A149" s="4">
        <v>44982</v>
      </c>
      <c r="B149" s="2">
        <v>329.83600000000001</v>
      </c>
      <c r="C149" s="2">
        <v>319.80099999999999</v>
      </c>
      <c r="D149" s="2">
        <v>7.62</v>
      </c>
      <c r="E149" s="2">
        <v>7.59</v>
      </c>
      <c r="F149" s="2">
        <v>312</v>
      </c>
      <c r="G149" s="2">
        <v>15</v>
      </c>
      <c r="H149" s="2">
        <v>105</v>
      </c>
      <c r="I149" s="2">
        <v>2.2999999999999998</v>
      </c>
      <c r="J149" s="2">
        <v>27.7</v>
      </c>
      <c r="K149" s="2">
        <v>0.27100000000000002</v>
      </c>
      <c r="L149" s="2">
        <v>134</v>
      </c>
      <c r="M149" s="2">
        <v>1</v>
      </c>
      <c r="N149" s="2">
        <v>5.04</v>
      </c>
      <c r="O149" s="2">
        <v>0.42</v>
      </c>
      <c r="P149" s="2">
        <v>630000</v>
      </c>
      <c r="Q149" s="2">
        <v>23</v>
      </c>
    </row>
    <row r="150" spans="1:17" ht="17.25" x14ac:dyDescent="0.25">
      <c r="A150" s="4">
        <v>44983</v>
      </c>
      <c r="B150" s="2">
        <v>328.81599999999997</v>
      </c>
      <c r="C150" s="2">
        <v>319.89600000000002</v>
      </c>
      <c r="D150" s="2">
        <v>7.56</v>
      </c>
      <c r="E150" s="2">
        <v>7.49</v>
      </c>
      <c r="F150" s="2">
        <v>264</v>
      </c>
      <c r="G150" s="2">
        <v>16</v>
      </c>
      <c r="H150" s="2">
        <v>92.3</v>
      </c>
      <c r="I150" s="2">
        <v>2.2999999999999998</v>
      </c>
      <c r="J150" s="2">
        <v>28.5</v>
      </c>
      <c r="K150" s="2">
        <v>0.29699999999999999</v>
      </c>
      <c r="L150" s="2">
        <v>210</v>
      </c>
      <c r="M150" s="2">
        <v>4</v>
      </c>
      <c r="N150" s="2">
        <v>4.84</v>
      </c>
      <c r="O150" s="2">
        <v>0.3</v>
      </c>
      <c r="P150" s="2">
        <v>950000</v>
      </c>
      <c r="Q150" s="2">
        <v>46</v>
      </c>
    </row>
    <row r="151" spans="1:17" ht="17.25" x14ac:dyDescent="0.25">
      <c r="A151" s="4">
        <v>44984</v>
      </c>
      <c r="B151" s="2">
        <v>331.524</v>
      </c>
      <c r="C151" s="2">
        <v>322.29300000000001</v>
      </c>
      <c r="D151" s="2">
        <v>7.49</v>
      </c>
      <c r="E151" s="2">
        <v>7.42</v>
      </c>
      <c r="F151" s="2">
        <v>259</v>
      </c>
      <c r="G151" s="2">
        <v>16</v>
      </c>
      <c r="H151" s="2">
        <v>92.7</v>
      </c>
      <c r="I151" s="2">
        <v>2.7</v>
      </c>
      <c r="J151" s="2">
        <v>21.1</v>
      </c>
      <c r="K151" s="2">
        <v>0.317</v>
      </c>
      <c r="L151" s="2">
        <v>140</v>
      </c>
      <c r="M151" s="2">
        <v>6</v>
      </c>
      <c r="N151" s="2">
        <v>4.5199999999999996</v>
      </c>
      <c r="O151" s="2">
        <v>0.25</v>
      </c>
      <c r="P151" s="2">
        <v>2200000</v>
      </c>
      <c r="Q151" s="2">
        <v>49</v>
      </c>
    </row>
    <row r="152" spans="1:17" ht="17.25" x14ac:dyDescent="0.25">
      <c r="A152" s="4">
        <v>44985</v>
      </c>
      <c r="B152" s="2">
        <v>332.06799999999998</v>
      </c>
      <c r="C152" s="2">
        <v>324.46600000000001</v>
      </c>
      <c r="D152" s="2">
        <v>7.52</v>
      </c>
      <c r="E152" s="2">
        <v>7.4</v>
      </c>
      <c r="F152" s="2">
        <v>313</v>
      </c>
      <c r="G152" s="2">
        <v>15</v>
      </c>
      <c r="H152" s="2">
        <v>117</v>
      </c>
      <c r="I152" s="2">
        <v>3.9</v>
      </c>
      <c r="J152" s="2">
        <v>25.6</v>
      </c>
      <c r="K152" s="2">
        <v>0.28299999999999997</v>
      </c>
      <c r="L152" s="2">
        <v>182</v>
      </c>
      <c r="M152" s="2">
        <v>2</v>
      </c>
      <c r="N152" s="2">
        <v>4.8099999999999996</v>
      </c>
      <c r="O152" s="2">
        <v>0.35</v>
      </c>
      <c r="P152" s="2">
        <v>840000</v>
      </c>
      <c r="Q152" s="2">
        <v>43</v>
      </c>
    </row>
    <row r="153" spans="1:17" ht="17.25" x14ac:dyDescent="0.25">
      <c r="A153" s="4">
        <v>44986</v>
      </c>
      <c r="B153" s="2">
        <v>334.608</v>
      </c>
      <c r="C153" s="2">
        <v>329.67200000000003</v>
      </c>
      <c r="D153" s="2">
        <v>7.61</v>
      </c>
      <c r="E153" s="2">
        <v>7.65</v>
      </c>
      <c r="F153" s="2">
        <v>237</v>
      </c>
      <c r="G153" s="2">
        <v>18</v>
      </c>
      <c r="H153" s="2">
        <v>87.1</v>
      </c>
      <c r="I153" s="2">
        <v>2.9</v>
      </c>
      <c r="J153" s="2">
        <v>23.7</v>
      </c>
      <c r="K153" s="2">
        <v>0.249</v>
      </c>
      <c r="L153" s="2">
        <v>134</v>
      </c>
      <c r="M153" s="2">
        <v>3</v>
      </c>
      <c r="N153" s="2">
        <v>4.83</v>
      </c>
      <c r="O153" s="2">
        <v>0.43</v>
      </c>
      <c r="P153" s="2">
        <v>630000</v>
      </c>
      <c r="Q153" s="2">
        <v>58</v>
      </c>
    </row>
    <row r="154" spans="1:17" ht="17.25" x14ac:dyDescent="0.25">
      <c r="A154" s="4">
        <v>44987</v>
      </c>
      <c r="B154" s="2">
        <v>345.29199999999997</v>
      </c>
      <c r="C154" s="2">
        <v>335.69200000000001</v>
      </c>
      <c r="D154" s="2">
        <v>7.62</v>
      </c>
      <c r="E154" s="2">
        <v>7.18</v>
      </c>
      <c r="F154" s="2">
        <v>354</v>
      </c>
      <c r="G154" s="2">
        <v>21</v>
      </c>
      <c r="H154" s="2">
        <v>107</v>
      </c>
      <c r="I154" s="2">
        <v>2.5</v>
      </c>
      <c r="J154" s="2">
        <v>26.2</v>
      </c>
      <c r="K154" s="2">
        <v>0.23100000000000001</v>
      </c>
      <c r="L154" s="2">
        <v>218</v>
      </c>
      <c r="M154" s="2">
        <v>1</v>
      </c>
      <c r="N154" s="2">
        <v>6.16</v>
      </c>
      <c r="O154" s="2">
        <v>0.4</v>
      </c>
      <c r="P154" s="2">
        <v>2500000</v>
      </c>
      <c r="Q154" s="2">
        <v>31</v>
      </c>
    </row>
    <row r="155" spans="1:17" ht="17.25" x14ac:dyDescent="0.25">
      <c r="A155" s="4">
        <v>44988</v>
      </c>
      <c r="B155" s="2">
        <v>338.56</v>
      </c>
      <c r="C155" s="2">
        <v>328.09</v>
      </c>
      <c r="D155" s="2">
        <v>7.58</v>
      </c>
      <c r="E155" s="2">
        <v>7.38</v>
      </c>
      <c r="F155" s="2">
        <v>317</v>
      </c>
      <c r="G155" s="2">
        <v>15</v>
      </c>
      <c r="H155" s="2">
        <v>87.7</v>
      </c>
      <c r="I155" s="2">
        <v>2.7</v>
      </c>
      <c r="J155" s="2">
        <v>26.1</v>
      </c>
      <c r="K155" s="2">
        <v>0.246</v>
      </c>
      <c r="L155" s="2">
        <v>180</v>
      </c>
      <c r="M155" s="2">
        <v>1</v>
      </c>
      <c r="N155" s="2">
        <v>6.03</v>
      </c>
      <c r="O155" s="2">
        <v>0.43</v>
      </c>
      <c r="P155" s="2">
        <v>760000</v>
      </c>
      <c r="Q155" s="2">
        <v>43</v>
      </c>
    </row>
    <row r="156" spans="1:17" ht="17.25" x14ac:dyDescent="0.25">
      <c r="A156" s="4">
        <v>44989</v>
      </c>
      <c r="B156" s="2">
        <v>347.62799999999999</v>
      </c>
      <c r="C156" s="2">
        <v>340.55099999999999</v>
      </c>
      <c r="D156" s="2">
        <v>7.62</v>
      </c>
      <c r="E156" s="2">
        <v>7.5</v>
      </c>
      <c r="F156" s="2">
        <v>309</v>
      </c>
      <c r="G156" s="2">
        <v>15</v>
      </c>
      <c r="H156" s="2">
        <v>85.1</v>
      </c>
      <c r="I156" s="2">
        <v>3</v>
      </c>
      <c r="J156" s="2">
        <v>26.4</v>
      </c>
      <c r="K156" s="2">
        <v>0.249</v>
      </c>
      <c r="L156" s="2">
        <v>160</v>
      </c>
      <c r="M156" s="2">
        <v>2</v>
      </c>
      <c r="N156" s="2">
        <v>5.95</v>
      </c>
      <c r="O156" s="2">
        <v>0.4</v>
      </c>
      <c r="P156" s="2">
        <v>630000</v>
      </c>
      <c r="Q156" s="2">
        <v>49</v>
      </c>
    </row>
    <row r="157" spans="1:17" ht="17.25" x14ac:dyDescent="0.25">
      <c r="A157" s="4">
        <v>44990</v>
      </c>
      <c r="B157" s="2">
        <v>351.512</v>
      </c>
      <c r="C157" s="2">
        <v>343.15499999999997</v>
      </c>
      <c r="D157" s="2">
        <v>7.6</v>
      </c>
      <c r="E157" s="2">
        <v>7.47</v>
      </c>
      <c r="F157" s="2">
        <v>202</v>
      </c>
      <c r="G157" s="2">
        <v>15</v>
      </c>
      <c r="H157" s="2">
        <v>101</v>
      </c>
      <c r="I157" s="2">
        <v>2.7</v>
      </c>
      <c r="J157" s="2">
        <v>20.5</v>
      </c>
      <c r="K157" s="2">
        <v>0.27700000000000002</v>
      </c>
      <c r="L157" s="2">
        <v>90</v>
      </c>
      <c r="M157" s="2">
        <v>5</v>
      </c>
      <c r="N157" s="2">
        <v>4.32</v>
      </c>
      <c r="O157" s="2">
        <v>1.04</v>
      </c>
      <c r="P157" s="2">
        <v>2100000</v>
      </c>
      <c r="Q157" s="2">
        <v>23</v>
      </c>
    </row>
    <row r="158" spans="1:17" ht="17.25" x14ac:dyDescent="0.25">
      <c r="A158" s="4">
        <v>44991</v>
      </c>
      <c r="B158" s="2">
        <v>347.82400000000001</v>
      </c>
      <c r="C158" s="2">
        <v>338.41300000000001</v>
      </c>
      <c r="D158" s="2">
        <v>7.53</v>
      </c>
      <c r="E158" s="2">
        <v>7.46</v>
      </c>
      <c r="F158" s="2">
        <v>306</v>
      </c>
      <c r="G158" s="2">
        <v>14</v>
      </c>
      <c r="H158" s="2">
        <v>79.099999999999994</v>
      </c>
      <c r="I158" s="2">
        <v>3.2</v>
      </c>
      <c r="J158" s="2">
        <v>24.2</v>
      </c>
      <c r="K158" s="2">
        <v>0.30299999999999999</v>
      </c>
      <c r="L158" s="2">
        <v>112</v>
      </c>
      <c r="M158" s="2">
        <v>2</v>
      </c>
      <c r="N158" s="2">
        <v>4.84</v>
      </c>
      <c r="O158" s="2">
        <v>0.45</v>
      </c>
      <c r="P158" s="2">
        <v>630000</v>
      </c>
      <c r="Q158" s="2">
        <v>43</v>
      </c>
    </row>
    <row r="159" spans="1:17" ht="17.25" x14ac:dyDescent="0.25">
      <c r="A159" s="4">
        <v>44992</v>
      </c>
      <c r="B159" s="2">
        <v>356.3</v>
      </c>
      <c r="C159" s="2">
        <v>353.49200000000002</v>
      </c>
      <c r="D159" s="2">
        <v>7.62</v>
      </c>
      <c r="E159" s="2">
        <v>7.45</v>
      </c>
      <c r="F159" s="2">
        <v>310</v>
      </c>
      <c r="G159" s="2">
        <v>14</v>
      </c>
      <c r="H159" s="2">
        <v>121</v>
      </c>
      <c r="I159" s="2">
        <v>3.9</v>
      </c>
      <c r="J159" s="2">
        <v>24.9</v>
      </c>
      <c r="K159" s="2">
        <v>0.28299999999999997</v>
      </c>
      <c r="L159" s="2">
        <v>114</v>
      </c>
      <c r="M159" s="2">
        <v>1</v>
      </c>
      <c r="N159" s="2">
        <v>4.8</v>
      </c>
      <c r="O159" s="2">
        <v>0.48</v>
      </c>
      <c r="P159" s="2">
        <v>1300000</v>
      </c>
      <c r="Q159" s="2">
        <v>63</v>
      </c>
    </row>
    <row r="160" spans="1:17" ht="17.25" x14ac:dyDescent="0.25">
      <c r="A160" s="4">
        <v>44993</v>
      </c>
      <c r="B160" s="2">
        <v>334.32400000000001</v>
      </c>
      <c r="C160" s="2">
        <v>323.72199999999998</v>
      </c>
      <c r="D160" s="2">
        <v>7.6</v>
      </c>
      <c r="E160" s="2">
        <v>7.43</v>
      </c>
      <c r="F160" s="2">
        <v>200</v>
      </c>
      <c r="G160" s="2">
        <v>14</v>
      </c>
      <c r="H160" s="2">
        <v>102</v>
      </c>
      <c r="I160" s="2">
        <v>3</v>
      </c>
      <c r="J160" s="2">
        <v>29.4</v>
      </c>
      <c r="K160" s="2">
        <v>0.27700000000000002</v>
      </c>
      <c r="L160" s="2">
        <v>102</v>
      </c>
      <c r="M160" s="2">
        <v>2</v>
      </c>
      <c r="N160" s="2">
        <v>3.56</v>
      </c>
      <c r="O160" s="2">
        <v>0.98</v>
      </c>
      <c r="P160" s="2">
        <v>840000</v>
      </c>
      <c r="Q160" s="2">
        <v>23</v>
      </c>
    </row>
    <row r="161" spans="1:17" ht="17.25" x14ac:dyDescent="0.25">
      <c r="A161" s="4">
        <v>44994</v>
      </c>
      <c r="B161" s="2">
        <v>347.32799999999997</v>
      </c>
      <c r="C161" s="2">
        <v>334.93700000000001</v>
      </c>
      <c r="D161" s="2">
        <v>7.66</v>
      </c>
      <c r="E161" s="2">
        <v>7.43</v>
      </c>
      <c r="F161" s="2">
        <v>223</v>
      </c>
      <c r="G161" s="2">
        <v>12</v>
      </c>
      <c r="H161" s="2">
        <v>105</v>
      </c>
      <c r="I161" s="2">
        <v>2.7</v>
      </c>
      <c r="J161" s="2">
        <v>24.1</v>
      </c>
      <c r="K161" s="2">
        <v>0.26300000000000001</v>
      </c>
      <c r="L161" s="2">
        <v>132</v>
      </c>
      <c r="M161" s="2">
        <v>1</v>
      </c>
      <c r="N161" s="2">
        <v>5.64</v>
      </c>
      <c r="O161" s="2">
        <v>1.08</v>
      </c>
      <c r="P161" s="2">
        <v>760000</v>
      </c>
      <c r="Q161" s="2">
        <v>58</v>
      </c>
    </row>
    <row r="162" spans="1:17" ht="17.25" x14ac:dyDescent="0.25">
      <c r="A162" s="4">
        <v>44995</v>
      </c>
      <c r="B162" s="2">
        <v>345.14400000000001</v>
      </c>
      <c r="C162" s="2">
        <v>339.60899999999998</v>
      </c>
      <c r="D162" s="2">
        <v>7.6</v>
      </c>
      <c r="E162" s="2">
        <v>7.47</v>
      </c>
      <c r="F162" s="2">
        <v>218</v>
      </c>
      <c r="G162" s="2">
        <v>14</v>
      </c>
      <c r="H162" s="2">
        <v>63.7</v>
      </c>
      <c r="I162" s="2">
        <v>2.7</v>
      </c>
      <c r="J162" s="2">
        <v>25.6</v>
      </c>
      <c r="K162" s="2">
        <v>0.27700000000000002</v>
      </c>
      <c r="L162" s="2">
        <v>124</v>
      </c>
      <c r="M162" s="2">
        <v>3</v>
      </c>
      <c r="N162" s="2">
        <v>4.54</v>
      </c>
      <c r="O162" s="2">
        <v>0.78</v>
      </c>
      <c r="P162" s="2">
        <v>810000</v>
      </c>
      <c r="Q162" s="2">
        <v>33</v>
      </c>
    </row>
    <row r="163" spans="1:17" ht="17.25" x14ac:dyDescent="0.25">
      <c r="A163" s="4">
        <v>44996</v>
      </c>
      <c r="B163" s="2">
        <v>344.084</v>
      </c>
      <c r="C163" s="2">
        <v>335.82900000000001</v>
      </c>
      <c r="D163" s="2">
        <v>7.67</v>
      </c>
      <c r="E163" s="2">
        <v>7.27</v>
      </c>
      <c r="F163" s="2">
        <v>212</v>
      </c>
      <c r="G163" s="2">
        <v>13</v>
      </c>
      <c r="H163" s="2">
        <v>105</v>
      </c>
      <c r="I163" s="2">
        <v>2.9</v>
      </c>
      <c r="J163" s="2">
        <v>15.8</v>
      </c>
      <c r="K163" s="2">
        <v>0.13100000000000001</v>
      </c>
      <c r="L163" s="2">
        <v>112</v>
      </c>
      <c r="M163" s="2">
        <v>1</v>
      </c>
      <c r="N163" s="2">
        <v>2.95</v>
      </c>
      <c r="O163" s="2">
        <v>0.45</v>
      </c>
      <c r="P163" s="2">
        <v>760000</v>
      </c>
      <c r="Q163" s="2">
        <v>46</v>
      </c>
    </row>
    <row r="164" spans="1:17" ht="17.25" x14ac:dyDescent="0.25">
      <c r="A164" s="4">
        <v>44997</v>
      </c>
      <c r="B164" s="2">
        <v>352.892</v>
      </c>
      <c r="C164" s="2">
        <v>340.45100000000002</v>
      </c>
      <c r="D164" s="2">
        <v>7.6</v>
      </c>
      <c r="E164" s="2">
        <v>7.38</v>
      </c>
      <c r="F164" s="2">
        <v>302</v>
      </c>
      <c r="G164" s="2">
        <v>13</v>
      </c>
      <c r="H164" s="2">
        <v>108</v>
      </c>
      <c r="I164" s="2">
        <v>2.7</v>
      </c>
      <c r="J164" s="2">
        <v>23.2</v>
      </c>
      <c r="K164" s="2">
        <v>0.249</v>
      </c>
      <c r="L164" s="2">
        <v>194</v>
      </c>
      <c r="M164" s="2">
        <v>4</v>
      </c>
      <c r="N164" s="2">
        <v>5.64</v>
      </c>
      <c r="O164" s="2">
        <v>1.03</v>
      </c>
      <c r="P164" s="2">
        <v>760000</v>
      </c>
      <c r="Q164" s="2">
        <v>31</v>
      </c>
    </row>
    <row r="165" spans="1:17" ht="17.25" x14ac:dyDescent="0.25">
      <c r="A165" s="4">
        <v>44998</v>
      </c>
      <c r="B165" s="2">
        <v>345.16</v>
      </c>
      <c r="C165" s="2">
        <v>339.30900000000003</v>
      </c>
      <c r="D165" s="2">
        <v>7.59</v>
      </c>
      <c r="E165" s="2">
        <v>7.4</v>
      </c>
      <c r="F165" s="2">
        <v>299</v>
      </c>
      <c r="G165" s="2">
        <v>12</v>
      </c>
      <c r="H165" s="2">
        <v>65.3</v>
      </c>
      <c r="I165" s="2">
        <v>2.9</v>
      </c>
      <c r="J165" s="2">
        <v>24.1</v>
      </c>
      <c r="K165" s="2">
        <v>0.28299999999999997</v>
      </c>
      <c r="L165" s="2">
        <v>194</v>
      </c>
      <c r="M165" s="2">
        <v>1</v>
      </c>
      <c r="N165" s="2">
        <v>5.31</v>
      </c>
      <c r="O165" s="2">
        <v>0.63</v>
      </c>
      <c r="P165" s="2">
        <v>790000</v>
      </c>
      <c r="Q165" s="2">
        <v>63</v>
      </c>
    </row>
    <row r="166" spans="1:17" ht="17.25" x14ac:dyDescent="0.25">
      <c r="A166" s="4">
        <v>44999</v>
      </c>
      <c r="B166" s="2">
        <v>346.04</v>
      </c>
      <c r="C166" s="2">
        <v>339.80799999999999</v>
      </c>
      <c r="D166" s="2">
        <v>7.6</v>
      </c>
      <c r="E166" s="2">
        <v>7.29</v>
      </c>
      <c r="F166" s="2">
        <v>281</v>
      </c>
      <c r="G166" s="2">
        <v>13</v>
      </c>
      <c r="H166" s="2">
        <v>76.900000000000006</v>
      </c>
      <c r="I166" s="2">
        <v>2.4</v>
      </c>
      <c r="J166" s="2">
        <v>23.7</v>
      </c>
      <c r="K166" s="2">
        <v>0.21099999999999999</v>
      </c>
      <c r="L166" s="2">
        <v>160</v>
      </c>
      <c r="M166" s="2">
        <v>2</v>
      </c>
      <c r="N166" s="2">
        <v>5.53</v>
      </c>
      <c r="O166" s="2">
        <v>1.01</v>
      </c>
      <c r="P166" s="2">
        <v>700000</v>
      </c>
      <c r="Q166" s="2">
        <v>33</v>
      </c>
    </row>
    <row r="167" spans="1:17" ht="17.25" x14ac:dyDescent="0.25">
      <c r="A167" s="4">
        <v>45000</v>
      </c>
      <c r="B167" s="2">
        <v>342.59199999999998</v>
      </c>
      <c r="C167" s="2">
        <v>330.09</v>
      </c>
      <c r="D167" s="2">
        <v>7.62</v>
      </c>
      <c r="E167" s="2">
        <v>7.36</v>
      </c>
      <c r="F167" s="2">
        <v>279</v>
      </c>
      <c r="G167" s="2">
        <v>13</v>
      </c>
      <c r="H167" s="2">
        <v>74.5</v>
      </c>
      <c r="I167" s="2">
        <v>2.7</v>
      </c>
      <c r="J167" s="2">
        <v>24.9</v>
      </c>
      <c r="K167" s="2">
        <v>0.26900000000000002</v>
      </c>
      <c r="L167" s="2">
        <v>172</v>
      </c>
      <c r="M167" s="2">
        <v>2</v>
      </c>
      <c r="N167" s="2">
        <v>5.49</v>
      </c>
      <c r="O167" s="2">
        <v>0.89</v>
      </c>
      <c r="P167" s="2">
        <v>940000</v>
      </c>
      <c r="Q167" s="2">
        <v>46</v>
      </c>
    </row>
    <row r="168" spans="1:17" ht="17.25" x14ac:dyDescent="0.25">
      <c r="A168" s="4">
        <v>45001</v>
      </c>
      <c r="B168" s="2">
        <v>347.98399999999998</v>
      </c>
      <c r="C168" s="2">
        <v>345.26799999999997</v>
      </c>
      <c r="D168" s="2">
        <v>7.71</v>
      </c>
      <c r="E168" s="2">
        <v>7.54</v>
      </c>
      <c r="F168" s="2">
        <v>370</v>
      </c>
      <c r="G168" s="2">
        <v>14</v>
      </c>
      <c r="H168" s="2">
        <v>67.5</v>
      </c>
      <c r="I168" s="2">
        <v>2.6</v>
      </c>
      <c r="J168" s="2">
        <v>26.9</v>
      </c>
      <c r="K168" s="2">
        <v>0.28599999999999998</v>
      </c>
      <c r="L168" s="2">
        <v>148</v>
      </c>
      <c r="M168" s="2">
        <v>5</v>
      </c>
      <c r="N168" s="2">
        <v>6.02</v>
      </c>
      <c r="O168" s="2">
        <v>1.84</v>
      </c>
      <c r="P168" s="2">
        <v>1100000</v>
      </c>
      <c r="Q168" s="2">
        <v>33</v>
      </c>
    </row>
    <row r="169" spans="1:17" ht="17.25" x14ac:dyDescent="0.25">
      <c r="A169" s="4">
        <v>45002</v>
      </c>
      <c r="B169" s="2">
        <v>338.702</v>
      </c>
      <c r="C169" s="2">
        <v>327.61</v>
      </c>
      <c r="D169" s="2">
        <v>7.56</v>
      </c>
      <c r="E169" s="2">
        <v>7.53</v>
      </c>
      <c r="F169" s="2">
        <v>332</v>
      </c>
      <c r="G169" s="2">
        <v>14</v>
      </c>
      <c r="H169" s="2">
        <v>105</v>
      </c>
      <c r="I169" s="2">
        <v>3</v>
      </c>
      <c r="J169" s="2">
        <v>20.100000000000001</v>
      </c>
      <c r="K169" s="2">
        <v>0.26</v>
      </c>
      <c r="L169" s="2">
        <v>150</v>
      </c>
      <c r="M169" s="2">
        <v>3</v>
      </c>
      <c r="N169" s="2">
        <v>5.14</v>
      </c>
      <c r="O169" s="2">
        <v>1.85</v>
      </c>
      <c r="P169" s="2">
        <v>1500000</v>
      </c>
      <c r="Q169" s="2">
        <v>63</v>
      </c>
    </row>
    <row r="170" spans="1:17" ht="17.25" x14ac:dyDescent="0.25">
      <c r="A170" s="4">
        <v>45003</v>
      </c>
      <c r="B170" s="2">
        <v>338.6</v>
      </c>
      <c r="C170" s="2">
        <v>327.23399999999998</v>
      </c>
      <c r="D170" s="2">
        <v>7.68</v>
      </c>
      <c r="E170" s="2">
        <v>7.6</v>
      </c>
      <c r="F170" s="2">
        <v>282</v>
      </c>
      <c r="G170" s="2">
        <v>12</v>
      </c>
      <c r="H170" s="2">
        <v>104</v>
      </c>
      <c r="I170" s="2">
        <v>2.1</v>
      </c>
      <c r="J170" s="2">
        <v>25.4</v>
      </c>
      <c r="K170" s="2">
        <v>0.28000000000000003</v>
      </c>
      <c r="L170" s="2">
        <v>148</v>
      </c>
      <c r="M170" s="2">
        <v>1</v>
      </c>
      <c r="N170" s="2">
        <v>3.7</v>
      </c>
      <c r="O170" s="2">
        <v>1.39</v>
      </c>
      <c r="P170" s="2">
        <v>790000</v>
      </c>
      <c r="Q170" s="2">
        <v>23</v>
      </c>
    </row>
    <row r="171" spans="1:17" ht="17.25" x14ac:dyDescent="0.25">
      <c r="A171" s="4">
        <v>45004</v>
      </c>
      <c r="B171" s="2">
        <v>395.52800000000002</v>
      </c>
      <c r="C171" s="2">
        <v>384.55</v>
      </c>
      <c r="D171" s="2">
        <v>7.62</v>
      </c>
      <c r="E171" s="2">
        <v>7.5</v>
      </c>
      <c r="F171" s="2">
        <v>295</v>
      </c>
      <c r="G171" s="2">
        <v>12</v>
      </c>
      <c r="H171" s="2">
        <v>92.3</v>
      </c>
      <c r="I171" s="2">
        <v>2.6</v>
      </c>
      <c r="J171" s="2">
        <v>25.2</v>
      </c>
      <c r="K171" s="2">
        <v>0.29399999999999998</v>
      </c>
      <c r="L171" s="2">
        <v>150</v>
      </c>
      <c r="M171" s="2">
        <v>1</v>
      </c>
      <c r="N171" s="2">
        <v>3.74</v>
      </c>
      <c r="O171" s="2">
        <v>1.35</v>
      </c>
      <c r="P171" s="2">
        <v>840000</v>
      </c>
      <c r="Q171" s="2">
        <v>33</v>
      </c>
    </row>
    <row r="172" spans="1:17" ht="17.25" x14ac:dyDescent="0.25">
      <c r="A172" s="4">
        <v>45005</v>
      </c>
      <c r="B172" s="2">
        <v>359.26400000000001</v>
      </c>
      <c r="C172" s="2">
        <v>354.39499999999998</v>
      </c>
      <c r="D172" s="2">
        <v>7.63</v>
      </c>
      <c r="E172" s="2">
        <v>7.12</v>
      </c>
      <c r="F172" s="2">
        <v>201</v>
      </c>
      <c r="G172" s="2">
        <v>12</v>
      </c>
      <c r="H172" s="2">
        <v>93.3</v>
      </c>
      <c r="I172" s="2">
        <v>2.1</v>
      </c>
      <c r="J172" s="2">
        <v>22.9</v>
      </c>
      <c r="K172" s="2">
        <v>0.23100000000000001</v>
      </c>
      <c r="L172" s="2">
        <v>190</v>
      </c>
      <c r="M172" s="2">
        <v>1</v>
      </c>
      <c r="N172" s="2">
        <v>3.89</v>
      </c>
      <c r="O172" s="2">
        <v>0.76</v>
      </c>
      <c r="P172" s="2">
        <v>580000</v>
      </c>
      <c r="Q172" s="2">
        <v>33</v>
      </c>
    </row>
    <row r="173" spans="1:17" ht="17.25" x14ac:dyDescent="0.25">
      <c r="A173" s="4">
        <v>45006</v>
      </c>
      <c r="B173" s="2">
        <v>352.78800000000001</v>
      </c>
      <c r="C173" s="2">
        <v>342.28399999999999</v>
      </c>
      <c r="D173" s="2">
        <v>7.6</v>
      </c>
      <c r="E173" s="2">
        <v>7.3</v>
      </c>
      <c r="F173" s="2">
        <v>214</v>
      </c>
      <c r="G173" s="2">
        <v>12</v>
      </c>
      <c r="H173" s="2">
        <v>120</v>
      </c>
      <c r="I173" s="2">
        <v>2.2999999999999998</v>
      </c>
      <c r="J173" s="2">
        <v>23.6</v>
      </c>
      <c r="K173" s="2">
        <v>0.22900000000000001</v>
      </c>
      <c r="L173" s="2">
        <v>144</v>
      </c>
      <c r="M173" s="2">
        <v>2</v>
      </c>
      <c r="N173" s="2">
        <v>3.5</v>
      </c>
      <c r="O173" s="2">
        <v>0.73</v>
      </c>
      <c r="P173" s="2">
        <v>950000</v>
      </c>
      <c r="Q173" s="2">
        <v>31</v>
      </c>
    </row>
    <row r="174" spans="1:17" ht="17.25" x14ac:dyDescent="0.25">
      <c r="A174" s="4">
        <v>45007</v>
      </c>
      <c r="B174" s="2">
        <v>350.13600000000002</v>
      </c>
      <c r="C174" s="2">
        <v>350.05799999999999</v>
      </c>
      <c r="D174" s="2">
        <v>7.57</v>
      </c>
      <c r="E174" s="2">
        <v>7.67</v>
      </c>
      <c r="F174" s="2">
        <v>304</v>
      </c>
      <c r="G174" s="2">
        <v>14</v>
      </c>
      <c r="H174" s="2">
        <v>118</v>
      </c>
      <c r="I174" s="2">
        <v>2.7</v>
      </c>
      <c r="J174" s="2">
        <v>26.7</v>
      </c>
      <c r="K174" s="2">
        <v>0.317</v>
      </c>
      <c r="L174" s="2">
        <v>210</v>
      </c>
      <c r="M174" s="2">
        <v>1</v>
      </c>
      <c r="N174" s="2">
        <v>5.43</v>
      </c>
      <c r="O174" s="2">
        <v>1.99</v>
      </c>
      <c r="P174" s="2">
        <v>1100000</v>
      </c>
      <c r="Q174" s="2">
        <v>43</v>
      </c>
    </row>
    <row r="175" spans="1:17" ht="17.25" x14ac:dyDescent="0.25">
      <c r="A175" s="4">
        <v>45008</v>
      </c>
      <c r="B175" s="2">
        <v>364.41199999999998</v>
      </c>
      <c r="C175" s="2">
        <v>350.93599999999998</v>
      </c>
      <c r="D175" s="2">
        <v>7.63</v>
      </c>
      <c r="E175" s="2">
        <v>7.58</v>
      </c>
      <c r="F175" s="2">
        <v>306</v>
      </c>
      <c r="G175" s="2">
        <v>13</v>
      </c>
      <c r="H175" s="2">
        <v>96.7</v>
      </c>
      <c r="I175" s="2">
        <v>2.4</v>
      </c>
      <c r="J175" s="2">
        <v>25.6</v>
      </c>
      <c r="K175" s="2">
        <v>0.28299999999999997</v>
      </c>
      <c r="L175" s="2">
        <v>156</v>
      </c>
      <c r="M175" s="2">
        <v>2</v>
      </c>
      <c r="N175" s="2">
        <v>5.27</v>
      </c>
      <c r="O175" s="2">
        <v>1.76</v>
      </c>
      <c r="P175" s="2">
        <v>940000</v>
      </c>
      <c r="Q175" s="2">
        <v>23</v>
      </c>
    </row>
    <row r="176" spans="1:17" ht="17.25" x14ac:dyDescent="0.25">
      <c r="A176" s="4">
        <v>45009</v>
      </c>
      <c r="B176" s="2">
        <v>385.608</v>
      </c>
      <c r="C176" s="2">
        <v>377.94</v>
      </c>
      <c r="D176" s="2">
        <v>7.57</v>
      </c>
      <c r="E176" s="2">
        <v>7.48</v>
      </c>
      <c r="F176" s="2">
        <v>291</v>
      </c>
      <c r="G176" s="2">
        <v>12</v>
      </c>
      <c r="H176" s="2">
        <v>92.5</v>
      </c>
      <c r="I176" s="2">
        <v>2.6</v>
      </c>
      <c r="J176" s="2">
        <v>24.6</v>
      </c>
      <c r="K176" s="2">
        <v>0.27100000000000002</v>
      </c>
      <c r="L176" s="2">
        <v>210</v>
      </c>
      <c r="M176" s="2">
        <v>1</v>
      </c>
      <c r="N176" s="2">
        <v>5.31</v>
      </c>
      <c r="O176" s="2">
        <v>1.89</v>
      </c>
      <c r="P176" s="2">
        <v>1500000</v>
      </c>
      <c r="Q176" s="2">
        <v>49</v>
      </c>
    </row>
    <row r="177" spans="1:17" ht="17.25" x14ac:dyDescent="0.25">
      <c r="A177" s="4">
        <v>45010</v>
      </c>
      <c r="B177" s="2">
        <v>369.37200000000001</v>
      </c>
      <c r="C177" s="2">
        <v>362.38299999999998</v>
      </c>
      <c r="D177" s="2">
        <v>7.61</v>
      </c>
      <c r="E177" s="2">
        <v>7.48</v>
      </c>
      <c r="F177" s="2">
        <v>265</v>
      </c>
      <c r="G177" s="2">
        <v>16</v>
      </c>
      <c r="H177" s="2">
        <v>68.099999999999994</v>
      </c>
      <c r="I177" s="2">
        <v>2.7</v>
      </c>
      <c r="J177" s="2">
        <v>25.3</v>
      </c>
      <c r="K177" s="2">
        <v>0.29399999999999998</v>
      </c>
      <c r="L177" s="2">
        <v>174</v>
      </c>
      <c r="M177" s="2">
        <v>2</v>
      </c>
      <c r="N177" s="2">
        <v>5.22</v>
      </c>
      <c r="O177" s="2">
        <v>1.74</v>
      </c>
      <c r="P177" s="2">
        <v>840000</v>
      </c>
      <c r="Q177" s="2">
        <v>33</v>
      </c>
    </row>
    <row r="178" spans="1:17" ht="17.25" x14ac:dyDescent="0.25">
      <c r="A178" s="4">
        <v>45011</v>
      </c>
      <c r="B178" s="2">
        <v>360.8</v>
      </c>
      <c r="C178" s="2">
        <v>353.22300000000001</v>
      </c>
      <c r="D178" s="2">
        <v>7.6</v>
      </c>
      <c r="E178" s="2">
        <v>7.05</v>
      </c>
      <c r="F178" s="2">
        <v>296</v>
      </c>
      <c r="G178" s="2">
        <v>15</v>
      </c>
      <c r="H178" s="2">
        <v>68.2</v>
      </c>
      <c r="I178" s="2">
        <v>2</v>
      </c>
      <c r="J178" s="2">
        <v>24.2</v>
      </c>
      <c r="K178" s="2">
        <v>0.26</v>
      </c>
      <c r="L178" s="2">
        <v>282</v>
      </c>
      <c r="M178" s="2">
        <v>2</v>
      </c>
      <c r="N178" s="2">
        <v>6.49</v>
      </c>
      <c r="O178" s="2">
        <v>0.8</v>
      </c>
      <c r="P178" s="2">
        <v>2100000</v>
      </c>
      <c r="Q178" s="2">
        <v>46</v>
      </c>
    </row>
    <row r="179" spans="1:17" ht="17.25" x14ac:dyDescent="0.25">
      <c r="A179" s="4">
        <v>45012</v>
      </c>
      <c r="B179" s="2">
        <v>349.36799999999999</v>
      </c>
      <c r="C179" s="2">
        <v>333.09300000000002</v>
      </c>
      <c r="D179" s="2">
        <v>7.52</v>
      </c>
      <c r="E179" s="2">
        <v>7.58</v>
      </c>
      <c r="F179" s="2">
        <v>224</v>
      </c>
      <c r="G179" s="2">
        <v>24</v>
      </c>
      <c r="H179" s="2">
        <v>101</v>
      </c>
      <c r="I179" s="2">
        <v>2.2999999999999998</v>
      </c>
      <c r="J179" s="2">
        <v>22.1</v>
      </c>
      <c r="K179" s="2">
        <v>0.25700000000000001</v>
      </c>
      <c r="L179" s="2">
        <v>142</v>
      </c>
      <c r="M179" s="2">
        <v>1</v>
      </c>
      <c r="N179" s="2">
        <v>4.25</v>
      </c>
      <c r="O179" s="2">
        <v>1.73</v>
      </c>
      <c r="P179" s="2">
        <v>950000</v>
      </c>
      <c r="Q179" s="2">
        <v>33</v>
      </c>
    </row>
    <row r="180" spans="1:17" ht="17.25" x14ac:dyDescent="0.25">
      <c r="A180" s="4">
        <v>45013</v>
      </c>
      <c r="B180" s="2">
        <v>353.06799999999998</v>
      </c>
      <c r="C180" s="2">
        <v>349.74900000000002</v>
      </c>
      <c r="D180" s="2">
        <v>7.63</v>
      </c>
      <c r="E180" s="2">
        <v>7.56</v>
      </c>
      <c r="F180" s="2">
        <v>234</v>
      </c>
      <c r="G180" s="2">
        <v>23</v>
      </c>
      <c r="H180" s="2">
        <v>105</v>
      </c>
      <c r="I180" s="2">
        <v>2.6</v>
      </c>
      <c r="J180" s="2">
        <v>22.9</v>
      </c>
      <c r="K180" s="2">
        <v>0.26300000000000001</v>
      </c>
      <c r="L180" s="2">
        <v>154</v>
      </c>
      <c r="M180" s="2">
        <v>2</v>
      </c>
      <c r="N180" s="2">
        <v>4.41</v>
      </c>
      <c r="O180" s="2">
        <v>1.65</v>
      </c>
      <c r="P180" s="2">
        <v>940000</v>
      </c>
      <c r="Q180" s="2">
        <v>49</v>
      </c>
    </row>
    <row r="181" spans="1:17" ht="17.25" x14ac:dyDescent="0.25">
      <c r="A181" s="4">
        <v>45014</v>
      </c>
      <c r="B181" s="2">
        <v>352.13200000000001</v>
      </c>
      <c r="C181" s="2">
        <v>341.98399999999998</v>
      </c>
      <c r="D181" s="2">
        <v>7.72</v>
      </c>
      <c r="E181" s="2">
        <v>7.6</v>
      </c>
      <c r="F181" s="2">
        <v>197</v>
      </c>
      <c r="G181" s="2">
        <v>12</v>
      </c>
      <c r="H181" s="2">
        <v>103</v>
      </c>
      <c r="I181" s="2">
        <v>2.1</v>
      </c>
      <c r="J181" s="2">
        <v>18.3</v>
      </c>
      <c r="K181" s="2">
        <v>0.34</v>
      </c>
      <c r="L181" s="2">
        <v>120</v>
      </c>
      <c r="M181" s="2">
        <v>3</v>
      </c>
      <c r="N181" s="2">
        <v>5.12</v>
      </c>
      <c r="O181" s="2">
        <v>1.85</v>
      </c>
      <c r="P181" s="2">
        <v>790000</v>
      </c>
      <c r="Q181" s="2">
        <v>49</v>
      </c>
    </row>
    <row r="182" spans="1:17" ht="17.25" x14ac:dyDescent="0.25">
      <c r="A182" s="4">
        <v>45015</v>
      </c>
      <c r="B182" s="2">
        <v>353.73599999999999</v>
      </c>
      <c r="C182" s="2">
        <v>339.86399999999998</v>
      </c>
      <c r="D182" s="2">
        <v>7.66</v>
      </c>
      <c r="E182" s="2">
        <v>7.59</v>
      </c>
      <c r="F182" s="2">
        <v>232</v>
      </c>
      <c r="G182" s="2">
        <v>22</v>
      </c>
      <c r="H182" s="2">
        <v>83.1</v>
      </c>
      <c r="I182" s="2">
        <v>2.7</v>
      </c>
      <c r="J182" s="2">
        <v>18.5</v>
      </c>
      <c r="K182" s="2">
        <v>0.28599999999999998</v>
      </c>
      <c r="L182" s="2">
        <v>140</v>
      </c>
      <c r="M182" s="2">
        <v>2</v>
      </c>
      <c r="N182" s="2">
        <v>5.04</v>
      </c>
      <c r="O182" s="2">
        <v>1.68</v>
      </c>
      <c r="P182" s="2">
        <v>940000</v>
      </c>
      <c r="Q182" s="2">
        <v>46</v>
      </c>
    </row>
    <row r="183" spans="1:17" ht="17.25" x14ac:dyDescent="0.25">
      <c r="A183" s="4">
        <v>45016</v>
      </c>
      <c r="B183" s="2">
        <v>478.16800000000001</v>
      </c>
      <c r="C183" s="2">
        <v>466.42</v>
      </c>
      <c r="D183" s="2">
        <v>7.55</v>
      </c>
      <c r="E183" s="2">
        <v>7.47</v>
      </c>
      <c r="F183" s="2">
        <v>295</v>
      </c>
      <c r="G183" s="2">
        <v>9</v>
      </c>
      <c r="H183" s="2">
        <v>103</v>
      </c>
      <c r="I183" s="2">
        <v>2.9</v>
      </c>
      <c r="J183" s="2">
        <v>19.899999999999999</v>
      </c>
      <c r="K183" s="2">
        <v>0.28299999999999997</v>
      </c>
      <c r="L183" s="2">
        <v>288</v>
      </c>
      <c r="M183" s="2">
        <v>6</v>
      </c>
      <c r="N183" s="2">
        <v>5.29</v>
      </c>
      <c r="O183" s="2">
        <v>1.88</v>
      </c>
      <c r="P183" s="2">
        <v>1300000</v>
      </c>
      <c r="Q183" s="2">
        <v>33</v>
      </c>
    </row>
    <row r="184" spans="1:17" ht="17.25" x14ac:dyDescent="0.25">
      <c r="A184" s="4">
        <v>45017</v>
      </c>
      <c r="B184" s="2">
        <v>428.15199999999999</v>
      </c>
      <c r="C184" s="2">
        <v>427.77100000000002</v>
      </c>
      <c r="D184" s="2">
        <v>7.51</v>
      </c>
      <c r="E184" s="2">
        <v>7.28</v>
      </c>
      <c r="F184" s="2">
        <v>293</v>
      </c>
      <c r="G184" s="2">
        <v>9</v>
      </c>
      <c r="H184" s="2">
        <v>74.7</v>
      </c>
      <c r="I184" s="2">
        <v>3.4</v>
      </c>
      <c r="J184" s="2">
        <v>19.5</v>
      </c>
      <c r="K184" s="2">
        <v>0.13400000000000001</v>
      </c>
      <c r="L184" s="2">
        <v>164</v>
      </c>
      <c r="M184" s="2">
        <v>1</v>
      </c>
      <c r="N184" s="2">
        <v>3.85</v>
      </c>
      <c r="O184" s="2">
        <v>0.81</v>
      </c>
      <c r="P184" s="2">
        <v>700000</v>
      </c>
      <c r="Q184" s="2">
        <v>31</v>
      </c>
    </row>
    <row r="185" spans="1:17" ht="17.25" x14ac:dyDescent="0.25">
      <c r="A185" s="4">
        <v>45018</v>
      </c>
      <c r="B185" s="2">
        <v>377.18</v>
      </c>
      <c r="C185" s="2">
        <v>365.86599999999999</v>
      </c>
      <c r="D185" s="2">
        <v>7.59</v>
      </c>
      <c r="E185" s="2">
        <v>7.38</v>
      </c>
      <c r="F185" s="2">
        <v>296</v>
      </c>
      <c r="G185" s="2">
        <v>10</v>
      </c>
      <c r="H185" s="2">
        <v>77.3</v>
      </c>
      <c r="I185" s="2">
        <v>3.2</v>
      </c>
      <c r="J185" s="2">
        <v>19.100000000000001</v>
      </c>
      <c r="K185" s="2">
        <v>0.26300000000000001</v>
      </c>
      <c r="L185" s="2">
        <v>176</v>
      </c>
      <c r="M185" s="2">
        <v>3</v>
      </c>
      <c r="N185" s="2">
        <v>3.95</v>
      </c>
      <c r="O185" s="2">
        <v>0.87</v>
      </c>
      <c r="P185" s="2">
        <v>1500000</v>
      </c>
      <c r="Q185" s="2">
        <v>33</v>
      </c>
    </row>
    <row r="186" spans="1:17" ht="17.25" x14ac:dyDescent="0.25">
      <c r="A186" s="4">
        <v>45019</v>
      </c>
      <c r="B186" s="2">
        <v>367.31200000000001</v>
      </c>
      <c r="C186" s="2">
        <v>364.392</v>
      </c>
      <c r="D186" s="2">
        <v>7.5</v>
      </c>
      <c r="E186" s="2">
        <v>7.56</v>
      </c>
      <c r="F186" s="2">
        <v>320</v>
      </c>
      <c r="G186" s="2">
        <v>12</v>
      </c>
      <c r="H186" s="2">
        <v>63.9</v>
      </c>
      <c r="I186" s="2">
        <v>2.4</v>
      </c>
      <c r="J186" s="2">
        <v>21.6</v>
      </c>
      <c r="K186" s="2">
        <v>0.27700000000000002</v>
      </c>
      <c r="L186" s="2">
        <v>224</v>
      </c>
      <c r="M186" s="2">
        <v>2</v>
      </c>
      <c r="N186" s="2">
        <v>5.7</v>
      </c>
      <c r="O186" s="2">
        <v>0.75</v>
      </c>
      <c r="P186" s="2">
        <v>940000</v>
      </c>
      <c r="Q186" s="2">
        <v>49</v>
      </c>
    </row>
    <row r="187" spans="1:17" ht="17.25" x14ac:dyDescent="0.25">
      <c r="A187" s="4">
        <v>45020</v>
      </c>
      <c r="B187" s="2">
        <v>369.61200000000002</v>
      </c>
      <c r="C187" s="2">
        <v>358.46199999999999</v>
      </c>
      <c r="D187" s="2">
        <v>7.62</v>
      </c>
      <c r="E187" s="2">
        <v>7.59</v>
      </c>
      <c r="F187" s="2">
        <v>306</v>
      </c>
      <c r="G187" s="2">
        <v>12</v>
      </c>
      <c r="H187" s="2">
        <v>79.099999999999994</v>
      </c>
      <c r="I187" s="2">
        <v>2.7</v>
      </c>
      <c r="J187" s="2">
        <v>22.1</v>
      </c>
      <c r="K187" s="2">
        <v>0.28599999999999998</v>
      </c>
      <c r="L187" s="2">
        <v>162</v>
      </c>
      <c r="M187" s="2">
        <v>2</v>
      </c>
      <c r="N187" s="2">
        <v>5.27</v>
      </c>
      <c r="O187" s="2">
        <v>0.81</v>
      </c>
      <c r="P187" s="2">
        <v>840000</v>
      </c>
      <c r="Q187" s="2">
        <v>33</v>
      </c>
    </row>
    <row r="188" spans="1:17" ht="17.25" x14ac:dyDescent="0.25">
      <c r="A188" s="4">
        <v>45021</v>
      </c>
      <c r="B188" s="2">
        <v>366.512</v>
      </c>
      <c r="C188" s="2">
        <v>355.57799999999997</v>
      </c>
      <c r="D188" s="2">
        <v>7.65</v>
      </c>
      <c r="E188" s="2">
        <v>7.81</v>
      </c>
      <c r="F188" s="2">
        <v>297</v>
      </c>
      <c r="G188" s="2">
        <v>11</v>
      </c>
      <c r="H188" s="2">
        <v>101</v>
      </c>
      <c r="I188" s="2">
        <v>2.2999999999999998</v>
      </c>
      <c r="J188" s="2">
        <v>20</v>
      </c>
      <c r="K188" s="2">
        <v>0.23699999999999999</v>
      </c>
      <c r="L188" s="2">
        <v>198</v>
      </c>
      <c r="M188" s="2">
        <v>2</v>
      </c>
      <c r="N188" s="2">
        <v>5.3</v>
      </c>
      <c r="O188" s="2">
        <v>0.72</v>
      </c>
      <c r="P188" s="2">
        <v>580000</v>
      </c>
      <c r="Q188" s="2">
        <v>33</v>
      </c>
    </row>
    <row r="189" spans="1:17" ht="17.25" x14ac:dyDescent="0.25">
      <c r="A189" s="4">
        <v>45022</v>
      </c>
      <c r="B189" s="2">
        <v>363.45600000000002</v>
      </c>
      <c r="C189" s="2">
        <v>356.30900000000003</v>
      </c>
      <c r="D189" s="2">
        <v>7.69</v>
      </c>
      <c r="E189" s="2">
        <v>7.62</v>
      </c>
      <c r="F189" s="2">
        <v>246</v>
      </c>
      <c r="G189" s="2">
        <v>14</v>
      </c>
      <c r="H189" s="2">
        <v>101</v>
      </c>
      <c r="I189" s="2">
        <v>2</v>
      </c>
      <c r="J189" s="2">
        <v>20.399999999999999</v>
      </c>
      <c r="K189" s="2">
        <v>0.24</v>
      </c>
      <c r="L189" s="2">
        <v>144</v>
      </c>
      <c r="M189" s="2">
        <v>2</v>
      </c>
      <c r="N189" s="2">
        <v>5.26</v>
      </c>
      <c r="O189" s="2">
        <v>0.8</v>
      </c>
      <c r="P189" s="2">
        <v>940000</v>
      </c>
      <c r="Q189" s="2">
        <v>49</v>
      </c>
    </row>
    <row r="190" spans="1:17" ht="17.25" x14ac:dyDescent="0.25">
      <c r="A190" s="4">
        <v>45023</v>
      </c>
      <c r="B190" s="2">
        <v>360.404</v>
      </c>
      <c r="C190" s="2">
        <v>356.14699999999999</v>
      </c>
      <c r="D190" s="2">
        <v>7.68</v>
      </c>
      <c r="E190" s="2">
        <v>7.42</v>
      </c>
      <c r="F190" s="2">
        <v>255</v>
      </c>
      <c r="G190" s="2">
        <v>20</v>
      </c>
      <c r="H190" s="2">
        <v>103</v>
      </c>
      <c r="I190" s="2">
        <v>2.7</v>
      </c>
      <c r="J190" s="2">
        <v>19.899999999999999</v>
      </c>
      <c r="K190" s="2">
        <v>0.13700000000000001</v>
      </c>
      <c r="L190" s="2">
        <v>144</v>
      </c>
      <c r="M190" s="2">
        <v>1</v>
      </c>
      <c r="N190" s="2">
        <v>6.09</v>
      </c>
      <c r="O190" s="2">
        <v>0.34</v>
      </c>
      <c r="P190" s="2">
        <v>840000</v>
      </c>
      <c r="Q190" s="2">
        <v>23</v>
      </c>
    </row>
    <row r="191" spans="1:17" ht="17.25" x14ac:dyDescent="0.25">
      <c r="A191" s="4">
        <v>45024</v>
      </c>
      <c r="B191" s="2">
        <v>353.29599999999999</v>
      </c>
      <c r="C191" s="2">
        <v>340.78300000000002</v>
      </c>
      <c r="D191" s="2">
        <v>7.63</v>
      </c>
      <c r="E191" s="2">
        <v>7.87</v>
      </c>
      <c r="F191" s="2">
        <v>242</v>
      </c>
      <c r="G191" s="2">
        <v>15</v>
      </c>
      <c r="H191" s="2">
        <v>113</v>
      </c>
      <c r="I191" s="2">
        <v>2.4</v>
      </c>
      <c r="J191" s="2">
        <v>21.3</v>
      </c>
      <c r="K191" s="2">
        <v>0.191</v>
      </c>
      <c r="L191" s="2">
        <v>148</v>
      </c>
      <c r="M191" s="2">
        <v>8</v>
      </c>
      <c r="N191" s="2">
        <v>3.39</v>
      </c>
      <c r="O191" s="2">
        <v>1.08</v>
      </c>
      <c r="P191" s="2">
        <v>760000</v>
      </c>
      <c r="Q191" s="2">
        <v>46</v>
      </c>
    </row>
    <row r="192" spans="1:17" ht="17.25" x14ac:dyDescent="0.25">
      <c r="A192" s="4">
        <v>45025</v>
      </c>
      <c r="B192" s="2">
        <v>358.52</v>
      </c>
      <c r="C192" s="2">
        <v>352.71499999999997</v>
      </c>
      <c r="D192" s="2">
        <v>7.58</v>
      </c>
      <c r="E192" s="2">
        <v>7.59</v>
      </c>
      <c r="F192" s="2">
        <v>247</v>
      </c>
      <c r="G192" s="2">
        <v>12</v>
      </c>
      <c r="H192" s="2">
        <v>104</v>
      </c>
      <c r="I192" s="2">
        <v>2.1</v>
      </c>
      <c r="J192" s="2">
        <v>20.9</v>
      </c>
      <c r="K192" s="2">
        <v>0.22</v>
      </c>
      <c r="L192" s="2">
        <v>148</v>
      </c>
      <c r="M192" s="2">
        <v>1</v>
      </c>
      <c r="N192" s="2">
        <v>5.4</v>
      </c>
      <c r="O192" s="2">
        <v>1.52</v>
      </c>
      <c r="P192" s="2">
        <v>840000</v>
      </c>
      <c r="Q192" s="2">
        <v>33</v>
      </c>
    </row>
    <row r="193" spans="1:17" ht="17.25" x14ac:dyDescent="0.25">
      <c r="A193" s="4">
        <v>45026</v>
      </c>
      <c r="B193" s="2">
        <v>356.608</v>
      </c>
      <c r="C193" s="2">
        <v>353.37299999999999</v>
      </c>
      <c r="D193" s="2">
        <v>7.6</v>
      </c>
      <c r="E193" s="2">
        <v>7.33</v>
      </c>
      <c r="F193" s="2">
        <v>259</v>
      </c>
      <c r="G193" s="2">
        <v>11</v>
      </c>
      <c r="H193" s="2">
        <v>99.1</v>
      </c>
      <c r="I193" s="2">
        <v>2.4</v>
      </c>
      <c r="J193" s="2">
        <v>22.7</v>
      </c>
      <c r="K193" s="2">
        <v>0.44900000000000001</v>
      </c>
      <c r="L193" s="2">
        <v>164</v>
      </c>
      <c r="M193" s="2">
        <v>4</v>
      </c>
      <c r="N193" s="2">
        <v>5.43</v>
      </c>
      <c r="O193" s="2">
        <v>1.77</v>
      </c>
      <c r="P193" s="2">
        <v>940000</v>
      </c>
      <c r="Q193" s="2">
        <v>31</v>
      </c>
    </row>
    <row r="194" spans="1:17" ht="17.25" x14ac:dyDescent="0.25">
      <c r="A194" s="4">
        <v>45027</v>
      </c>
      <c r="B194" s="2">
        <v>358.64800000000002</v>
      </c>
      <c r="C194" s="2">
        <v>348.15499999999997</v>
      </c>
      <c r="D194" s="2">
        <v>7.62</v>
      </c>
      <c r="E194" s="2">
        <v>7.42</v>
      </c>
      <c r="F194" s="2">
        <v>267</v>
      </c>
      <c r="G194" s="2">
        <v>11</v>
      </c>
      <c r="H194" s="2">
        <v>79.900000000000006</v>
      </c>
      <c r="I194" s="2">
        <v>2.4</v>
      </c>
      <c r="J194" s="2">
        <v>20.100000000000001</v>
      </c>
      <c r="K194" s="2">
        <v>0.309</v>
      </c>
      <c r="L194" s="2">
        <v>160</v>
      </c>
      <c r="M194" s="2">
        <v>2</v>
      </c>
      <c r="N194" s="2">
        <v>5.83</v>
      </c>
      <c r="O194" s="2">
        <v>1.58</v>
      </c>
      <c r="P194" s="2">
        <v>840000</v>
      </c>
      <c r="Q194" s="2">
        <v>49</v>
      </c>
    </row>
    <row r="195" spans="1:17" ht="17.25" x14ac:dyDescent="0.25">
      <c r="A195" s="4">
        <v>45028</v>
      </c>
      <c r="B195" s="2">
        <v>356.30399999999997</v>
      </c>
      <c r="C195" s="2">
        <v>356.52100000000002</v>
      </c>
      <c r="D195" s="2">
        <v>7.56</v>
      </c>
      <c r="E195" s="2">
        <v>7.37</v>
      </c>
      <c r="F195" s="2">
        <v>259</v>
      </c>
      <c r="G195" s="2">
        <v>12</v>
      </c>
      <c r="H195" s="2">
        <v>87.7</v>
      </c>
      <c r="I195" s="2">
        <v>3.1</v>
      </c>
      <c r="J195" s="2">
        <v>20.2</v>
      </c>
      <c r="K195" s="2">
        <v>0.32</v>
      </c>
      <c r="L195" s="2">
        <v>126</v>
      </c>
      <c r="M195" s="2">
        <v>1</v>
      </c>
      <c r="N195" s="2">
        <v>4.45</v>
      </c>
      <c r="O195" s="2">
        <v>1.37</v>
      </c>
      <c r="P195" s="2">
        <v>1300000</v>
      </c>
      <c r="Q195" s="2">
        <v>70</v>
      </c>
    </row>
    <row r="196" spans="1:17" ht="17.25" x14ac:dyDescent="0.25">
      <c r="A196" s="4">
        <v>45029</v>
      </c>
      <c r="B196" s="2">
        <v>360.072</v>
      </c>
      <c r="C196" s="2">
        <v>347.565</v>
      </c>
      <c r="D196" s="2">
        <v>7.62</v>
      </c>
      <c r="E196" s="2">
        <v>7.38</v>
      </c>
      <c r="F196" s="2">
        <v>236</v>
      </c>
      <c r="G196" s="2">
        <v>12</v>
      </c>
      <c r="H196" s="2">
        <v>80.3</v>
      </c>
      <c r="I196" s="2">
        <v>2.6</v>
      </c>
      <c r="J196" s="2">
        <v>20.9</v>
      </c>
      <c r="K196" s="2">
        <v>0.26600000000000001</v>
      </c>
      <c r="L196" s="2">
        <v>196</v>
      </c>
      <c r="M196" s="2">
        <v>2</v>
      </c>
      <c r="N196" s="2">
        <v>5.37</v>
      </c>
      <c r="O196" s="2">
        <v>1.0900000000000001</v>
      </c>
      <c r="P196" s="2">
        <v>940000</v>
      </c>
      <c r="Q196" s="2">
        <v>46</v>
      </c>
    </row>
    <row r="197" spans="1:17" ht="17.25" x14ac:dyDescent="0.25">
      <c r="A197" s="4">
        <v>45030</v>
      </c>
      <c r="B197" s="2">
        <v>357.87200000000001</v>
      </c>
      <c r="C197" s="2">
        <v>352.61399999999998</v>
      </c>
      <c r="D197" s="2">
        <v>7.6</v>
      </c>
      <c r="E197" s="2">
        <v>7.41</v>
      </c>
      <c r="F197" s="2">
        <v>277</v>
      </c>
      <c r="G197" s="2">
        <v>11</v>
      </c>
      <c r="H197" s="2">
        <v>93.9</v>
      </c>
      <c r="I197" s="2">
        <v>2.2999999999999998</v>
      </c>
      <c r="J197" s="2">
        <v>25.6</v>
      </c>
      <c r="K197" s="2">
        <v>0.36599999999999999</v>
      </c>
      <c r="L197" s="2">
        <v>190</v>
      </c>
      <c r="M197" s="2">
        <v>1</v>
      </c>
      <c r="N197" s="2">
        <v>6.75</v>
      </c>
      <c r="O197" s="2">
        <v>1.63</v>
      </c>
      <c r="P197" s="2">
        <v>700000</v>
      </c>
      <c r="Q197" s="2">
        <v>63</v>
      </c>
    </row>
    <row r="198" spans="1:17" ht="17.25" x14ac:dyDescent="0.25">
      <c r="A198" s="4">
        <v>45031</v>
      </c>
      <c r="B198" s="2">
        <v>354.38400000000001</v>
      </c>
      <c r="C198" s="2">
        <v>350.24099999999999</v>
      </c>
      <c r="D198" s="2">
        <v>7.53</v>
      </c>
      <c r="E198" s="2">
        <v>7.42</v>
      </c>
      <c r="F198" s="2">
        <v>275</v>
      </c>
      <c r="G198" s="2">
        <v>10</v>
      </c>
      <c r="H198" s="2">
        <v>106</v>
      </c>
      <c r="I198" s="2">
        <v>2.7</v>
      </c>
      <c r="J198" s="2">
        <v>18.399999999999999</v>
      </c>
      <c r="K198" s="2">
        <v>0.41699999999999998</v>
      </c>
      <c r="L198" s="2">
        <v>180</v>
      </c>
      <c r="M198" s="2">
        <v>3</v>
      </c>
      <c r="N198" s="2">
        <v>6.12</v>
      </c>
      <c r="O198" s="2">
        <v>1.98</v>
      </c>
      <c r="P198" s="2">
        <v>840000</v>
      </c>
      <c r="Q198" s="2">
        <v>33</v>
      </c>
    </row>
    <row r="199" spans="1:17" ht="17.25" x14ac:dyDescent="0.25">
      <c r="A199" s="4">
        <v>45032</v>
      </c>
      <c r="B199" s="2">
        <v>356.00799999999998</v>
      </c>
      <c r="C199" s="2">
        <v>349.47699999999998</v>
      </c>
      <c r="D199" s="2">
        <v>7.55</v>
      </c>
      <c r="E199" s="2">
        <v>7.4</v>
      </c>
      <c r="F199" s="2">
        <v>251</v>
      </c>
      <c r="G199" s="2">
        <v>10</v>
      </c>
      <c r="H199" s="2">
        <v>119</v>
      </c>
      <c r="I199" s="2">
        <v>3.1</v>
      </c>
      <c r="J199" s="2">
        <v>19.399999999999999</v>
      </c>
      <c r="K199" s="2">
        <v>0.30299999999999999</v>
      </c>
      <c r="L199" s="2">
        <v>178</v>
      </c>
      <c r="M199" s="2">
        <v>1</v>
      </c>
      <c r="N199" s="2">
        <v>5.67</v>
      </c>
      <c r="O199" s="2">
        <v>1.58</v>
      </c>
      <c r="P199" s="2">
        <v>790000</v>
      </c>
      <c r="Q199" s="2">
        <v>31</v>
      </c>
    </row>
    <row r="200" spans="1:17" ht="17.25" x14ac:dyDescent="0.25">
      <c r="A200" s="4">
        <v>45033</v>
      </c>
      <c r="B200" s="2">
        <v>361.26400000000001</v>
      </c>
      <c r="C200" s="2">
        <v>351.19799999999998</v>
      </c>
      <c r="D200" s="2">
        <v>7.67</v>
      </c>
      <c r="E200" s="2">
        <v>7.48</v>
      </c>
      <c r="F200" s="2">
        <v>363</v>
      </c>
      <c r="G200" s="2">
        <v>12</v>
      </c>
      <c r="H200" s="2">
        <v>124</v>
      </c>
      <c r="I200" s="2">
        <v>2.9</v>
      </c>
      <c r="J200" s="2">
        <v>21.7</v>
      </c>
      <c r="K200" s="2">
        <v>0.36899999999999999</v>
      </c>
      <c r="L200" s="2">
        <v>262</v>
      </c>
      <c r="M200" s="2">
        <v>3</v>
      </c>
      <c r="N200" s="2">
        <v>7.56</v>
      </c>
      <c r="O200" s="2">
        <v>2.5099999999999998</v>
      </c>
      <c r="P200" s="2">
        <v>940000</v>
      </c>
      <c r="Q200" s="2">
        <v>23</v>
      </c>
    </row>
    <row r="201" spans="1:17" ht="17.25" x14ac:dyDescent="0.25">
      <c r="A201" s="4">
        <v>45034</v>
      </c>
      <c r="B201" s="2">
        <v>355.88799999999998</v>
      </c>
      <c r="C201" s="2">
        <v>353.71899999999999</v>
      </c>
      <c r="D201" s="2">
        <v>7.65</v>
      </c>
      <c r="E201" s="2">
        <v>7.48</v>
      </c>
      <c r="F201" s="2">
        <v>298</v>
      </c>
      <c r="G201" s="2">
        <v>12</v>
      </c>
      <c r="H201" s="2">
        <v>117</v>
      </c>
      <c r="I201" s="2">
        <v>3</v>
      </c>
      <c r="J201" s="2">
        <v>17.100000000000001</v>
      </c>
      <c r="K201" s="2">
        <v>0.29399999999999998</v>
      </c>
      <c r="L201" s="2">
        <v>168</v>
      </c>
      <c r="M201" s="2">
        <v>5</v>
      </c>
      <c r="N201" s="2">
        <v>5.76</v>
      </c>
      <c r="O201" s="2">
        <v>2.2999999999999998</v>
      </c>
      <c r="P201" s="2">
        <v>640000</v>
      </c>
      <c r="Q201" s="2">
        <v>49</v>
      </c>
    </row>
    <row r="202" spans="1:17" ht="17.25" x14ac:dyDescent="0.25">
      <c r="A202" s="4">
        <v>45035</v>
      </c>
      <c r="B202" s="2">
        <v>346.072</v>
      </c>
      <c r="C202" s="2">
        <v>335.601</v>
      </c>
      <c r="D202" s="2">
        <v>7.64</v>
      </c>
      <c r="E202" s="2">
        <v>7.39</v>
      </c>
      <c r="F202" s="2">
        <v>104</v>
      </c>
      <c r="G202" s="2">
        <v>19</v>
      </c>
      <c r="H202" s="2">
        <v>126</v>
      </c>
      <c r="I202" s="2">
        <v>3.4</v>
      </c>
      <c r="J202" s="2">
        <v>21.8</v>
      </c>
      <c r="K202" s="2">
        <v>0.60299999999999998</v>
      </c>
      <c r="L202" s="2">
        <v>46</v>
      </c>
      <c r="M202" s="2">
        <v>5</v>
      </c>
      <c r="N202" s="2">
        <v>5.82</v>
      </c>
      <c r="O202" s="2">
        <v>2.82</v>
      </c>
      <c r="P202" s="2">
        <v>2100000</v>
      </c>
      <c r="Q202" s="2">
        <v>23</v>
      </c>
    </row>
    <row r="203" spans="1:17" ht="17.25" x14ac:dyDescent="0.25">
      <c r="A203" s="4">
        <v>45036</v>
      </c>
      <c r="B203" s="2">
        <v>329.59199999999998</v>
      </c>
      <c r="C203" s="2">
        <v>323.45299999999997</v>
      </c>
      <c r="D203" s="2">
        <v>7.52</v>
      </c>
      <c r="E203" s="2">
        <v>7.6</v>
      </c>
      <c r="F203" s="2">
        <v>309</v>
      </c>
      <c r="G203" s="2">
        <v>11</v>
      </c>
      <c r="H203" s="2">
        <v>117</v>
      </c>
      <c r="I203" s="2">
        <v>2.7</v>
      </c>
      <c r="J203" s="2">
        <v>19.399999999999999</v>
      </c>
      <c r="K203" s="2">
        <v>0.30599999999999999</v>
      </c>
      <c r="L203" s="2">
        <v>238</v>
      </c>
      <c r="M203" s="2">
        <v>3</v>
      </c>
      <c r="N203" s="2">
        <v>8.07</v>
      </c>
      <c r="O203" s="2">
        <v>4.0199999999999996</v>
      </c>
      <c r="P203" s="2">
        <v>940000</v>
      </c>
      <c r="Q203" s="2">
        <v>31</v>
      </c>
    </row>
    <row r="204" spans="1:17" ht="17.25" x14ac:dyDescent="0.25">
      <c r="A204" s="4">
        <v>45037</v>
      </c>
      <c r="B204" s="2">
        <v>329.56</v>
      </c>
      <c r="C204" s="2">
        <v>328.45600000000002</v>
      </c>
      <c r="D204" s="2">
        <v>7.59</v>
      </c>
      <c r="E204" s="2">
        <v>7.45</v>
      </c>
      <c r="F204" s="2">
        <v>313</v>
      </c>
      <c r="G204" s="2">
        <v>17</v>
      </c>
      <c r="H204" s="2">
        <v>105</v>
      </c>
      <c r="I204" s="2">
        <v>2.6</v>
      </c>
      <c r="J204" s="2">
        <v>21.8</v>
      </c>
      <c r="K204" s="2">
        <v>0.40600000000000003</v>
      </c>
      <c r="L204" s="2">
        <v>170</v>
      </c>
      <c r="M204" s="2">
        <v>14</v>
      </c>
      <c r="N204" s="2">
        <v>9</v>
      </c>
      <c r="O204" s="2">
        <v>2.76</v>
      </c>
      <c r="P204" s="2">
        <v>940000</v>
      </c>
      <c r="Q204" s="2">
        <v>49</v>
      </c>
    </row>
    <row r="205" spans="1:17" ht="17.25" x14ac:dyDescent="0.25">
      <c r="A205" s="4">
        <v>45038</v>
      </c>
      <c r="B205" s="2">
        <v>316.74400000000003</v>
      </c>
      <c r="C205" s="2">
        <v>312.71899999999999</v>
      </c>
      <c r="D205" s="2">
        <v>7.62</v>
      </c>
      <c r="E205" s="2">
        <v>7.5</v>
      </c>
      <c r="F205" s="2">
        <v>297</v>
      </c>
      <c r="G205" s="2">
        <v>19</v>
      </c>
      <c r="H205" s="2">
        <v>152</v>
      </c>
      <c r="I205" s="2">
        <v>2.4</v>
      </c>
      <c r="J205" s="2">
        <v>22.4</v>
      </c>
      <c r="K205" s="2">
        <v>0.42599999999999999</v>
      </c>
      <c r="L205" s="2">
        <v>180</v>
      </c>
      <c r="M205" s="2">
        <v>16</v>
      </c>
      <c r="N205" s="2">
        <v>7.68</v>
      </c>
      <c r="O205" s="2">
        <v>2.89</v>
      </c>
      <c r="P205" s="2">
        <v>1100000</v>
      </c>
      <c r="Q205" s="2">
        <v>63</v>
      </c>
    </row>
    <row r="206" spans="1:17" ht="17.25" x14ac:dyDescent="0.25">
      <c r="A206" s="4">
        <v>45039</v>
      </c>
      <c r="B206" s="2">
        <v>311.24799999999999</v>
      </c>
      <c r="C206" s="2">
        <v>310.36099999999999</v>
      </c>
      <c r="D206" s="2">
        <v>7.65</v>
      </c>
      <c r="E206" s="2">
        <v>7.6</v>
      </c>
      <c r="F206" s="2">
        <v>254</v>
      </c>
      <c r="G206" s="2">
        <v>16</v>
      </c>
      <c r="H206" s="2">
        <v>124</v>
      </c>
      <c r="I206" s="2">
        <v>2.9</v>
      </c>
      <c r="J206" s="2">
        <v>21.2</v>
      </c>
      <c r="K206" s="2">
        <v>0.374</v>
      </c>
      <c r="L206" s="2">
        <v>159</v>
      </c>
      <c r="M206" s="2">
        <v>10</v>
      </c>
      <c r="N206" s="2">
        <v>7.32</v>
      </c>
      <c r="O206" s="2">
        <v>3.06</v>
      </c>
      <c r="P206" s="2">
        <v>840000</v>
      </c>
      <c r="Q206" s="2">
        <v>33</v>
      </c>
    </row>
    <row r="207" spans="1:17" ht="17.25" x14ac:dyDescent="0.25">
      <c r="A207" s="4">
        <v>45040</v>
      </c>
      <c r="B207" s="2">
        <v>327.10399999999998</v>
      </c>
      <c r="C207" s="2">
        <v>319.08699999999999</v>
      </c>
      <c r="D207" s="2">
        <v>7.82</v>
      </c>
      <c r="E207" s="2">
        <v>7.48</v>
      </c>
      <c r="F207" s="2">
        <v>215</v>
      </c>
      <c r="G207" s="2">
        <v>12</v>
      </c>
      <c r="H207" s="2">
        <v>49.5</v>
      </c>
      <c r="I207" s="2">
        <v>3.4</v>
      </c>
      <c r="J207" s="2">
        <v>20.100000000000001</v>
      </c>
      <c r="K207" s="2">
        <v>0.34899999999999998</v>
      </c>
      <c r="L207" s="2">
        <v>122</v>
      </c>
      <c r="M207" s="2">
        <v>6</v>
      </c>
      <c r="N207" s="2">
        <v>5.9</v>
      </c>
      <c r="O207" s="2">
        <v>3.13</v>
      </c>
      <c r="P207" s="2">
        <v>760000</v>
      </c>
      <c r="Q207" s="2">
        <v>79</v>
      </c>
    </row>
    <row r="208" spans="1:17" ht="17.25" x14ac:dyDescent="0.25">
      <c r="A208" s="4">
        <v>45041</v>
      </c>
      <c r="B208" s="2">
        <v>334.952</v>
      </c>
      <c r="C208" s="2">
        <v>330.81900000000002</v>
      </c>
      <c r="D208" s="2">
        <v>7.82</v>
      </c>
      <c r="E208" s="2">
        <v>7.68</v>
      </c>
      <c r="F208" s="2">
        <v>227</v>
      </c>
      <c r="G208" s="2">
        <v>19</v>
      </c>
      <c r="H208" s="2">
        <v>127</v>
      </c>
      <c r="I208" s="2">
        <v>3</v>
      </c>
      <c r="J208" s="2">
        <v>21.2</v>
      </c>
      <c r="K208" s="2">
        <v>0.50600000000000001</v>
      </c>
      <c r="L208" s="2">
        <v>144</v>
      </c>
      <c r="M208" s="2">
        <v>7</v>
      </c>
      <c r="N208" s="2">
        <v>5.34</v>
      </c>
      <c r="O208" s="2">
        <v>4.17</v>
      </c>
      <c r="P208" s="2">
        <v>700000</v>
      </c>
      <c r="Q208" s="2">
        <v>46</v>
      </c>
    </row>
    <row r="209" spans="1:17" ht="17.25" x14ac:dyDescent="0.25">
      <c r="A209" s="4">
        <v>45042</v>
      </c>
      <c r="B209" s="2">
        <v>335.488</v>
      </c>
      <c r="C209" s="2">
        <v>328.59199999999998</v>
      </c>
      <c r="D209" s="2">
        <v>7.79</v>
      </c>
      <c r="E209" s="2">
        <v>7.58</v>
      </c>
      <c r="F209" s="2">
        <v>208</v>
      </c>
      <c r="G209" s="2">
        <v>14</v>
      </c>
      <c r="H209" s="2">
        <v>138</v>
      </c>
      <c r="I209" s="2">
        <v>3.2</v>
      </c>
      <c r="J209" s="2">
        <v>14.1</v>
      </c>
      <c r="K209" s="2">
        <v>0.35099999999999998</v>
      </c>
      <c r="L209" s="2">
        <v>126</v>
      </c>
      <c r="M209" s="2">
        <v>7</v>
      </c>
      <c r="N209" s="2">
        <v>6.09</v>
      </c>
      <c r="O209" s="2">
        <v>4.29</v>
      </c>
      <c r="P209" s="2">
        <v>940000</v>
      </c>
      <c r="Q209" s="2">
        <v>63</v>
      </c>
    </row>
    <row r="210" spans="1:17" ht="17.25" x14ac:dyDescent="0.25">
      <c r="A210" s="4">
        <v>45043</v>
      </c>
      <c r="B210" s="2">
        <v>335.8</v>
      </c>
      <c r="C210" s="2">
        <v>335.34399999999999</v>
      </c>
      <c r="D210" s="2">
        <v>7.52</v>
      </c>
      <c r="E210" s="2">
        <v>7.35</v>
      </c>
      <c r="F210" s="2">
        <v>147</v>
      </c>
      <c r="G210" s="2">
        <v>18</v>
      </c>
      <c r="H210" s="2">
        <v>119</v>
      </c>
      <c r="I210" s="2">
        <v>3.4</v>
      </c>
      <c r="J210" s="2">
        <v>15.2</v>
      </c>
      <c r="K210" s="2">
        <v>0.42</v>
      </c>
      <c r="L210" s="2">
        <v>96</v>
      </c>
      <c r="M210" s="2">
        <v>4</v>
      </c>
      <c r="N210" s="2">
        <v>4.9000000000000004</v>
      </c>
      <c r="O210" s="2">
        <v>4.33</v>
      </c>
      <c r="P210" s="2">
        <v>840000</v>
      </c>
      <c r="Q210" s="2">
        <v>49</v>
      </c>
    </row>
    <row r="211" spans="1:17" ht="17.25" x14ac:dyDescent="0.25">
      <c r="A211" s="4">
        <v>45044</v>
      </c>
      <c r="B211" s="2">
        <v>336.28</v>
      </c>
      <c r="C211" s="2">
        <v>327.50099999999998</v>
      </c>
      <c r="D211" s="2">
        <v>7.58</v>
      </c>
      <c r="E211" s="2">
        <v>7.4</v>
      </c>
      <c r="F211" s="2">
        <v>160</v>
      </c>
      <c r="G211" s="2">
        <v>16</v>
      </c>
      <c r="H211" s="2">
        <v>97.9</v>
      </c>
      <c r="I211" s="2">
        <v>3</v>
      </c>
      <c r="J211" s="2">
        <v>18.399999999999999</v>
      </c>
      <c r="K211" s="2">
        <v>0.36599999999999999</v>
      </c>
      <c r="L211" s="2">
        <v>117</v>
      </c>
      <c r="M211" s="2">
        <v>6</v>
      </c>
      <c r="N211" s="2">
        <v>4.17</v>
      </c>
      <c r="O211" s="2">
        <v>3.87</v>
      </c>
      <c r="P211" s="2">
        <v>810000</v>
      </c>
      <c r="Q211" s="2">
        <v>33</v>
      </c>
    </row>
    <row r="212" spans="1:17" ht="17.25" x14ac:dyDescent="0.25">
      <c r="A212" s="4">
        <v>45045</v>
      </c>
      <c r="B212" s="2">
        <v>371.56799999999998</v>
      </c>
      <c r="C212" s="2">
        <v>363.24299999999999</v>
      </c>
      <c r="D212" s="2">
        <v>7.61</v>
      </c>
      <c r="E212" s="2">
        <v>7.45</v>
      </c>
      <c r="F212" s="2">
        <v>177</v>
      </c>
      <c r="G212" s="2">
        <v>16</v>
      </c>
      <c r="H212" s="2">
        <v>85.3</v>
      </c>
      <c r="I212" s="2">
        <v>3.1</v>
      </c>
      <c r="J212" s="2">
        <v>15.4</v>
      </c>
      <c r="K212" s="2">
        <v>0.52900000000000003</v>
      </c>
      <c r="L212" s="2">
        <v>94</v>
      </c>
      <c r="M212" s="2">
        <v>2</v>
      </c>
      <c r="N212" s="2">
        <v>4.4000000000000004</v>
      </c>
      <c r="O212" s="2">
        <v>3.64</v>
      </c>
      <c r="P212" s="2">
        <v>1100000</v>
      </c>
      <c r="Q212" s="2">
        <v>46</v>
      </c>
    </row>
    <row r="213" spans="1:17" ht="17.25" x14ac:dyDescent="0.25">
      <c r="A213" s="4">
        <v>45046</v>
      </c>
      <c r="B213" s="2">
        <v>355.26400000000001</v>
      </c>
      <c r="C213" s="2">
        <v>357.298</v>
      </c>
      <c r="D213" s="2">
        <v>7.63</v>
      </c>
      <c r="E213" s="2">
        <v>7.46</v>
      </c>
      <c r="F213" s="2">
        <v>188</v>
      </c>
      <c r="G213" s="2">
        <v>18</v>
      </c>
      <c r="H213" s="2">
        <v>88.5</v>
      </c>
      <c r="I213" s="2">
        <v>3.7</v>
      </c>
      <c r="J213" s="2">
        <v>15.9</v>
      </c>
      <c r="K213" s="2">
        <v>0.38900000000000001</v>
      </c>
      <c r="L213" s="2">
        <v>156</v>
      </c>
      <c r="M213" s="2">
        <v>9</v>
      </c>
      <c r="N213" s="2">
        <v>2.74</v>
      </c>
      <c r="O213" s="2">
        <v>2.2599999999999998</v>
      </c>
      <c r="P213" s="2">
        <v>940000</v>
      </c>
      <c r="Q213" s="2">
        <v>49</v>
      </c>
    </row>
    <row r="214" spans="1:17" ht="17.25" x14ac:dyDescent="0.25">
      <c r="A214" s="4">
        <v>45047</v>
      </c>
      <c r="B214" s="2">
        <v>350.608</v>
      </c>
      <c r="C214" s="2">
        <v>342.40499999999997</v>
      </c>
      <c r="D214" s="2">
        <v>7.56</v>
      </c>
      <c r="E214" s="2">
        <v>7.24</v>
      </c>
      <c r="F214" s="2">
        <v>173</v>
      </c>
      <c r="G214" s="2">
        <v>11</v>
      </c>
      <c r="H214" s="2">
        <v>78.5</v>
      </c>
      <c r="I214" s="2">
        <v>2.9</v>
      </c>
      <c r="J214" s="2">
        <v>19.100000000000001</v>
      </c>
      <c r="K214" s="2">
        <v>0.29399999999999998</v>
      </c>
      <c r="L214" s="2">
        <v>72</v>
      </c>
      <c r="M214" s="2">
        <v>3</v>
      </c>
      <c r="N214" s="2">
        <v>2.72</v>
      </c>
      <c r="O214" s="2">
        <v>2.31</v>
      </c>
      <c r="P214" s="2">
        <v>840000</v>
      </c>
      <c r="Q214" s="2">
        <v>33</v>
      </c>
    </row>
    <row r="215" spans="1:17" ht="17.25" x14ac:dyDescent="0.25">
      <c r="A215" s="4">
        <v>45048</v>
      </c>
      <c r="B215" s="2">
        <v>355.49599999999998</v>
      </c>
      <c r="C215" s="2">
        <v>351.30099999999999</v>
      </c>
      <c r="D215" s="2">
        <v>7.48</v>
      </c>
      <c r="E215" s="2">
        <v>7.42</v>
      </c>
      <c r="F215" s="2">
        <v>174</v>
      </c>
      <c r="G215" s="2">
        <v>12</v>
      </c>
      <c r="H215" s="2">
        <v>57.5</v>
      </c>
      <c r="I215" s="2">
        <v>3.2</v>
      </c>
      <c r="J215" s="2">
        <v>20.399999999999999</v>
      </c>
      <c r="K215" s="2">
        <v>0.39700000000000002</v>
      </c>
      <c r="L215" s="2">
        <v>78</v>
      </c>
      <c r="M215" s="2">
        <v>7</v>
      </c>
      <c r="N215" s="2">
        <v>2.93</v>
      </c>
      <c r="O215" s="2">
        <v>1.59</v>
      </c>
      <c r="P215" s="2">
        <v>760000</v>
      </c>
      <c r="Q215" s="2">
        <v>31</v>
      </c>
    </row>
    <row r="216" spans="1:17" ht="17.25" x14ac:dyDescent="0.25">
      <c r="A216" s="4">
        <v>45049</v>
      </c>
      <c r="B216" s="2">
        <v>369.24799999999999</v>
      </c>
      <c r="C216" s="2">
        <v>372.36900000000003</v>
      </c>
      <c r="D216" s="2">
        <v>7.49</v>
      </c>
      <c r="E216" s="2">
        <v>7.15</v>
      </c>
      <c r="F216" s="2">
        <v>228</v>
      </c>
      <c r="G216" s="2">
        <v>13</v>
      </c>
      <c r="H216" s="2">
        <v>60.7</v>
      </c>
      <c r="I216" s="2">
        <v>2.7</v>
      </c>
      <c r="J216" s="2">
        <v>19</v>
      </c>
      <c r="K216" s="2">
        <v>0.26</v>
      </c>
      <c r="L216" s="2">
        <v>112</v>
      </c>
      <c r="M216" s="2">
        <v>2</v>
      </c>
      <c r="N216" s="2">
        <v>2.95</v>
      </c>
      <c r="O216" s="2">
        <v>0.71</v>
      </c>
      <c r="P216" s="2">
        <v>940000</v>
      </c>
      <c r="Q216" s="2">
        <v>46</v>
      </c>
    </row>
    <row r="217" spans="1:17" ht="17.25" x14ac:dyDescent="0.25">
      <c r="A217" s="4">
        <v>45050</v>
      </c>
      <c r="B217" s="2">
        <v>361.32</v>
      </c>
      <c r="C217" s="2">
        <v>357.36599999999999</v>
      </c>
      <c r="D217" s="2">
        <v>7.37</v>
      </c>
      <c r="E217" s="2">
        <v>7.47</v>
      </c>
      <c r="F217" s="2">
        <v>223</v>
      </c>
      <c r="G217" s="2">
        <v>14</v>
      </c>
      <c r="H217" s="2">
        <v>79.099999999999994</v>
      </c>
      <c r="I217" s="2">
        <v>3.4</v>
      </c>
      <c r="J217" s="2">
        <v>18.100000000000001</v>
      </c>
      <c r="K217" s="2">
        <v>0.29099999999999998</v>
      </c>
      <c r="L217" s="2">
        <v>114</v>
      </c>
      <c r="M217" s="2">
        <v>5</v>
      </c>
      <c r="N217" s="2">
        <v>2.91</v>
      </c>
      <c r="O217" s="2">
        <v>0.85</v>
      </c>
      <c r="P217" s="2">
        <v>700000</v>
      </c>
      <c r="Q217" s="2">
        <v>23</v>
      </c>
    </row>
    <row r="218" spans="1:17" ht="17.25" x14ac:dyDescent="0.25">
      <c r="A218" s="4">
        <v>45051</v>
      </c>
      <c r="B218" s="2">
        <v>360.16</v>
      </c>
      <c r="C218" s="2">
        <v>354.47500000000002</v>
      </c>
      <c r="D218" s="2">
        <v>7.42</v>
      </c>
      <c r="E218" s="2">
        <v>7.5</v>
      </c>
      <c r="F218" s="2">
        <v>233</v>
      </c>
      <c r="G218" s="2">
        <v>16</v>
      </c>
      <c r="H218" s="2">
        <v>81.099999999999994</v>
      </c>
      <c r="I218" s="2">
        <v>2.8</v>
      </c>
      <c r="J218" s="2">
        <v>20.8</v>
      </c>
      <c r="K218" s="2">
        <v>0.30299999999999999</v>
      </c>
      <c r="L218" s="2">
        <v>120</v>
      </c>
      <c r="M218" s="2">
        <v>6</v>
      </c>
      <c r="N218" s="2">
        <v>3</v>
      </c>
      <c r="O218" s="2">
        <v>0.9</v>
      </c>
      <c r="P218" s="2">
        <v>810000</v>
      </c>
      <c r="Q218" s="2">
        <v>33</v>
      </c>
    </row>
    <row r="219" spans="1:17" ht="17.25" x14ac:dyDescent="0.25">
      <c r="A219" s="4">
        <v>45052</v>
      </c>
      <c r="B219" s="2">
        <v>396.65600000000001</v>
      </c>
      <c r="C219" s="2">
        <v>390.303</v>
      </c>
      <c r="D219" s="2">
        <v>7.5</v>
      </c>
      <c r="E219" s="2">
        <v>7.25</v>
      </c>
      <c r="F219" s="2">
        <v>227</v>
      </c>
      <c r="G219" s="2">
        <v>14</v>
      </c>
      <c r="H219" s="2">
        <v>76.900000000000006</v>
      </c>
      <c r="I219" s="2">
        <v>3</v>
      </c>
      <c r="J219" s="2">
        <v>18.8</v>
      </c>
      <c r="K219" s="2">
        <v>0.3</v>
      </c>
      <c r="L219" s="2">
        <v>114</v>
      </c>
      <c r="M219" s="2">
        <v>2</v>
      </c>
      <c r="N219" s="2">
        <v>2.95</v>
      </c>
      <c r="O219" s="2">
        <v>0.86</v>
      </c>
      <c r="P219" s="2">
        <v>950000</v>
      </c>
      <c r="Q219" s="2">
        <v>46</v>
      </c>
    </row>
    <row r="220" spans="1:17" ht="17.25" x14ac:dyDescent="0.25">
      <c r="A220" s="4">
        <v>45053</v>
      </c>
      <c r="B220" s="2">
        <v>383.608</v>
      </c>
      <c r="C220" s="2">
        <v>379.20299999999997</v>
      </c>
      <c r="D220" s="2">
        <v>7.44</v>
      </c>
      <c r="E220" s="2">
        <v>7.34</v>
      </c>
      <c r="F220" s="2">
        <v>182</v>
      </c>
      <c r="G220" s="2">
        <v>14</v>
      </c>
      <c r="H220" s="2">
        <v>70.099999999999994</v>
      </c>
      <c r="I220" s="2">
        <v>2.9</v>
      </c>
      <c r="J220" s="2">
        <v>21.1</v>
      </c>
      <c r="K220" s="2">
        <v>0.29099999999999998</v>
      </c>
      <c r="L220" s="2">
        <v>104</v>
      </c>
      <c r="M220" s="2">
        <v>1</v>
      </c>
      <c r="N220" s="2">
        <v>3.09</v>
      </c>
      <c r="O220" s="2">
        <v>0.89</v>
      </c>
      <c r="P220" s="2">
        <v>760000</v>
      </c>
      <c r="Q220" s="2">
        <v>23</v>
      </c>
    </row>
    <row r="221" spans="1:17" ht="17.25" x14ac:dyDescent="0.25">
      <c r="A221" s="4">
        <v>45054</v>
      </c>
      <c r="B221" s="2">
        <v>374.096</v>
      </c>
      <c r="C221" s="2">
        <v>369.63499999999999</v>
      </c>
      <c r="D221" s="2">
        <v>7.55</v>
      </c>
      <c r="E221" s="2">
        <v>7.39</v>
      </c>
      <c r="F221" s="2">
        <v>185</v>
      </c>
      <c r="G221" s="2">
        <v>15</v>
      </c>
      <c r="H221" s="2">
        <v>92.5</v>
      </c>
      <c r="I221" s="2">
        <v>3</v>
      </c>
      <c r="J221" s="2">
        <v>17.899999999999999</v>
      </c>
      <c r="K221" s="2">
        <v>0.30599999999999999</v>
      </c>
      <c r="L221" s="2">
        <v>112</v>
      </c>
      <c r="M221" s="2">
        <v>1</v>
      </c>
      <c r="N221" s="2">
        <v>3.13</v>
      </c>
      <c r="O221" s="2">
        <v>0.8</v>
      </c>
      <c r="P221" s="2">
        <v>950000</v>
      </c>
      <c r="Q221" s="2">
        <v>31</v>
      </c>
    </row>
    <row r="222" spans="1:17" ht="17.25" x14ac:dyDescent="0.25">
      <c r="A222" s="4">
        <v>45055</v>
      </c>
      <c r="B222" s="2">
        <v>366.94799999999998</v>
      </c>
      <c r="C222" s="2">
        <v>364.27199999999999</v>
      </c>
      <c r="D222" s="2">
        <v>7.56</v>
      </c>
      <c r="E222" s="2">
        <v>7.41</v>
      </c>
      <c r="F222" s="2">
        <v>215</v>
      </c>
      <c r="G222" s="2">
        <v>15</v>
      </c>
      <c r="H222" s="2">
        <v>90.9</v>
      </c>
      <c r="I222" s="2">
        <v>2.7</v>
      </c>
      <c r="J222" s="2">
        <v>18.600000000000001</v>
      </c>
      <c r="K222" s="2">
        <v>0.223</v>
      </c>
      <c r="L222" s="2">
        <v>168</v>
      </c>
      <c r="M222" s="2">
        <v>2</v>
      </c>
      <c r="N222" s="2">
        <v>3.29</v>
      </c>
      <c r="O222" s="2">
        <v>0.6</v>
      </c>
      <c r="P222" s="2">
        <v>790000</v>
      </c>
      <c r="Q222" s="2">
        <v>46</v>
      </c>
    </row>
    <row r="223" spans="1:17" ht="17.25" x14ac:dyDescent="0.25">
      <c r="A223" s="4">
        <v>45056</v>
      </c>
      <c r="B223" s="2">
        <v>365.17599999999999</v>
      </c>
      <c r="C223" s="2">
        <v>358.363</v>
      </c>
      <c r="D223" s="2">
        <v>7.58</v>
      </c>
      <c r="E223" s="2">
        <v>7.43</v>
      </c>
      <c r="F223" s="2">
        <v>202</v>
      </c>
      <c r="G223" s="2">
        <v>5</v>
      </c>
      <c r="H223" s="2">
        <v>93.9</v>
      </c>
      <c r="I223" s="2">
        <v>3.2</v>
      </c>
      <c r="J223" s="2">
        <v>19.600000000000001</v>
      </c>
      <c r="K223" s="2">
        <v>0.24299999999999999</v>
      </c>
      <c r="L223" s="2">
        <v>114</v>
      </c>
      <c r="M223" s="2">
        <v>1</v>
      </c>
      <c r="N223" s="2">
        <v>3.04</v>
      </c>
      <c r="O223" s="2">
        <v>0.63</v>
      </c>
      <c r="P223" s="2">
        <v>760000</v>
      </c>
      <c r="Q223" s="2">
        <v>58</v>
      </c>
    </row>
    <row r="224" spans="1:17" ht="17.25" x14ac:dyDescent="0.25">
      <c r="A224" s="4">
        <v>45057</v>
      </c>
      <c r="B224" s="2">
        <v>361.072</v>
      </c>
      <c r="C224" s="2">
        <v>352.005</v>
      </c>
      <c r="D224" s="2">
        <v>7.6</v>
      </c>
      <c r="E224" s="2">
        <v>7.45</v>
      </c>
      <c r="F224" s="2">
        <v>217</v>
      </c>
      <c r="G224" s="2">
        <v>14</v>
      </c>
      <c r="H224" s="2">
        <v>93.3</v>
      </c>
      <c r="I224" s="2">
        <v>3</v>
      </c>
      <c r="J224" s="2">
        <v>20.7</v>
      </c>
      <c r="K224" s="2">
        <v>0.183</v>
      </c>
      <c r="L224" s="2">
        <v>128</v>
      </c>
      <c r="M224" s="2">
        <v>1</v>
      </c>
      <c r="N224" s="2">
        <v>3.1</v>
      </c>
      <c r="O224" s="2">
        <v>0.71</v>
      </c>
      <c r="P224" s="2">
        <v>940000</v>
      </c>
      <c r="Q224" s="2">
        <v>33</v>
      </c>
    </row>
    <row r="225" spans="1:17" ht="17.25" x14ac:dyDescent="0.25">
      <c r="A225" s="4">
        <v>45058</v>
      </c>
      <c r="B225" s="2">
        <v>358.488</v>
      </c>
      <c r="C225" s="2">
        <v>359.82400000000001</v>
      </c>
      <c r="D225" s="2">
        <v>7.52</v>
      </c>
      <c r="E225" s="2">
        <v>7.4</v>
      </c>
      <c r="F225" s="2">
        <v>217</v>
      </c>
      <c r="G225" s="2">
        <v>12</v>
      </c>
      <c r="H225" s="2">
        <v>73.099999999999994</v>
      </c>
      <c r="I225" s="2">
        <v>3.7</v>
      </c>
      <c r="J225" s="2">
        <v>22.1</v>
      </c>
      <c r="K225" s="2">
        <v>0.22600000000000001</v>
      </c>
      <c r="L225" s="2">
        <v>140</v>
      </c>
      <c r="M225" s="2">
        <v>3</v>
      </c>
      <c r="N225" s="2">
        <v>3.14</v>
      </c>
      <c r="O225" s="2">
        <v>0.76</v>
      </c>
      <c r="P225" s="2">
        <v>1100000</v>
      </c>
      <c r="Q225" s="2">
        <v>63</v>
      </c>
    </row>
    <row r="226" spans="1:17" ht="17.25" x14ac:dyDescent="0.25">
      <c r="A226" s="4">
        <v>45059</v>
      </c>
      <c r="B226" s="2">
        <v>347.44</v>
      </c>
      <c r="C226" s="2">
        <v>338.21</v>
      </c>
      <c r="D226" s="2">
        <v>7.58</v>
      </c>
      <c r="E226" s="2">
        <v>7.45</v>
      </c>
      <c r="F226" s="2">
        <v>213</v>
      </c>
      <c r="G226" s="2">
        <v>13</v>
      </c>
      <c r="H226" s="2">
        <v>65.3</v>
      </c>
      <c r="I226" s="2">
        <v>3.1</v>
      </c>
      <c r="J226" s="2">
        <v>17.2</v>
      </c>
      <c r="K226" s="2">
        <v>0.22900000000000001</v>
      </c>
      <c r="L226" s="2">
        <v>108</v>
      </c>
      <c r="M226" s="2">
        <v>2</v>
      </c>
      <c r="N226" s="2">
        <v>2.92</v>
      </c>
      <c r="O226" s="2">
        <v>0.76</v>
      </c>
      <c r="P226" s="2">
        <v>700000</v>
      </c>
      <c r="Q226" s="2">
        <v>31</v>
      </c>
    </row>
    <row r="227" spans="1:17" ht="17.25" x14ac:dyDescent="0.25">
      <c r="A227" s="4">
        <v>45060</v>
      </c>
      <c r="B227" s="2">
        <v>332.20800000000003</v>
      </c>
      <c r="C227" s="2">
        <v>329.19900000000001</v>
      </c>
      <c r="D227" s="2">
        <v>7.43</v>
      </c>
      <c r="E227" s="2">
        <v>7.42</v>
      </c>
      <c r="F227" s="2">
        <v>220</v>
      </c>
      <c r="G227" s="2">
        <v>13</v>
      </c>
      <c r="H227" s="2">
        <v>78.099999999999994</v>
      </c>
      <c r="I227" s="2">
        <v>2.9</v>
      </c>
      <c r="J227" s="2">
        <v>21.3</v>
      </c>
      <c r="K227" s="2">
        <v>7.2999999999999995E-2</v>
      </c>
      <c r="L227" s="2">
        <v>128</v>
      </c>
      <c r="M227" s="2">
        <v>1</v>
      </c>
      <c r="N227" s="2">
        <v>3.36</v>
      </c>
      <c r="O227" s="2">
        <v>1.22</v>
      </c>
      <c r="P227" s="2">
        <v>760000</v>
      </c>
      <c r="Q227" s="2">
        <v>31</v>
      </c>
    </row>
    <row r="228" spans="1:17" ht="17.25" x14ac:dyDescent="0.25">
      <c r="A228" s="4">
        <v>45061</v>
      </c>
      <c r="B228" s="2">
        <v>337.14400000000001</v>
      </c>
      <c r="C228" s="2">
        <v>334.12099999999998</v>
      </c>
      <c r="D228" s="2">
        <v>7.49</v>
      </c>
      <c r="E228" s="2">
        <v>7.54</v>
      </c>
      <c r="F228" s="2">
        <v>227</v>
      </c>
      <c r="G228" s="2">
        <v>15</v>
      </c>
      <c r="H228" s="2">
        <v>73.5</v>
      </c>
      <c r="I228" s="2">
        <v>2</v>
      </c>
      <c r="J228" s="2">
        <v>23.4</v>
      </c>
      <c r="K228" s="2">
        <v>0.374</v>
      </c>
      <c r="L228" s="2">
        <v>128</v>
      </c>
      <c r="M228" s="2">
        <v>4</v>
      </c>
      <c r="N228" s="2">
        <v>3.49</v>
      </c>
      <c r="O228" s="2">
        <v>1.54</v>
      </c>
      <c r="P228" s="2">
        <v>790000</v>
      </c>
      <c r="Q228" s="2">
        <v>46</v>
      </c>
    </row>
    <row r="229" spans="1:17" ht="17.25" x14ac:dyDescent="0.25">
      <c r="A229" s="4">
        <v>45062</v>
      </c>
      <c r="B229" s="2">
        <v>343.98399999999998</v>
      </c>
      <c r="C229" s="2">
        <v>336.60599999999999</v>
      </c>
      <c r="D229" s="2">
        <v>7.58</v>
      </c>
      <c r="E229" s="2">
        <v>7.41</v>
      </c>
      <c r="F229" s="2">
        <v>175</v>
      </c>
      <c r="G229" s="2">
        <v>13</v>
      </c>
      <c r="H229" s="2">
        <v>75.8</v>
      </c>
      <c r="I229" s="2">
        <v>3</v>
      </c>
      <c r="J229" s="2">
        <v>22.2</v>
      </c>
      <c r="K229" s="2">
        <v>0.217</v>
      </c>
      <c r="L229" s="2">
        <v>154</v>
      </c>
      <c r="M229" s="2">
        <v>2</v>
      </c>
      <c r="N229" s="2">
        <v>2.91</v>
      </c>
      <c r="O229" s="2">
        <v>0.98</v>
      </c>
      <c r="P229" s="2">
        <v>810000</v>
      </c>
      <c r="Q229" s="2">
        <v>33</v>
      </c>
    </row>
    <row r="230" spans="1:17" ht="17.25" x14ac:dyDescent="0.25">
      <c r="A230" s="4">
        <v>45063</v>
      </c>
      <c r="B230" s="2">
        <v>404.512</v>
      </c>
      <c r="C230" s="2">
        <v>390.87200000000001</v>
      </c>
      <c r="D230" s="2">
        <v>7.55</v>
      </c>
      <c r="E230" s="2">
        <v>7.49</v>
      </c>
      <c r="F230" s="2">
        <v>215</v>
      </c>
      <c r="G230" s="2">
        <v>14</v>
      </c>
      <c r="H230" s="2">
        <v>81.5</v>
      </c>
      <c r="I230" s="2">
        <v>2.9</v>
      </c>
      <c r="J230" s="2">
        <v>22.9</v>
      </c>
      <c r="K230" s="2">
        <v>0.30299999999999999</v>
      </c>
      <c r="L230" s="2">
        <v>106</v>
      </c>
      <c r="M230" s="2">
        <v>2</v>
      </c>
      <c r="N230" s="2">
        <v>3.48</v>
      </c>
      <c r="O230" s="2">
        <v>1.45</v>
      </c>
      <c r="P230" s="2">
        <v>630000</v>
      </c>
      <c r="Q230" s="2">
        <v>46</v>
      </c>
    </row>
    <row r="231" spans="1:17" ht="17.25" x14ac:dyDescent="0.25">
      <c r="A231" s="4">
        <v>45064</v>
      </c>
      <c r="B231" s="2">
        <v>414.48</v>
      </c>
      <c r="C231" s="2">
        <v>422.33199999999999</v>
      </c>
      <c r="D231" s="2">
        <v>7.57</v>
      </c>
      <c r="E231" s="2">
        <v>7.5</v>
      </c>
      <c r="F231" s="2">
        <v>205</v>
      </c>
      <c r="G231" s="2">
        <v>12</v>
      </c>
      <c r="H231" s="2">
        <v>82.1</v>
      </c>
      <c r="I231" s="2">
        <v>2.6</v>
      </c>
      <c r="J231" s="2">
        <v>22</v>
      </c>
      <c r="K231" s="2">
        <v>0.28299999999999997</v>
      </c>
      <c r="L231" s="2">
        <v>126</v>
      </c>
      <c r="M231" s="2">
        <v>3</v>
      </c>
      <c r="N231" s="2">
        <v>3.3</v>
      </c>
      <c r="O231" s="2">
        <v>1.29</v>
      </c>
      <c r="P231" s="2">
        <v>840000</v>
      </c>
      <c r="Q231" s="2">
        <v>49</v>
      </c>
    </row>
    <row r="232" spans="1:17" ht="17.25" x14ac:dyDescent="0.25">
      <c r="A232" s="4">
        <v>45065</v>
      </c>
      <c r="B232" s="2">
        <v>402.62400000000002</v>
      </c>
      <c r="C232" s="2">
        <v>398.154</v>
      </c>
      <c r="D232" s="2">
        <v>7.38</v>
      </c>
      <c r="E232" s="2">
        <v>7.24</v>
      </c>
      <c r="F232" s="2">
        <v>144</v>
      </c>
      <c r="G232" s="2">
        <v>12</v>
      </c>
      <c r="H232" s="2">
        <v>77.3</v>
      </c>
      <c r="I232" s="2">
        <v>3</v>
      </c>
      <c r="J232" s="2">
        <v>24.8</v>
      </c>
      <c r="K232" s="2">
        <v>0.27700000000000002</v>
      </c>
      <c r="L232" s="2">
        <v>168</v>
      </c>
      <c r="M232" s="2">
        <v>4</v>
      </c>
      <c r="N232" s="2">
        <v>2.76</v>
      </c>
      <c r="O232" s="2">
        <v>1.81</v>
      </c>
      <c r="P232" s="2">
        <v>1500000</v>
      </c>
      <c r="Q232" s="2">
        <v>46</v>
      </c>
    </row>
    <row r="233" spans="1:17" ht="17.25" x14ac:dyDescent="0.25">
      <c r="A233" s="4">
        <v>45066</v>
      </c>
      <c r="B233" s="2">
        <v>384.80799999999999</v>
      </c>
      <c r="C233" s="2">
        <v>384.88799999999998</v>
      </c>
      <c r="D233" s="2">
        <v>7.5</v>
      </c>
      <c r="E233" s="2">
        <v>7.32</v>
      </c>
      <c r="F233" s="2">
        <v>218</v>
      </c>
      <c r="G233" s="2">
        <v>11</v>
      </c>
      <c r="H233" s="2">
        <v>84.1</v>
      </c>
      <c r="I233" s="2">
        <v>3.2</v>
      </c>
      <c r="J233" s="2">
        <v>23.8</v>
      </c>
      <c r="K233" s="2">
        <v>0.29399999999999998</v>
      </c>
      <c r="L233" s="2">
        <v>128</v>
      </c>
      <c r="M233" s="2">
        <v>2</v>
      </c>
      <c r="N233" s="2">
        <v>2.89</v>
      </c>
      <c r="O233" s="2">
        <v>1.55</v>
      </c>
      <c r="P233" s="2">
        <v>950000</v>
      </c>
      <c r="Q233" s="2">
        <v>33</v>
      </c>
    </row>
    <row r="234" spans="1:17" ht="17.25" x14ac:dyDescent="0.25">
      <c r="A234" s="4">
        <v>45067</v>
      </c>
      <c r="B234" s="2">
        <v>370.76</v>
      </c>
      <c r="C234" s="2">
        <v>376.065</v>
      </c>
      <c r="D234" s="2">
        <v>7.54</v>
      </c>
      <c r="E234" s="2">
        <v>7.22</v>
      </c>
      <c r="F234" s="2">
        <v>219</v>
      </c>
      <c r="G234" s="2">
        <v>21</v>
      </c>
      <c r="H234" s="2">
        <v>72.5</v>
      </c>
      <c r="I234" s="2">
        <v>2.9</v>
      </c>
      <c r="J234" s="2">
        <v>22</v>
      </c>
      <c r="K234" s="2">
        <v>0.48</v>
      </c>
      <c r="L234" s="2">
        <v>164</v>
      </c>
      <c r="M234" s="2">
        <v>3</v>
      </c>
      <c r="N234" s="2">
        <v>2.8</v>
      </c>
      <c r="O234" s="2">
        <v>1.66</v>
      </c>
      <c r="P234" s="2">
        <v>790000</v>
      </c>
      <c r="Q234" s="2">
        <v>46</v>
      </c>
    </row>
    <row r="235" spans="1:17" ht="17.25" x14ac:dyDescent="0.25">
      <c r="A235" s="4">
        <v>45068</v>
      </c>
      <c r="B235" s="2">
        <v>485.81599999999997</v>
      </c>
      <c r="C235" s="2">
        <v>484.58600000000001</v>
      </c>
      <c r="D235" s="2">
        <v>7.6</v>
      </c>
      <c r="E235" s="2">
        <v>7.42</v>
      </c>
      <c r="F235" s="2">
        <v>234</v>
      </c>
      <c r="G235" s="2">
        <v>14</v>
      </c>
      <c r="H235" s="2">
        <v>77.3</v>
      </c>
      <c r="I235" s="2">
        <v>2.7</v>
      </c>
      <c r="J235" s="2">
        <v>21.3</v>
      </c>
      <c r="K235" s="2">
        <v>0.36299999999999999</v>
      </c>
      <c r="L235" s="2">
        <v>142</v>
      </c>
      <c r="M235" s="2">
        <v>2</v>
      </c>
      <c r="N235" s="2">
        <v>2.85</v>
      </c>
      <c r="O235" s="2">
        <v>1.52</v>
      </c>
      <c r="P235" s="2">
        <v>790000</v>
      </c>
      <c r="Q235" s="2">
        <v>23</v>
      </c>
    </row>
    <row r="236" spans="1:17" ht="17.25" x14ac:dyDescent="0.25">
      <c r="A236" s="4">
        <v>45069</v>
      </c>
      <c r="B236" s="2">
        <v>389.72800000000001</v>
      </c>
      <c r="C236" s="2">
        <v>385.72199999999998</v>
      </c>
      <c r="D236" s="2">
        <v>7.7</v>
      </c>
      <c r="E236" s="2">
        <v>7.45</v>
      </c>
      <c r="F236" s="2">
        <v>185</v>
      </c>
      <c r="G236" s="2">
        <v>13</v>
      </c>
      <c r="H236" s="2">
        <v>75.7</v>
      </c>
      <c r="I236" s="2">
        <v>2.6</v>
      </c>
      <c r="J236" s="2">
        <v>17.899999999999999</v>
      </c>
      <c r="K236" s="2">
        <v>0.26900000000000002</v>
      </c>
      <c r="L236" s="2">
        <v>158</v>
      </c>
      <c r="M236" s="2">
        <v>1</v>
      </c>
      <c r="N236" s="2">
        <v>3.16</v>
      </c>
      <c r="O236" s="2">
        <v>1.78</v>
      </c>
      <c r="P236" s="2">
        <v>760000</v>
      </c>
      <c r="Q236" s="2">
        <v>46</v>
      </c>
    </row>
    <row r="237" spans="1:17" ht="17.25" x14ac:dyDescent="0.25">
      <c r="A237" s="4">
        <v>45070</v>
      </c>
      <c r="B237" s="2">
        <v>446.92</v>
      </c>
      <c r="C237" s="2">
        <v>458.56200000000001</v>
      </c>
      <c r="D237" s="2">
        <v>7.64</v>
      </c>
      <c r="E237" s="2">
        <v>7.48</v>
      </c>
      <c r="F237" s="2">
        <v>138</v>
      </c>
      <c r="G237" s="2">
        <v>12</v>
      </c>
      <c r="H237" s="2">
        <v>56.7</v>
      </c>
      <c r="I237" s="2">
        <v>2.9</v>
      </c>
      <c r="J237" s="2">
        <v>20.6</v>
      </c>
      <c r="K237" s="2">
        <v>0.311</v>
      </c>
      <c r="L237" s="2">
        <v>92</v>
      </c>
      <c r="M237" s="2">
        <v>2</v>
      </c>
      <c r="N237" s="2">
        <v>3.04</v>
      </c>
      <c r="O237" s="2">
        <v>1.58</v>
      </c>
      <c r="P237" s="2">
        <v>840000</v>
      </c>
      <c r="Q237" s="2">
        <v>33</v>
      </c>
    </row>
    <row r="238" spans="1:17" ht="17.25" x14ac:dyDescent="0.25">
      <c r="A238" s="4">
        <v>45071</v>
      </c>
      <c r="B238" s="2">
        <v>406.608</v>
      </c>
      <c r="C238" s="2">
        <v>408.017</v>
      </c>
      <c r="D238" s="2">
        <v>7.54</v>
      </c>
      <c r="E238" s="2">
        <v>7.29</v>
      </c>
      <c r="F238" s="2">
        <v>142</v>
      </c>
      <c r="G238" s="2">
        <v>12</v>
      </c>
      <c r="H238" s="2">
        <v>78.099999999999994</v>
      </c>
      <c r="I238" s="2">
        <v>3.1</v>
      </c>
      <c r="J238" s="2">
        <v>20.9</v>
      </c>
      <c r="K238" s="2">
        <v>0.311</v>
      </c>
      <c r="L238" s="2">
        <v>132</v>
      </c>
      <c r="M238" s="2">
        <v>2</v>
      </c>
      <c r="N238" s="2">
        <v>3.25</v>
      </c>
      <c r="O238" s="2">
        <v>1.06</v>
      </c>
      <c r="P238" s="2">
        <v>700000</v>
      </c>
      <c r="Q238" s="2">
        <v>46</v>
      </c>
    </row>
    <row r="239" spans="1:17" ht="17.25" x14ac:dyDescent="0.25">
      <c r="A239" s="4">
        <v>45072</v>
      </c>
      <c r="B239" s="2">
        <v>394.75200000000001</v>
      </c>
      <c r="C239" s="2">
        <v>392.77600000000001</v>
      </c>
      <c r="D239" s="2">
        <v>7.58</v>
      </c>
      <c r="E239" s="2">
        <v>7.32</v>
      </c>
      <c r="F239" s="2">
        <v>163</v>
      </c>
      <c r="G239" s="2">
        <v>12</v>
      </c>
      <c r="H239" s="2">
        <v>79.900000000000006</v>
      </c>
      <c r="I239" s="2">
        <v>3.7</v>
      </c>
      <c r="J239" s="2">
        <v>22</v>
      </c>
      <c r="K239" s="2">
        <v>0.34599999999999997</v>
      </c>
      <c r="L239" s="2">
        <v>162</v>
      </c>
      <c r="M239" s="2">
        <v>2</v>
      </c>
      <c r="N239" s="2">
        <v>3.06</v>
      </c>
      <c r="O239" s="2">
        <v>1.29</v>
      </c>
      <c r="P239" s="2">
        <v>950000</v>
      </c>
      <c r="Q239" s="2">
        <v>31</v>
      </c>
    </row>
    <row r="240" spans="1:17" ht="17.25" x14ac:dyDescent="0.25">
      <c r="A240" s="4">
        <v>45073</v>
      </c>
      <c r="B240" s="2">
        <v>403.22399999999999</v>
      </c>
      <c r="C240" s="2">
        <v>414.27499999999998</v>
      </c>
      <c r="D240" s="2">
        <v>7.54</v>
      </c>
      <c r="E240" s="2">
        <v>7.36</v>
      </c>
      <c r="F240" s="2">
        <v>175</v>
      </c>
      <c r="G240" s="2">
        <v>13</v>
      </c>
      <c r="H240" s="2">
        <v>84.9</v>
      </c>
      <c r="I240" s="2">
        <v>2.9</v>
      </c>
      <c r="J240" s="2">
        <v>17.3</v>
      </c>
      <c r="K240" s="2">
        <v>0.254</v>
      </c>
      <c r="L240" s="2">
        <v>90</v>
      </c>
      <c r="M240" s="2">
        <v>3</v>
      </c>
      <c r="N240" s="2">
        <v>2.8</v>
      </c>
      <c r="O240" s="2">
        <v>0.3</v>
      </c>
      <c r="P240" s="2">
        <v>790000</v>
      </c>
      <c r="Q240" s="2">
        <v>31</v>
      </c>
    </row>
    <row r="241" spans="1:17" ht="17.25" x14ac:dyDescent="0.25">
      <c r="A241" s="4">
        <v>45074</v>
      </c>
      <c r="B241" s="2">
        <v>395.08800000000002</v>
      </c>
      <c r="C241" s="2">
        <v>391.21699999999998</v>
      </c>
      <c r="D241" s="2">
        <v>7.56</v>
      </c>
      <c r="E241" s="2">
        <v>7.38</v>
      </c>
      <c r="F241" s="2">
        <v>189</v>
      </c>
      <c r="G241" s="2">
        <v>13</v>
      </c>
      <c r="H241" s="2">
        <v>67.7</v>
      </c>
      <c r="I241" s="2">
        <v>2.7</v>
      </c>
      <c r="J241" s="2">
        <v>18.3</v>
      </c>
      <c r="K241" s="2">
        <v>0.26</v>
      </c>
      <c r="L241" s="2">
        <v>126</v>
      </c>
      <c r="M241" s="2">
        <v>2</v>
      </c>
      <c r="N241" s="2">
        <v>2.65</v>
      </c>
      <c r="O241" s="2">
        <v>0.34</v>
      </c>
      <c r="P241" s="2">
        <v>790000</v>
      </c>
      <c r="Q241" s="2">
        <v>33</v>
      </c>
    </row>
    <row r="242" spans="1:17" ht="17.25" x14ac:dyDescent="0.25">
      <c r="A242" s="4">
        <v>45075</v>
      </c>
      <c r="B242" s="2">
        <v>380.57600000000002</v>
      </c>
      <c r="C242" s="2">
        <v>382.12400000000002</v>
      </c>
      <c r="D242" s="2">
        <v>7.52</v>
      </c>
      <c r="E242" s="2">
        <v>7.34</v>
      </c>
      <c r="F242" s="2">
        <v>200</v>
      </c>
      <c r="G242" s="2">
        <v>14</v>
      </c>
      <c r="H242" s="2">
        <v>53.3</v>
      </c>
      <c r="I242" s="2">
        <v>2.4</v>
      </c>
      <c r="J242" s="2">
        <v>20.7</v>
      </c>
      <c r="K242" s="2">
        <v>0.254</v>
      </c>
      <c r="L242" s="2">
        <v>84</v>
      </c>
      <c r="M242" s="2">
        <v>2</v>
      </c>
      <c r="N242" s="2">
        <v>3.06</v>
      </c>
      <c r="O242" s="2">
        <v>0.49</v>
      </c>
      <c r="P242" s="2">
        <v>760000</v>
      </c>
      <c r="Q242" s="2">
        <v>46</v>
      </c>
    </row>
    <row r="243" spans="1:17" ht="17.25" x14ac:dyDescent="0.25">
      <c r="A243" s="4">
        <v>45076</v>
      </c>
      <c r="B243" s="2">
        <v>387.75200000000001</v>
      </c>
      <c r="C243" s="2">
        <v>391.06700000000001</v>
      </c>
      <c r="D243" s="2">
        <v>7.56</v>
      </c>
      <c r="E243" s="2">
        <v>7.34</v>
      </c>
      <c r="F243" s="2">
        <v>192</v>
      </c>
      <c r="G243" s="2">
        <v>14</v>
      </c>
      <c r="H243" s="2">
        <v>56.9</v>
      </c>
      <c r="I243" s="2">
        <v>3</v>
      </c>
      <c r="J243" s="2">
        <v>19.100000000000001</v>
      </c>
      <c r="K243" s="2">
        <v>0.28899999999999998</v>
      </c>
      <c r="L243" s="2">
        <v>76</v>
      </c>
      <c r="M243" s="2">
        <v>3</v>
      </c>
      <c r="N243" s="2">
        <v>3.11</v>
      </c>
      <c r="O243" s="2">
        <v>0.73</v>
      </c>
      <c r="P243" s="2">
        <v>1500000</v>
      </c>
      <c r="Q243" s="2">
        <v>310</v>
      </c>
    </row>
    <row r="244" spans="1:17" ht="17.25" x14ac:dyDescent="0.25">
      <c r="A244" s="4">
        <v>45077</v>
      </c>
      <c r="B244" s="2">
        <v>379.55599999999998</v>
      </c>
      <c r="C244" s="2">
        <v>381.64100000000002</v>
      </c>
      <c r="D244" s="2">
        <v>7.58</v>
      </c>
      <c r="E244" s="2">
        <v>7.42</v>
      </c>
      <c r="F244" s="2">
        <v>226</v>
      </c>
      <c r="G244" s="2">
        <v>13</v>
      </c>
      <c r="H244" s="2">
        <v>61.1</v>
      </c>
      <c r="I244" s="2">
        <v>2.7</v>
      </c>
      <c r="J244" s="2">
        <v>21.1</v>
      </c>
      <c r="K244" s="2">
        <v>0.28599999999999998</v>
      </c>
      <c r="L244" s="2">
        <v>102</v>
      </c>
      <c r="M244" s="2">
        <v>2</v>
      </c>
      <c r="N244" s="2">
        <v>3.04</v>
      </c>
      <c r="O244" s="2">
        <v>0.66</v>
      </c>
      <c r="P244" s="2">
        <v>840000</v>
      </c>
      <c r="Q244" s="2">
        <v>63</v>
      </c>
    </row>
    <row r="245" spans="1:17" ht="17.25" x14ac:dyDescent="0.25">
      <c r="A245" s="4">
        <v>45078</v>
      </c>
      <c r="B245" s="2">
        <v>375.21600000000001</v>
      </c>
      <c r="C245" s="2">
        <v>372.76299999999998</v>
      </c>
      <c r="D245" s="2">
        <v>7.77</v>
      </c>
      <c r="E245" s="2">
        <v>7.38</v>
      </c>
      <c r="F245" s="2">
        <v>206</v>
      </c>
      <c r="G245" s="2">
        <v>15</v>
      </c>
      <c r="H245" s="2">
        <v>64.900000000000006</v>
      </c>
      <c r="I245" s="2">
        <v>3.2</v>
      </c>
      <c r="J245" s="2">
        <v>21.1</v>
      </c>
      <c r="K245" s="2">
        <v>0.254</v>
      </c>
      <c r="L245" s="2">
        <v>102</v>
      </c>
      <c r="M245" s="2">
        <v>1</v>
      </c>
      <c r="N245" s="2">
        <v>3.05</v>
      </c>
      <c r="O245" s="2">
        <v>1.1499999999999999</v>
      </c>
      <c r="P245" s="2">
        <v>760000</v>
      </c>
      <c r="Q245" s="2">
        <v>58</v>
      </c>
    </row>
    <row r="246" spans="1:17" ht="17.25" x14ac:dyDescent="0.25">
      <c r="A246" s="4">
        <v>45079</v>
      </c>
      <c r="B246" s="2">
        <v>372.16800000000001</v>
      </c>
      <c r="C246" s="2">
        <v>372.46199999999999</v>
      </c>
      <c r="D246" s="2">
        <v>7.64</v>
      </c>
      <c r="E246" s="2">
        <v>7.32</v>
      </c>
      <c r="F246" s="2">
        <v>217</v>
      </c>
      <c r="G246" s="2">
        <v>14</v>
      </c>
      <c r="H246" s="2">
        <v>70.5</v>
      </c>
      <c r="I246" s="2">
        <v>2.9</v>
      </c>
      <c r="J246" s="2">
        <v>21.6</v>
      </c>
      <c r="K246" s="2">
        <v>0.3</v>
      </c>
      <c r="L246" s="2">
        <v>110</v>
      </c>
      <c r="M246" s="2">
        <v>3</v>
      </c>
      <c r="N246" s="2">
        <v>3.18</v>
      </c>
      <c r="O246" s="2">
        <v>1.3</v>
      </c>
      <c r="P246" s="2">
        <v>790000</v>
      </c>
      <c r="Q246" s="2">
        <v>70</v>
      </c>
    </row>
    <row r="247" spans="1:17" ht="17.25" x14ac:dyDescent="0.25">
      <c r="A247" s="4">
        <v>45080</v>
      </c>
      <c r="B247" s="2">
        <v>368.00799999999998</v>
      </c>
      <c r="C247" s="2">
        <v>370.16199999999998</v>
      </c>
      <c r="D247" s="2">
        <v>7.52</v>
      </c>
      <c r="E247" s="2">
        <v>7.37</v>
      </c>
      <c r="F247" s="2">
        <v>218</v>
      </c>
      <c r="G247" s="2">
        <v>19</v>
      </c>
      <c r="H247" s="2">
        <v>74.7</v>
      </c>
      <c r="I247" s="2">
        <v>3.1</v>
      </c>
      <c r="J247" s="2">
        <v>19.5</v>
      </c>
      <c r="K247" s="2">
        <v>0.27100000000000002</v>
      </c>
      <c r="L247" s="2">
        <v>108</v>
      </c>
      <c r="M247" s="2">
        <v>1</v>
      </c>
      <c r="N247" s="2">
        <v>3.05</v>
      </c>
      <c r="O247" s="2">
        <v>1.01</v>
      </c>
      <c r="P247" s="2">
        <v>1100000</v>
      </c>
      <c r="Q247" s="2">
        <v>49</v>
      </c>
    </row>
    <row r="248" spans="1:17" ht="17.25" x14ac:dyDescent="0.25">
      <c r="A248" s="4">
        <v>45081</v>
      </c>
      <c r="B248" s="2">
        <v>366.15199999999999</v>
      </c>
      <c r="C248" s="2">
        <v>363.214</v>
      </c>
      <c r="D248" s="2">
        <v>7.61</v>
      </c>
      <c r="E248" s="2">
        <v>7.44</v>
      </c>
      <c r="F248" s="2">
        <v>219</v>
      </c>
      <c r="G248" s="2">
        <v>15</v>
      </c>
      <c r="H248" s="2">
        <v>73.3</v>
      </c>
      <c r="I248" s="2">
        <v>3.2</v>
      </c>
      <c r="J248" s="2">
        <v>23.6</v>
      </c>
      <c r="K248" s="2">
        <v>0.30599999999999999</v>
      </c>
      <c r="L248" s="2">
        <v>154</v>
      </c>
      <c r="M248" s="2">
        <v>3</v>
      </c>
      <c r="N248" s="2">
        <v>3.3</v>
      </c>
      <c r="O248" s="2">
        <v>1.22</v>
      </c>
      <c r="P248" s="2">
        <v>1500000</v>
      </c>
      <c r="Q248" s="2">
        <v>31</v>
      </c>
    </row>
    <row r="249" spans="1:17" ht="17.25" x14ac:dyDescent="0.25">
      <c r="A249" s="4">
        <v>45082</v>
      </c>
      <c r="B249" s="2">
        <v>361.06400000000002</v>
      </c>
      <c r="C249" s="2">
        <v>357.02100000000002</v>
      </c>
      <c r="D249" s="2">
        <v>7.56</v>
      </c>
      <c r="E249" s="2">
        <v>7.48</v>
      </c>
      <c r="F249" s="2">
        <v>181</v>
      </c>
      <c r="G249" s="2">
        <v>19</v>
      </c>
      <c r="H249" s="2">
        <v>83.7</v>
      </c>
      <c r="I249" s="2">
        <v>2.9</v>
      </c>
      <c r="J249" s="2">
        <v>21.9</v>
      </c>
      <c r="K249" s="2">
        <v>0.30299999999999999</v>
      </c>
      <c r="L249" s="2">
        <v>104</v>
      </c>
      <c r="M249" s="2">
        <v>2</v>
      </c>
      <c r="N249" s="2">
        <v>2.84</v>
      </c>
      <c r="O249" s="2">
        <v>1.06</v>
      </c>
      <c r="P249" s="2">
        <v>790000</v>
      </c>
      <c r="Q249" s="2">
        <v>31</v>
      </c>
    </row>
    <row r="250" spans="1:17" ht="17.25" x14ac:dyDescent="0.25">
      <c r="A250" s="4">
        <v>45083</v>
      </c>
      <c r="B250" s="2">
        <v>364.21600000000001</v>
      </c>
      <c r="C250" s="2">
        <v>356.41</v>
      </c>
      <c r="D250" s="2">
        <v>7.6</v>
      </c>
      <c r="E250" s="2">
        <v>7.46</v>
      </c>
      <c r="F250" s="2">
        <v>191</v>
      </c>
      <c r="G250" s="2">
        <v>14</v>
      </c>
      <c r="H250" s="2">
        <v>76</v>
      </c>
      <c r="I250" s="2">
        <v>3</v>
      </c>
      <c r="J250" s="2">
        <v>22.4</v>
      </c>
      <c r="K250" s="2">
        <v>0.3</v>
      </c>
      <c r="L250" s="2">
        <v>80</v>
      </c>
      <c r="M250" s="2">
        <v>2</v>
      </c>
      <c r="N250" s="2">
        <v>2.87</v>
      </c>
      <c r="O250" s="2">
        <v>0.96</v>
      </c>
      <c r="P250" s="2">
        <v>840000</v>
      </c>
      <c r="Q250" s="2">
        <v>43</v>
      </c>
    </row>
    <row r="251" spans="1:17" ht="17.25" x14ac:dyDescent="0.25">
      <c r="A251" s="4">
        <v>45084</v>
      </c>
      <c r="B251" s="2">
        <v>365.26400000000001</v>
      </c>
      <c r="C251" s="2">
        <v>359.12099999999998</v>
      </c>
      <c r="D251" s="2">
        <v>7.55</v>
      </c>
      <c r="E251" s="2">
        <v>7.38</v>
      </c>
      <c r="F251" s="2">
        <v>215</v>
      </c>
      <c r="G251" s="2">
        <v>18</v>
      </c>
      <c r="H251" s="2">
        <v>94.3</v>
      </c>
      <c r="I251" s="2">
        <v>2.7</v>
      </c>
      <c r="J251" s="2">
        <v>20.7</v>
      </c>
      <c r="K251" s="2">
        <v>0.27400000000000002</v>
      </c>
      <c r="L251" s="2">
        <v>120</v>
      </c>
      <c r="M251" s="2">
        <v>2</v>
      </c>
      <c r="N251" s="2">
        <v>3.13</v>
      </c>
      <c r="O251" s="2">
        <v>1.32</v>
      </c>
      <c r="P251" s="2">
        <v>950000</v>
      </c>
      <c r="Q251" s="2">
        <v>33</v>
      </c>
    </row>
    <row r="252" spans="1:17" ht="17.25" x14ac:dyDescent="0.25">
      <c r="A252" s="4">
        <v>45085</v>
      </c>
      <c r="B252" s="2">
        <v>376.61599999999999</v>
      </c>
      <c r="C252" s="2">
        <v>365.28800000000001</v>
      </c>
      <c r="D252" s="2">
        <v>7.45</v>
      </c>
      <c r="E252" s="2">
        <v>7.4</v>
      </c>
      <c r="F252" s="2">
        <v>205</v>
      </c>
      <c r="G252" s="2">
        <v>13</v>
      </c>
      <c r="H252" s="2">
        <v>89.4</v>
      </c>
      <c r="I252" s="2">
        <v>3.6</v>
      </c>
      <c r="J252" s="2">
        <v>20.5</v>
      </c>
      <c r="K252" s="2">
        <v>0.30299999999999999</v>
      </c>
      <c r="L252" s="2">
        <v>130</v>
      </c>
      <c r="M252" s="2">
        <v>4</v>
      </c>
      <c r="N252" s="2">
        <v>2.91</v>
      </c>
      <c r="O252" s="2">
        <v>1.42</v>
      </c>
      <c r="P252" s="2">
        <v>840000</v>
      </c>
      <c r="Q252" s="2">
        <v>46</v>
      </c>
    </row>
    <row r="253" spans="1:17" ht="17.25" x14ac:dyDescent="0.25">
      <c r="A253" s="4">
        <v>45086</v>
      </c>
      <c r="B253" s="2">
        <v>409.11200000000002</v>
      </c>
      <c r="C253" s="2">
        <v>405.94099999999997</v>
      </c>
      <c r="D253" s="2">
        <v>7.55</v>
      </c>
      <c r="E253" s="2">
        <v>7.37</v>
      </c>
      <c r="F253" s="2">
        <v>213</v>
      </c>
      <c r="G253" s="2">
        <v>13</v>
      </c>
      <c r="H253" s="2">
        <v>88.5</v>
      </c>
      <c r="I253" s="2">
        <v>3</v>
      </c>
      <c r="J253" s="2">
        <v>21.5</v>
      </c>
      <c r="K253" s="2">
        <v>0.32600000000000001</v>
      </c>
      <c r="L253" s="2">
        <v>142</v>
      </c>
      <c r="M253" s="2">
        <v>3</v>
      </c>
      <c r="N253" s="2">
        <v>3.13</v>
      </c>
      <c r="O253" s="2">
        <v>1.27</v>
      </c>
      <c r="P253" s="2">
        <v>840000</v>
      </c>
      <c r="Q253" s="2">
        <v>33</v>
      </c>
    </row>
    <row r="254" spans="1:17" ht="17.25" x14ac:dyDescent="0.25">
      <c r="A254" s="4">
        <v>45087</v>
      </c>
      <c r="B254" s="2">
        <v>412.56</v>
      </c>
      <c r="C254" s="2">
        <v>411.21199999999999</v>
      </c>
      <c r="D254" s="2">
        <v>7.4</v>
      </c>
      <c r="E254" s="2">
        <v>7.41</v>
      </c>
      <c r="F254" s="2">
        <v>198</v>
      </c>
      <c r="G254" s="2">
        <v>14</v>
      </c>
      <c r="H254" s="2">
        <v>74.400000000000006</v>
      </c>
      <c r="I254" s="2">
        <v>3.3</v>
      </c>
      <c r="J254" s="2">
        <v>19</v>
      </c>
      <c r="K254" s="2">
        <v>0.41399999999999998</v>
      </c>
      <c r="L254" s="2">
        <v>124</v>
      </c>
      <c r="M254" s="2">
        <v>2</v>
      </c>
      <c r="N254" s="2">
        <v>2.81</v>
      </c>
      <c r="O254" s="2">
        <v>0.98</v>
      </c>
      <c r="P254" s="2">
        <v>700000</v>
      </c>
      <c r="Q254" s="2">
        <v>23</v>
      </c>
    </row>
    <row r="255" spans="1:17" ht="17.25" x14ac:dyDescent="0.25">
      <c r="A255" s="4">
        <v>45088</v>
      </c>
      <c r="B255" s="2">
        <v>400.63200000000001</v>
      </c>
      <c r="C255" s="2">
        <v>396.41500000000002</v>
      </c>
      <c r="D255" s="2">
        <v>7.54</v>
      </c>
      <c r="E255" s="2">
        <v>7.24</v>
      </c>
      <c r="F255" s="2">
        <v>198</v>
      </c>
      <c r="G255" s="2">
        <v>13</v>
      </c>
      <c r="H255" s="2">
        <v>74.400000000000006</v>
      </c>
      <c r="I255" s="2">
        <v>2.9</v>
      </c>
      <c r="J255" s="2">
        <v>19.3</v>
      </c>
      <c r="K255" s="2">
        <v>0.36</v>
      </c>
      <c r="L255" s="2">
        <v>170</v>
      </c>
      <c r="M255" s="2">
        <v>1</v>
      </c>
      <c r="N255" s="2">
        <v>2.86</v>
      </c>
      <c r="O255" s="2">
        <v>1.52</v>
      </c>
      <c r="P255" s="2">
        <v>760000</v>
      </c>
      <c r="Q255" s="2">
        <v>43</v>
      </c>
    </row>
    <row r="256" spans="1:17" ht="17.25" x14ac:dyDescent="0.25">
      <c r="A256" s="4">
        <v>45089</v>
      </c>
      <c r="B256" s="2">
        <v>375.61599999999999</v>
      </c>
      <c r="C256" s="2">
        <v>370.65800000000002</v>
      </c>
      <c r="D256" s="2">
        <v>7.41</v>
      </c>
      <c r="E256" s="2">
        <v>7.5</v>
      </c>
      <c r="F256" s="2">
        <v>144</v>
      </c>
      <c r="G256" s="2">
        <v>12</v>
      </c>
      <c r="H256" s="2">
        <v>78.7</v>
      </c>
      <c r="I256" s="2">
        <v>3.4</v>
      </c>
      <c r="J256" s="2">
        <v>20.100000000000001</v>
      </c>
      <c r="K256" s="2">
        <v>0.39100000000000001</v>
      </c>
      <c r="L256" s="2">
        <v>88</v>
      </c>
      <c r="M256" s="2">
        <v>2</v>
      </c>
      <c r="N256" s="2">
        <v>2.75</v>
      </c>
      <c r="O256" s="2">
        <v>0.76</v>
      </c>
      <c r="P256" s="2">
        <v>760000</v>
      </c>
      <c r="Q256" s="2">
        <v>31</v>
      </c>
    </row>
    <row r="257" spans="1:17" ht="17.25" x14ac:dyDescent="0.25">
      <c r="A257" s="4">
        <v>45090</v>
      </c>
      <c r="B257" s="2">
        <v>437.61599999999999</v>
      </c>
      <c r="C257" s="2">
        <v>418.55599999999998</v>
      </c>
      <c r="D257" s="2">
        <v>7.52</v>
      </c>
      <c r="E257" s="2">
        <v>7.48</v>
      </c>
      <c r="F257" s="2">
        <v>120</v>
      </c>
      <c r="G257" s="2">
        <v>15</v>
      </c>
      <c r="H257" s="2">
        <v>76.5</v>
      </c>
      <c r="I257" s="2">
        <v>3</v>
      </c>
      <c r="J257" s="2">
        <v>19.100000000000001</v>
      </c>
      <c r="K257" s="2">
        <v>0.36599999999999999</v>
      </c>
      <c r="L257" s="2">
        <v>90</v>
      </c>
      <c r="M257" s="2">
        <v>3</v>
      </c>
      <c r="N257" s="2">
        <v>2.97</v>
      </c>
      <c r="O257" s="2">
        <v>0.9</v>
      </c>
      <c r="P257" s="2">
        <v>630000</v>
      </c>
      <c r="Q257" s="2">
        <v>46</v>
      </c>
    </row>
    <row r="258" spans="1:17" ht="17.25" x14ac:dyDescent="0.25">
      <c r="A258" s="4">
        <v>45091</v>
      </c>
      <c r="B258" s="2">
        <v>418.03199999999998</v>
      </c>
      <c r="C258" s="2">
        <v>412.92200000000003</v>
      </c>
      <c r="D258" s="2">
        <v>7.4</v>
      </c>
      <c r="E258" s="2">
        <v>7.53</v>
      </c>
      <c r="F258" s="2">
        <v>166</v>
      </c>
      <c r="G258" s="2">
        <v>12</v>
      </c>
      <c r="H258" s="2">
        <v>81.599999999999994</v>
      </c>
      <c r="I258" s="2">
        <v>2.7</v>
      </c>
      <c r="J258" s="2">
        <v>21.5</v>
      </c>
      <c r="K258" s="2">
        <v>0.34</v>
      </c>
      <c r="L258" s="2">
        <v>138</v>
      </c>
      <c r="M258" s="2">
        <v>2</v>
      </c>
      <c r="N258" s="2">
        <v>3.1</v>
      </c>
      <c r="O258" s="2">
        <v>1.07</v>
      </c>
      <c r="P258" s="2">
        <v>840000</v>
      </c>
      <c r="Q258" s="2">
        <v>46</v>
      </c>
    </row>
    <row r="259" spans="1:17" ht="17.25" x14ac:dyDescent="0.25">
      <c r="A259" s="4">
        <v>45092</v>
      </c>
      <c r="B259" s="2">
        <v>415.16</v>
      </c>
      <c r="C259" s="2">
        <v>412.43799999999999</v>
      </c>
      <c r="D259" s="2">
        <v>7.48</v>
      </c>
      <c r="E259" s="2">
        <v>7.42</v>
      </c>
      <c r="F259" s="2">
        <v>157</v>
      </c>
      <c r="G259" s="2">
        <v>14</v>
      </c>
      <c r="H259" s="2">
        <v>72.400000000000006</v>
      </c>
      <c r="I259" s="2">
        <v>3</v>
      </c>
      <c r="J259" s="2">
        <v>21.1</v>
      </c>
      <c r="K259" s="2">
        <v>0.317</v>
      </c>
      <c r="L259" s="2">
        <v>126</v>
      </c>
      <c r="M259" s="2">
        <v>2</v>
      </c>
      <c r="N259" s="2">
        <v>2.8</v>
      </c>
      <c r="O259" s="2">
        <v>1.02</v>
      </c>
      <c r="P259" s="2">
        <v>940000</v>
      </c>
      <c r="Q259" s="2">
        <v>33</v>
      </c>
    </row>
    <row r="260" spans="1:17" ht="17.25" x14ac:dyDescent="0.25">
      <c r="A260" s="4">
        <v>45093</v>
      </c>
      <c r="B260" s="2">
        <v>429.06400000000002</v>
      </c>
      <c r="C260" s="2">
        <v>415.49200000000002</v>
      </c>
      <c r="D260" s="2">
        <v>7.57</v>
      </c>
      <c r="E260" s="2">
        <v>7.42</v>
      </c>
      <c r="F260" s="2">
        <v>215</v>
      </c>
      <c r="G260" s="2">
        <v>13</v>
      </c>
      <c r="H260" s="2">
        <v>70</v>
      </c>
      <c r="I260" s="2">
        <v>2.8</v>
      </c>
      <c r="J260" s="2">
        <v>20.9</v>
      </c>
      <c r="K260" s="2">
        <v>0.3</v>
      </c>
      <c r="L260" s="2">
        <v>102</v>
      </c>
      <c r="M260" s="2">
        <v>1</v>
      </c>
      <c r="N260" s="2">
        <v>3.19</v>
      </c>
      <c r="O260" s="2">
        <v>0.27</v>
      </c>
      <c r="P260" s="2">
        <v>760000</v>
      </c>
      <c r="Q260" s="2">
        <v>31</v>
      </c>
    </row>
    <row r="261" spans="1:17" ht="17.25" x14ac:dyDescent="0.25">
      <c r="A261" s="4">
        <v>45094</v>
      </c>
      <c r="B261" s="2">
        <v>493.952</v>
      </c>
      <c r="C261" s="2">
        <v>498.286</v>
      </c>
      <c r="D261" s="2">
        <v>7.58</v>
      </c>
      <c r="E261" s="2">
        <v>7.42</v>
      </c>
      <c r="F261" s="2">
        <v>202</v>
      </c>
      <c r="G261" s="2">
        <v>16</v>
      </c>
      <c r="H261" s="2">
        <v>61</v>
      </c>
      <c r="I261" s="2">
        <v>2.9</v>
      </c>
      <c r="J261" s="2">
        <v>28.4</v>
      </c>
      <c r="K261" s="2">
        <v>0.214</v>
      </c>
      <c r="L261" s="2">
        <v>134</v>
      </c>
      <c r="M261" s="2">
        <v>1</v>
      </c>
      <c r="N261" s="2">
        <v>2.83</v>
      </c>
      <c r="O261" s="2">
        <v>0.27</v>
      </c>
      <c r="P261" s="2">
        <v>950000</v>
      </c>
      <c r="Q261" s="2">
        <v>46</v>
      </c>
    </row>
    <row r="262" spans="1:17" ht="17.25" x14ac:dyDescent="0.25">
      <c r="A262" s="4">
        <v>45095</v>
      </c>
      <c r="B262" s="2">
        <v>467.512</v>
      </c>
      <c r="C262" s="2">
        <v>462.60700000000003</v>
      </c>
      <c r="D262" s="2">
        <v>7.48</v>
      </c>
      <c r="E262" s="2">
        <v>7.45</v>
      </c>
      <c r="F262" s="2">
        <v>198</v>
      </c>
      <c r="G262" s="2">
        <v>13</v>
      </c>
      <c r="H262" s="2">
        <v>58.8</v>
      </c>
      <c r="I262" s="2">
        <v>3.4</v>
      </c>
      <c r="J262" s="2">
        <v>18.899999999999999</v>
      </c>
      <c r="K262" s="2">
        <v>0.23699999999999999</v>
      </c>
      <c r="L262" s="2">
        <v>124</v>
      </c>
      <c r="M262" s="2">
        <v>2</v>
      </c>
      <c r="N262" s="2">
        <v>2.87</v>
      </c>
      <c r="O262" s="2">
        <v>0.34</v>
      </c>
      <c r="P262" s="2">
        <v>760000</v>
      </c>
      <c r="Q262" s="2">
        <v>33</v>
      </c>
    </row>
    <row r="263" spans="1:17" ht="17.25" x14ac:dyDescent="0.25">
      <c r="A263" s="4">
        <v>45096</v>
      </c>
      <c r="B263" s="2">
        <v>467.06400000000002</v>
      </c>
      <c r="C263" s="2">
        <v>454.09300000000002</v>
      </c>
      <c r="D263" s="2">
        <v>7.53</v>
      </c>
      <c r="E263" s="2">
        <v>7.2</v>
      </c>
      <c r="F263" s="2">
        <v>136</v>
      </c>
      <c r="G263" s="2">
        <v>12</v>
      </c>
      <c r="H263" s="2">
        <v>88.3</v>
      </c>
      <c r="I263" s="2">
        <v>3</v>
      </c>
      <c r="J263" s="2">
        <v>18.5</v>
      </c>
      <c r="K263" s="2">
        <v>0.32</v>
      </c>
      <c r="L263" s="2">
        <v>100</v>
      </c>
      <c r="M263" s="2">
        <v>1</v>
      </c>
      <c r="N263" s="2">
        <v>2.4500000000000002</v>
      </c>
      <c r="O263" s="2">
        <v>1.4</v>
      </c>
      <c r="P263" s="2">
        <v>700000</v>
      </c>
      <c r="Q263" s="2">
        <v>23</v>
      </c>
    </row>
    <row r="264" spans="1:17" ht="17.25" x14ac:dyDescent="0.25">
      <c r="A264" s="4">
        <v>45097</v>
      </c>
      <c r="B264" s="2">
        <v>507.08800000000002</v>
      </c>
      <c r="C264" s="2">
        <v>513.73099999999999</v>
      </c>
      <c r="D264" s="2">
        <v>7.52</v>
      </c>
      <c r="E264" s="2">
        <v>7.32</v>
      </c>
      <c r="F264" s="2">
        <v>201</v>
      </c>
      <c r="G264" s="2">
        <v>12</v>
      </c>
      <c r="H264" s="2">
        <v>60.6</v>
      </c>
      <c r="I264" s="2">
        <v>2.7</v>
      </c>
      <c r="J264" s="2">
        <v>19.100000000000001</v>
      </c>
      <c r="K264" s="2">
        <v>0.29399999999999998</v>
      </c>
      <c r="L264" s="2">
        <v>112</v>
      </c>
      <c r="M264" s="2">
        <v>1</v>
      </c>
      <c r="N264" s="2">
        <v>2.77</v>
      </c>
      <c r="O264" s="2">
        <v>0.7</v>
      </c>
      <c r="P264" s="2">
        <v>760000</v>
      </c>
      <c r="Q264" s="2">
        <v>31</v>
      </c>
    </row>
    <row r="265" spans="1:17" ht="17.25" x14ac:dyDescent="0.25">
      <c r="A265" s="4">
        <v>45098</v>
      </c>
      <c r="B265" s="2">
        <v>517.16</v>
      </c>
      <c r="C265" s="2">
        <v>525.84500000000003</v>
      </c>
      <c r="D265" s="2">
        <v>7.49</v>
      </c>
      <c r="E265" s="2">
        <v>7.27</v>
      </c>
      <c r="F265" s="2">
        <v>212</v>
      </c>
      <c r="G265" s="2">
        <v>16</v>
      </c>
      <c r="H265" s="2">
        <v>77.900000000000006</v>
      </c>
      <c r="I265" s="2">
        <v>2.9</v>
      </c>
      <c r="J265" s="2">
        <v>18.899999999999999</v>
      </c>
      <c r="K265" s="2">
        <v>0.3</v>
      </c>
      <c r="L265" s="2">
        <v>96</v>
      </c>
      <c r="M265" s="2">
        <v>2</v>
      </c>
      <c r="N265" s="2">
        <v>2.8</v>
      </c>
      <c r="O265" s="2">
        <v>0.8</v>
      </c>
      <c r="P265" s="2">
        <v>760000</v>
      </c>
      <c r="Q265" s="2">
        <v>43</v>
      </c>
    </row>
    <row r="266" spans="1:17" ht="17.25" x14ac:dyDescent="0.25">
      <c r="A266" s="4">
        <v>45099</v>
      </c>
      <c r="B266" s="2">
        <v>517.08799999999997</v>
      </c>
      <c r="C266" s="2">
        <v>516.86500000000001</v>
      </c>
      <c r="D266" s="2">
        <v>7.47</v>
      </c>
      <c r="E266" s="2">
        <v>7.31</v>
      </c>
      <c r="F266" s="2">
        <v>197</v>
      </c>
      <c r="G266" s="2">
        <v>13</v>
      </c>
      <c r="H266" s="2">
        <v>74.099999999999994</v>
      </c>
      <c r="I266" s="2">
        <v>3.2</v>
      </c>
      <c r="J266" s="2">
        <v>21.1</v>
      </c>
      <c r="K266" s="2">
        <v>0.29399999999999998</v>
      </c>
      <c r="L266" s="2">
        <v>108</v>
      </c>
      <c r="M266" s="2">
        <v>2</v>
      </c>
      <c r="N266" s="2">
        <v>2.92</v>
      </c>
      <c r="O266" s="2">
        <v>1.3</v>
      </c>
      <c r="P266" s="2">
        <v>840000</v>
      </c>
      <c r="Q266" s="2">
        <v>33</v>
      </c>
    </row>
    <row r="267" spans="1:17" ht="17.25" x14ac:dyDescent="0.25">
      <c r="A267" s="4">
        <v>45100</v>
      </c>
      <c r="B267" s="2">
        <v>504.608</v>
      </c>
      <c r="C267" s="2">
        <v>513.57500000000005</v>
      </c>
      <c r="D267" s="2">
        <v>7.53</v>
      </c>
      <c r="E267" s="2">
        <v>7.22</v>
      </c>
      <c r="F267" s="2">
        <v>153</v>
      </c>
      <c r="G267" s="2">
        <v>17</v>
      </c>
      <c r="H267" s="2">
        <v>64.5</v>
      </c>
      <c r="I267" s="2">
        <v>2.9</v>
      </c>
      <c r="J267" s="2">
        <v>18.5</v>
      </c>
      <c r="K267" s="2">
        <v>0.26300000000000001</v>
      </c>
      <c r="L267" s="2">
        <v>178</v>
      </c>
      <c r="M267" s="2">
        <v>5</v>
      </c>
      <c r="N267" s="2">
        <v>2.99</v>
      </c>
      <c r="O267" s="2">
        <v>0.45</v>
      </c>
      <c r="P267" s="2">
        <v>760000</v>
      </c>
      <c r="Q267" s="2">
        <v>43</v>
      </c>
    </row>
    <row r="268" spans="1:17" ht="17.25" x14ac:dyDescent="0.25">
      <c r="A268" s="4">
        <v>45101</v>
      </c>
      <c r="B268" s="2">
        <v>516.56200000000001</v>
      </c>
      <c r="C268" s="2">
        <v>524.21400000000006</v>
      </c>
      <c r="D268" s="2">
        <v>7.6</v>
      </c>
      <c r="E268" s="2">
        <v>7.45</v>
      </c>
      <c r="F268" s="2">
        <v>178</v>
      </c>
      <c r="G268" s="2">
        <v>18</v>
      </c>
      <c r="H268" s="2">
        <v>52.9</v>
      </c>
      <c r="I268" s="2">
        <v>2.9</v>
      </c>
      <c r="J268" s="2">
        <v>17.100000000000001</v>
      </c>
      <c r="K268" s="2">
        <v>0.251</v>
      </c>
      <c r="L268" s="2">
        <v>100</v>
      </c>
      <c r="M268" s="2">
        <v>4</v>
      </c>
      <c r="N268" s="2">
        <v>2.77</v>
      </c>
      <c r="O268" s="2">
        <v>0.37</v>
      </c>
      <c r="P268" s="2">
        <v>840000</v>
      </c>
      <c r="Q268" s="2">
        <v>43</v>
      </c>
    </row>
    <row r="269" spans="1:17" ht="17.25" x14ac:dyDescent="0.25">
      <c r="A269" s="4">
        <v>45102</v>
      </c>
      <c r="B269" s="2">
        <v>487.76799999999997</v>
      </c>
      <c r="C269" s="2">
        <v>486.93200000000002</v>
      </c>
      <c r="D269" s="2">
        <v>7.58</v>
      </c>
      <c r="E269" s="2">
        <v>7.42</v>
      </c>
      <c r="F269" s="2">
        <v>182</v>
      </c>
      <c r="G269" s="2">
        <v>18</v>
      </c>
      <c r="H269" s="2">
        <v>77.099999999999994</v>
      </c>
      <c r="I269" s="2">
        <v>3.1</v>
      </c>
      <c r="J269" s="2">
        <v>19.600000000000001</v>
      </c>
      <c r="K269" s="2">
        <v>0.29099999999999998</v>
      </c>
      <c r="L269" s="2">
        <v>120</v>
      </c>
      <c r="M269" s="2">
        <v>3</v>
      </c>
      <c r="N269" s="2">
        <v>2.6</v>
      </c>
      <c r="O269" s="2">
        <v>0.37</v>
      </c>
      <c r="P269" s="2">
        <v>760000</v>
      </c>
      <c r="Q269" s="2">
        <v>46</v>
      </c>
    </row>
    <row r="270" spans="1:17" ht="17.25" x14ac:dyDescent="0.25">
      <c r="A270" s="4">
        <v>45103</v>
      </c>
      <c r="B270" s="2">
        <v>472.88799999999998</v>
      </c>
      <c r="C270" s="2">
        <v>483.51799999999997</v>
      </c>
      <c r="D270" s="2">
        <v>7.45</v>
      </c>
      <c r="E270" s="2">
        <v>7.43</v>
      </c>
      <c r="F270" s="2">
        <v>196</v>
      </c>
      <c r="G270" s="2">
        <v>13</v>
      </c>
      <c r="H270" s="2">
        <v>85.3</v>
      </c>
      <c r="I270" s="2">
        <v>3.4</v>
      </c>
      <c r="J270" s="2">
        <v>18</v>
      </c>
      <c r="K270" s="2">
        <v>0.29099999999999998</v>
      </c>
      <c r="L270" s="2">
        <v>178</v>
      </c>
      <c r="M270" s="2">
        <v>6</v>
      </c>
      <c r="N270" s="2">
        <v>2.93</v>
      </c>
      <c r="O270" s="2">
        <v>0.24</v>
      </c>
      <c r="P270" s="2">
        <v>760000</v>
      </c>
      <c r="Q270" s="2">
        <v>31</v>
      </c>
    </row>
    <row r="271" spans="1:17" ht="17.25" x14ac:dyDescent="0.25">
      <c r="A271" s="4">
        <v>45104</v>
      </c>
      <c r="B271" s="2">
        <v>473.38400000000001</v>
      </c>
      <c r="C271" s="2">
        <v>480.55900000000003</v>
      </c>
      <c r="D271" s="2">
        <v>7.48</v>
      </c>
      <c r="E271" s="2">
        <v>7.4</v>
      </c>
      <c r="F271" s="2">
        <v>199</v>
      </c>
      <c r="G271" s="2">
        <v>14</v>
      </c>
      <c r="H271" s="2">
        <v>70.5</v>
      </c>
      <c r="I271" s="2">
        <v>1.9</v>
      </c>
      <c r="J271" s="2">
        <v>18.399999999999999</v>
      </c>
      <c r="K271" s="2">
        <v>0.249</v>
      </c>
      <c r="L271" s="2">
        <v>100</v>
      </c>
      <c r="M271" s="2">
        <v>3</v>
      </c>
      <c r="N271" s="2">
        <v>3</v>
      </c>
      <c r="O271" s="2">
        <v>0.37</v>
      </c>
      <c r="P271" s="2">
        <v>950000</v>
      </c>
      <c r="Q271" s="2">
        <v>43</v>
      </c>
    </row>
    <row r="272" spans="1:17" ht="17.25" x14ac:dyDescent="0.25">
      <c r="A272" s="4">
        <v>45105</v>
      </c>
      <c r="B272" s="2">
        <v>488.44</v>
      </c>
      <c r="C272" s="2">
        <v>498.90800000000002</v>
      </c>
      <c r="D272" s="2">
        <v>7.58</v>
      </c>
      <c r="E272" s="2">
        <v>7.5</v>
      </c>
      <c r="F272" s="2">
        <v>241</v>
      </c>
      <c r="G272" s="2">
        <v>14</v>
      </c>
      <c r="H272" s="2">
        <v>51.7</v>
      </c>
      <c r="I272" s="2">
        <v>2.5</v>
      </c>
      <c r="J272" s="2">
        <v>19.600000000000001</v>
      </c>
      <c r="K272" s="2">
        <v>0.311</v>
      </c>
      <c r="L272" s="2">
        <v>136</v>
      </c>
      <c r="M272" s="2">
        <v>2</v>
      </c>
      <c r="N272" s="2">
        <v>2.89</v>
      </c>
      <c r="O272" s="2">
        <v>0.66</v>
      </c>
      <c r="P272" s="2">
        <v>580000</v>
      </c>
      <c r="Q272" s="2">
        <v>43</v>
      </c>
    </row>
    <row r="273" spans="1:17" ht="17.25" x14ac:dyDescent="0.25">
      <c r="A273" s="4">
        <v>45106</v>
      </c>
      <c r="B273" s="2">
        <v>503.04</v>
      </c>
      <c r="C273" s="2">
        <v>512.99099999999999</v>
      </c>
      <c r="D273" s="2">
        <v>7.6</v>
      </c>
      <c r="E273" s="2">
        <v>7.46</v>
      </c>
      <c r="F273" s="2">
        <v>217</v>
      </c>
      <c r="G273" s="2">
        <v>14</v>
      </c>
      <c r="H273" s="2">
        <v>66.099999999999994</v>
      </c>
      <c r="I273" s="2">
        <v>3.6</v>
      </c>
      <c r="J273" s="2">
        <v>21.2</v>
      </c>
      <c r="K273" s="2">
        <v>0.34</v>
      </c>
      <c r="L273" s="2">
        <v>160</v>
      </c>
      <c r="M273" s="2">
        <v>2</v>
      </c>
      <c r="N273" s="2">
        <v>3.06</v>
      </c>
      <c r="O273" s="2">
        <v>0.77</v>
      </c>
      <c r="P273" s="2">
        <v>840000</v>
      </c>
      <c r="Q273" s="2">
        <v>46</v>
      </c>
    </row>
    <row r="274" spans="1:17" ht="17.25" x14ac:dyDescent="0.25">
      <c r="A274" s="4">
        <v>45107</v>
      </c>
      <c r="B274" s="2">
        <v>511.98399999999998</v>
      </c>
      <c r="C274" s="2">
        <v>525.19000000000005</v>
      </c>
      <c r="D274" s="2">
        <v>7.45</v>
      </c>
      <c r="E274" s="2">
        <v>7.32</v>
      </c>
      <c r="F274" s="2">
        <v>120</v>
      </c>
      <c r="G274" s="2">
        <v>11</v>
      </c>
      <c r="H274" s="2">
        <v>70.7</v>
      </c>
      <c r="I274" s="2">
        <v>3.3</v>
      </c>
      <c r="J274" s="2">
        <v>12.1</v>
      </c>
      <c r="K274" s="2">
        <v>0.27700000000000002</v>
      </c>
      <c r="L274" s="2">
        <v>104</v>
      </c>
      <c r="M274" s="2">
        <v>1</v>
      </c>
      <c r="N274" s="2">
        <v>2.7</v>
      </c>
      <c r="O274" s="2">
        <v>1.78</v>
      </c>
      <c r="P274" s="2">
        <v>950000</v>
      </c>
      <c r="Q274" s="2">
        <v>23</v>
      </c>
    </row>
  </sheetData>
  <pageMargins left="0.7" right="0.7" top="0.75" bottom="0.75" header="0.3" footer="0.3"/>
  <pageSetup scale="4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AE90-ACD2-4AED-BEBD-A7B9E46BDAFA}">
  <dimension ref="A1:AB10"/>
  <sheetViews>
    <sheetView topLeftCell="A7" zoomScale="60" zoomScaleNormal="60" workbookViewId="0">
      <selection activeCell="D2" sqref="D2"/>
    </sheetView>
  </sheetViews>
  <sheetFormatPr defaultRowHeight="15.75" x14ac:dyDescent="0.25"/>
  <cols>
    <col min="4" max="4" width="11.125" customWidth="1"/>
    <col min="7" max="7" width="0" hidden="1" customWidth="1"/>
    <col min="13" max="13" width="13.125" customWidth="1"/>
    <col min="23" max="23" width="14.25" customWidth="1"/>
  </cols>
  <sheetData>
    <row r="1" spans="1:28" ht="75" x14ac:dyDescent="0.25">
      <c r="A1" s="3" t="s">
        <v>16</v>
      </c>
      <c r="B1" s="3" t="s">
        <v>2</v>
      </c>
      <c r="C1" s="3" t="s">
        <v>3</v>
      </c>
      <c r="D1" s="3" t="s">
        <v>35</v>
      </c>
      <c r="E1" s="3" t="s">
        <v>0</v>
      </c>
      <c r="F1" s="3" t="s">
        <v>1</v>
      </c>
      <c r="G1" s="3" t="s">
        <v>35</v>
      </c>
      <c r="H1" s="3" t="s">
        <v>4</v>
      </c>
      <c r="I1" s="3" t="s">
        <v>5</v>
      </c>
      <c r="J1" s="11" t="s">
        <v>36</v>
      </c>
      <c r="K1" s="3" t="s">
        <v>6</v>
      </c>
      <c r="L1" s="3" t="s">
        <v>7</v>
      </c>
      <c r="M1" s="11" t="s">
        <v>36</v>
      </c>
      <c r="N1" s="3" t="s">
        <v>8</v>
      </c>
      <c r="O1" s="3" t="s">
        <v>9</v>
      </c>
      <c r="P1" s="11" t="s">
        <v>36</v>
      </c>
      <c r="Q1" s="3" t="s">
        <v>10</v>
      </c>
      <c r="R1" s="3" t="s">
        <v>11</v>
      </c>
      <c r="S1" s="11" t="s">
        <v>36</v>
      </c>
      <c r="T1" s="3" t="s">
        <v>12</v>
      </c>
      <c r="U1" s="3" t="s">
        <v>13</v>
      </c>
      <c r="V1" s="11" t="s">
        <v>36</v>
      </c>
      <c r="W1" s="3" t="s">
        <v>14</v>
      </c>
      <c r="X1" s="3" t="s">
        <v>15</v>
      </c>
      <c r="Y1" s="11" t="s">
        <v>36</v>
      </c>
      <c r="Z1" s="3" t="s">
        <v>26</v>
      </c>
      <c r="AA1" s="3" t="s">
        <v>27</v>
      </c>
      <c r="AB1" s="3"/>
    </row>
    <row r="2" spans="1:28" x14ac:dyDescent="0.25">
      <c r="A2" s="5" t="s">
        <v>17</v>
      </c>
      <c r="B2" s="6">
        <f>AVERAGE(Sheet1!B2:B32)</f>
        <v>346.45990322580644</v>
      </c>
      <c r="C2" s="6">
        <f>AVERAGE(Sheet1!C2:C32)</f>
        <v>341.17593548387089</v>
      </c>
      <c r="D2" s="6">
        <f>(ABS(B2-C2)/B2)*100</f>
        <v>1.5251311025425389</v>
      </c>
      <c r="E2" s="6">
        <f>AVERAGE(Sheet1!D2:D32)</f>
        <v>7.3664516129032274</v>
      </c>
      <c r="F2" s="6">
        <f>AVERAGE(Sheet1!E2:E32)</f>
        <v>7.4412903225806453</v>
      </c>
      <c r="G2" s="6">
        <f>(ABS(E2-F2)/E2)*100</f>
        <v>1.0159397442634237</v>
      </c>
      <c r="H2" s="6">
        <f>AVERAGE(Sheet1!F2:F32)</f>
        <v>203.61290322580646</v>
      </c>
      <c r="I2" s="6">
        <f>AVERAGE(Sheet1!G2:G32)</f>
        <v>7.4838709677419351</v>
      </c>
      <c r="J2" s="13">
        <f>(ABS(H2-I2)/H2)*100</f>
        <v>96.324461343472763</v>
      </c>
      <c r="K2" s="6">
        <f>AVERAGE(Sheet1!H2:H32)</f>
        <v>75.861290322580672</v>
      </c>
      <c r="L2" s="6">
        <f>AVERAGE(Sheet1!I2:I32)</f>
        <v>1.6483870967741938</v>
      </c>
      <c r="M2" s="13">
        <f>(ABS(K2-L2)/K2)*100</f>
        <v>97.827103797253045</v>
      </c>
      <c r="N2" s="6">
        <f>AVERAGE(Sheet1!J2:J32)</f>
        <v>21.825806451612905</v>
      </c>
      <c r="O2" s="6">
        <f>AVERAGE(Sheet1!K2:K32)</f>
        <v>0.18267741935483869</v>
      </c>
      <c r="P2" s="13">
        <f>(ABS(N2-O2)/N2)*100</f>
        <v>99.163020987289386</v>
      </c>
      <c r="Q2" s="6">
        <f>AVERAGE(Sheet1!L2:L32)</f>
        <v>154.45161290322579</v>
      </c>
      <c r="R2" s="6">
        <f>AVERAGE(Sheet1!M2:M32)</f>
        <v>2.5806451612903225</v>
      </c>
      <c r="S2" s="13">
        <f>(ABS(Q2-R2)/Q2)*100</f>
        <v>98.329156223893051</v>
      </c>
      <c r="T2" s="6">
        <f>AVERAGE(Sheet1!N2:N32)</f>
        <v>3.4187096774193542</v>
      </c>
      <c r="U2" s="6">
        <f>AVERAGE(Sheet1!O2:O32)</f>
        <v>1.3716129032258064</v>
      </c>
      <c r="V2" s="13">
        <f>(ABS(T2-U2)/T2)*100</f>
        <v>59.879222494810335</v>
      </c>
      <c r="W2" s="6">
        <f>AVERAGE(Sheet1!P2:P32)</f>
        <v>7203.2258064516127</v>
      </c>
      <c r="X2" s="6">
        <f>AVERAGE(Sheet1!Q2:Q32)</f>
        <v>44.483870967741936</v>
      </c>
      <c r="Y2" s="13">
        <f>(ABS(W2-X2)/W2)*100</f>
        <v>99.38244514106583</v>
      </c>
      <c r="Z2" s="7">
        <f>K2/H2</f>
        <v>0.37257604562737656</v>
      </c>
      <c r="AA2" s="7">
        <f>L2/I2</f>
        <v>0.22025862068965521</v>
      </c>
      <c r="AB2" s="6"/>
    </row>
    <row r="3" spans="1:28" x14ac:dyDescent="0.25">
      <c r="A3" s="5" t="s">
        <v>18</v>
      </c>
      <c r="B3" s="6">
        <f>AVERAGE(Sheet1!B33:B62)</f>
        <v>362.02746666666673</v>
      </c>
      <c r="C3" s="6">
        <f>AVERAGE(Sheet1!C33:C62)</f>
        <v>352.32653333333343</v>
      </c>
      <c r="D3" s="6">
        <f t="shared" ref="D3:D10" si="0">(ABS(B3-C3)/B3)*100</f>
        <v>2.6796125229540486</v>
      </c>
      <c r="E3" s="6">
        <f>AVERAGE(Sheet1!D33:D62)</f>
        <v>7.2673333333333314</v>
      </c>
      <c r="F3" s="6">
        <f>AVERAGE(Sheet1!E33:E62)</f>
        <v>7.0346666666666664</v>
      </c>
      <c r="G3" s="6">
        <f t="shared" ref="G3:G10" si="1">(ABS(E3-F3)/E3)*100</f>
        <v>3.2015411430143805</v>
      </c>
      <c r="H3" s="6">
        <f>AVERAGE(Sheet1!F33:F62)</f>
        <v>222.93333333333334</v>
      </c>
      <c r="I3" s="6">
        <f>AVERAGE(Sheet1!G33:G62)</f>
        <v>9.6999999999999993</v>
      </c>
      <c r="J3" s="13">
        <f t="shared" ref="J3:J10" si="2">(ABS(H3-I3)/H3)*100</f>
        <v>95.648923444976091</v>
      </c>
      <c r="K3" s="6">
        <f>AVERAGE(Sheet1!H33:H62)</f>
        <v>81.733333333333334</v>
      </c>
      <c r="L3" s="6">
        <f>AVERAGE(Sheet1!I33:I62)</f>
        <v>1.8833333333333331</v>
      </c>
      <c r="M3" s="13">
        <f t="shared" ref="M3:M10" si="3">(ABS(K3-L3)/K3)*100</f>
        <v>97.695758564437185</v>
      </c>
      <c r="N3" s="6">
        <f>AVERAGE(Sheet1!J33:J62)</f>
        <v>22.550000000000004</v>
      </c>
      <c r="O3" s="6">
        <f>AVERAGE(Sheet1!K33:K62)</f>
        <v>0.18823333333333334</v>
      </c>
      <c r="P3" s="13">
        <f t="shared" ref="P3:P10" si="4">(ABS(N3-O3)/N3)*100</f>
        <v>99.165262379896518</v>
      </c>
      <c r="Q3" s="6">
        <f>AVERAGE(Sheet1!L33:L62)</f>
        <v>129.43333333333334</v>
      </c>
      <c r="R3" s="6">
        <f>AVERAGE(Sheet1!M33:M62)</f>
        <v>3.3</v>
      </c>
      <c r="S3" s="13">
        <f t="shared" ref="S3:S10" si="5">(ABS(Q3-R3)/Q3)*100</f>
        <v>97.450424929178467</v>
      </c>
      <c r="T3" s="6">
        <f>AVERAGE(Sheet1!N33:N62)</f>
        <v>3.1030000000000002</v>
      </c>
      <c r="U3" s="6">
        <f>AVERAGE(Sheet1!O33:O62)</f>
        <v>1.2319999999999998</v>
      </c>
      <c r="V3" s="13">
        <f t="shared" ref="V3:V10" si="6">(ABS(T3-U3)/T3)*100</f>
        <v>60.296487270383516</v>
      </c>
      <c r="W3" s="6">
        <f>AVERAGE(Sheet1!P33:P62)</f>
        <v>7173.333333333333</v>
      </c>
      <c r="X3" s="6">
        <f>AVERAGE(Sheet1!Q33:Q62)</f>
        <v>41.3</v>
      </c>
      <c r="Y3" s="13">
        <f t="shared" ref="Y3:Y10" si="7">(ABS(W3-X3)/W3)*100</f>
        <v>99.42425650557621</v>
      </c>
      <c r="Z3" s="7">
        <f t="shared" ref="Z3:Z10" si="8">K3/H3</f>
        <v>0.36662679425837319</v>
      </c>
      <c r="AA3" s="7">
        <f t="shared" ref="AA3:AA10" si="9">L3/I3</f>
        <v>0.19415807560137455</v>
      </c>
      <c r="AB3" s="6"/>
    </row>
    <row r="4" spans="1:28" x14ac:dyDescent="0.25">
      <c r="A4" s="5" t="s">
        <v>19</v>
      </c>
      <c r="B4" s="6">
        <f>AVERAGE(Sheet1!B63:B93)</f>
        <v>334.75558064516133</v>
      </c>
      <c r="C4" s="6">
        <f>AVERAGE(Sheet1!C63:C93)</f>
        <v>329.31893548387092</v>
      </c>
      <c r="D4" s="6">
        <f t="shared" si="0"/>
        <v>1.6240640860452813</v>
      </c>
      <c r="E4" s="6">
        <f>AVERAGE(Sheet1!D63:D93)</f>
        <v>7.4251612903225803</v>
      </c>
      <c r="F4" s="6">
        <f>AVERAGE(Sheet1!E63:E93)</f>
        <v>7.1761290322580651</v>
      </c>
      <c r="G4" s="6">
        <f t="shared" si="1"/>
        <v>3.3538969502128655</v>
      </c>
      <c r="H4" s="6">
        <f>AVERAGE(Sheet1!F63:F93)</f>
        <v>254.90322580645162</v>
      </c>
      <c r="I4" s="6">
        <f>AVERAGE(Sheet1!G63:G93)</f>
        <v>10.67741935483871</v>
      </c>
      <c r="J4" s="13">
        <f t="shared" si="2"/>
        <v>95.81118704125538</v>
      </c>
      <c r="K4" s="6">
        <f>AVERAGE(Sheet1!H63:H93)</f>
        <v>89.638709677419357</v>
      </c>
      <c r="L4" s="6">
        <f>AVERAGE(Sheet1!I63:I93)</f>
        <v>1.9129032258064518</v>
      </c>
      <c r="M4" s="13">
        <f t="shared" si="3"/>
        <v>97.865985317403201</v>
      </c>
      <c r="N4" s="6">
        <f>AVERAGE(Sheet1!J63:J93)</f>
        <v>24.587096774193547</v>
      </c>
      <c r="O4" s="6">
        <f>AVERAGE(Sheet1!K63:K93)</f>
        <v>0.21870967741935482</v>
      </c>
      <c r="P4" s="13">
        <f t="shared" si="4"/>
        <v>99.110469692993959</v>
      </c>
      <c r="Q4" s="6">
        <f>AVERAGE(Sheet1!L63:L93)</f>
        <v>142.19354838709677</v>
      </c>
      <c r="R4" s="6">
        <f>AVERAGE(Sheet1!M63:M93)</f>
        <v>2.5806451612903225</v>
      </c>
      <c r="S4" s="13">
        <f t="shared" si="5"/>
        <v>98.185117967332118</v>
      </c>
      <c r="T4" s="6">
        <f>AVERAGE(Sheet1!N63:N93)</f>
        <v>3.4767741935483873</v>
      </c>
      <c r="U4" s="6">
        <f>AVERAGE(Sheet1!O63:O93)</f>
        <v>1.0977419354838711</v>
      </c>
      <c r="V4" s="13">
        <f t="shared" si="6"/>
        <v>68.426424197439218</v>
      </c>
      <c r="W4" s="6">
        <f>AVERAGE(Sheet1!P63:P93)</f>
        <v>7619.3548387096771</v>
      </c>
      <c r="X4" s="6">
        <f>AVERAGE(Sheet1!Q63:Q93)</f>
        <v>39.806451612903224</v>
      </c>
      <c r="Y4" s="13">
        <f t="shared" si="7"/>
        <v>99.477561388653683</v>
      </c>
      <c r="Z4" s="7">
        <f t="shared" si="8"/>
        <v>0.35165780814983549</v>
      </c>
      <c r="AA4" s="7">
        <f t="shared" si="9"/>
        <v>0.17915407854984897</v>
      </c>
      <c r="AB4" s="6"/>
    </row>
    <row r="5" spans="1:28" x14ac:dyDescent="0.25">
      <c r="A5" s="5" t="s">
        <v>20</v>
      </c>
      <c r="B5" s="6">
        <f>AVERAGE(Sheet1!B94:B124)</f>
        <v>335.36167741935486</v>
      </c>
      <c r="C5" s="6">
        <f>AVERAGE(Sheet1!C94:C124)</f>
        <v>329.80183870967744</v>
      </c>
      <c r="D5" s="6">
        <f t="shared" si="0"/>
        <v>1.6578634602680289</v>
      </c>
      <c r="E5" s="6">
        <f>AVERAGE(Sheet1!D94:D124)</f>
        <v>7.5119354838709693</v>
      </c>
      <c r="F5" s="6">
        <f>AVERAGE(Sheet1!E94:E124)</f>
        <v>7.3454838709677421</v>
      </c>
      <c r="G5" s="6">
        <f t="shared" si="1"/>
        <v>2.2158285738824413</v>
      </c>
      <c r="H5" s="6">
        <f>AVERAGE(Sheet1!F94:F124)</f>
        <v>262.12903225806451</v>
      </c>
      <c r="I5" s="6">
        <f>AVERAGE(Sheet1!G94:G124)</f>
        <v>13.548387096774194</v>
      </c>
      <c r="J5" s="13">
        <f t="shared" si="2"/>
        <v>94.831405365493467</v>
      </c>
      <c r="K5" s="6">
        <f>AVERAGE(Sheet1!H94:H124)</f>
        <v>91.787096774193529</v>
      </c>
      <c r="L5" s="6">
        <f>AVERAGE(Sheet1!I94:I124)</f>
        <v>2.17741935483871</v>
      </c>
      <c r="M5" s="13">
        <f t="shared" si="3"/>
        <v>97.627750052716664</v>
      </c>
      <c r="N5" s="6">
        <f>AVERAGE(Sheet1!J94:J124)</f>
        <v>25.448387096774191</v>
      </c>
      <c r="O5" s="6">
        <f>AVERAGE(Sheet1!K94:K124)</f>
        <v>0.25216129032258067</v>
      </c>
      <c r="P5" s="13">
        <f t="shared" si="4"/>
        <v>99.009126632019274</v>
      </c>
      <c r="Q5" s="6">
        <f>AVERAGE(Sheet1!L94:L124)</f>
        <v>161.09677419354838</v>
      </c>
      <c r="R5" s="6">
        <f>AVERAGE(Sheet1!M94:M124)</f>
        <v>2.774193548387097</v>
      </c>
      <c r="S5" s="13">
        <f t="shared" si="5"/>
        <v>98.277933520224266</v>
      </c>
      <c r="T5" s="6">
        <f>AVERAGE(Sheet1!N94:N124)</f>
        <v>4.0058064516129033</v>
      </c>
      <c r="U5" s="6">
        <f>AVERAGE(Sheet1!O94:O124)</f>
        <v>0.90419354838709709</v>
      </c>
      <c r="V5" s="13">
        <f t="shared" si="6"/>
        <v>77.42792720244806</v>
      </c>
      <c r="W5" s="6">
        <f>AVERAGE(Sheet1!P94:P124)</f>
        <v>7970.9677419354839</v>
      </c>
      <c r="X5" s="6">
        <f>AVERAGE(Sheet1!Q94:Q124)</f>
        <v>40.032258064516128</v>
      </c>
      <c r="Y5" s="13">
        <f t="shared" si="7"/>
        <v>99.497774180493721</v>
      </c>
      <c r="Z5" s="7">
        <f t="shared" si="8"/>
        <v>0.35015998031011558</v>
      </c>
      <c r="AA5" s="7">
        <f t="shared" si="9"/>
        <v>0.16071428571428573</v>
      </c>
      <c r="AB5" s="6"/>
    </row>
    <row r="6" spans="1:28" x14ac:dyDescent="0.25">
      <c r="A6" s="5" t="s">
        <v>21</v>
      </c>
      <c r="B6" s="6">
        <f>AVERAGE(Sheet1!B125:B152)</f>
        <v>335.49385714285705</v>
      </c>
      <c r="C6" s="6">
        <f>AVERAGE(Sheet1!C125:C152)</f>
        <v>327.51553571428576</v>
      </c>
      <c r="D6" s="6">
        <f t="shared" si="0"/>
        <v>2.3780827155872584</v>
      </c>
      <c r="E6" s="6">
        <f>AVERAGE(Sheet1!D125:D152)</f>
        <v>7.5639285714285718</v>
      </c>
      <c r="F6" s="6">
        <f>AVERAGE(Sheet1!E125:E152)</f>
        <v>7.4482142857142861</v>
      </c>
      <c r="G6" s="6">
        <f t="shared" si="1"/>
        <v>1.5298172718258645</v>
      </c>
      <c r="H6" s="6">
        <f>AVERAGE(Sheet1!F125:F152)</f>
        <v>291.64285714285717</v>
      </c>
      <c r="I6" s="6">
        <f>AVERAGE(Sheet1!G125:G152)</f>
        <v>15.107142857142858</v>
      </c>
      <c r="J6" s="13">
        <f t="shared" si="2"/>
        <v>94.819985304922866</v>
      </c>
      <c r="K6" s="6">
        <f>AVERAGE(Sheet1!H125:H152)</f>
        <v>98.578571428571436</v>
      </c>
      <c r="L6" s="6">
        <f>AVERAGE(Sheet1!I125:I152)</f>
        <v>2.5857142857142859</v>
      </c>
      <c r="M6" s="13">
        <f t="shared" si="3"/>
        <v>97.377001666545908</v>
      </c>
      <c r="N6" s="12">
        <f>AVERAGE(Sheet1!J125:J152)</f>
        <v>25.082142857142863</v>
      </c>
      <c r="O6" s="6">
        <f>AVERAGE(Sheet1!K125:K152)</f>
        <v>0.29664285714285704</v>
      </c>
      <c r="P6" s="13">
        <f t="shared" si="4"/>
        <v>98.817314537946757</v>
      </c>
      <c r="Q6" s="12">
        <f>AVERAGE(Sheet1!L125:L152)</f>
        <v>167.35714285714286</v>
      </c>
      <c r="R6" s="6">
        <f>AVERAGE(Sheet1!M125:M152)</f>
        <v>2.2857142857142856</v>
      </c>
      <c r="S6" s="13">
        <f t="shared" si="5"/>
        <v>98.634229620145121</v>
      </c>
      <c r="T6" s="12">
        <f>AVERAGE(Sheet1!N125:N152)</f>
        <v>4.9382142857142863</v>
      </c>
      <c r="U6" s="6">
        <f>AVERAGE(Sheet1!O125:O152)</f>
        <v>0.58142857142857152</v>
      </c>
      <c r="V6" s="13">
        <f t="shared" si="6"/>
        <v>88.225934765314236</v>
      </c>
      <c r="W6" s="6">
        <f>AVERAGE(Sheet1!P125:P152)</f>
        <v>684050</v>
      </c>
      <c r="X6" s="6">
        <f>AVERAGE(Sheet1!Q125:Q152)</f>
        <v>40.75</v>
      </c>
      <c r="Y6" s="13">
        <f t="shared" si="7"/>
        <v>99.99404283312623</v>
      </c>
      <c r="Z6" s="7">
        <f t="shared" si="8"/>
        <v>0.33801126622581434</v>
      </c>
      <c r="AA6" s="7">
        <f t="shared" si="9"/>
        <v>0.17115839243498818</v>
      </c>
      <c r="AB6" s="6"/>
    </row>
    <row r="7" spans="1:28" x14ac:dyDescent="0.25">
      <c r="A7" s="5" t="s">
        <v>22</v>
      </c>
      <c r="B7" s="6">
        <f>AVERAGE(Sheet1!B153:B183)</f>
        <v>355.77270967741936</v>
      </c>
      <c r="C7" s="6">
        <f>AVERAGE(Sheet1!C153:C183)</f>
        <v>347.09067741935485</v>
      </c>
      <c r="D7" s="6">
        <f t="shared" si="0"/>
        <v>2.4403311501707217</v>
      </c>
      <c r="E7" s="6">
        <f>AVERAGE(Sheet1!D153:D183)</f>
        <v>7.6122580645161291</v>
      </c>
      <c r="F7" s="6">
        <f>AVERAGE(Sheet1!E153:E183)</f>
        <v>7.4441935483870978</v>
      </c>
      <c r="G7" s="6">
        <f t="shared" si="1"/>
        <v>2.2078142215441856</v>
      </c>
      <c r="H7" s="6">
        <f>AVERAGE(Sheet1!F153:F183)</f>
        <v>270.54838709677421</v>
      </c>
      <c r="I7" s="6">
        <f>AVERAGE(Sheet1!G153:G183)</f>
        <v>14.580645161290322</v>
      </c>
      <c r="J7" s="13">
        <f t="shared" si="2"/>
        <v>94.610707046619765</v>
      </c>
      <c r="K7" s="6">
        <f>AVERAGE(Sheet1!H153:H183)</f>
        <v>93.196774193548364</v>
      </c>
      <c r="L7" s="6">
        <f>AVERAGE(Sheet1!I153:I183)</f>
        <v>2.6645161290322581</v>
      </c>
      <c r="M7" s="13">
        <f t="shared" si="3"/>
        <v>97.140978159288352</v>
      </c>
      <c r="N7" s="6">
        <f>AVERAGE(Sheet1!J153:J183)</f>
        <v>23.709677419354836</v>
      </c>
      <c r="O7" s="6">
        <f>AVERAGE(Sheet1!K153:K183)</f>
        <v>0.26554838709677414</v>
      </c>
      <c r="P7" s="13">
        <f t="shared" si="4"/>
        <v>98.88</v>
      </c>
      <c r="Q7" s="6">
        <f>AVERAGE(Sheet1!L153:L183)</f>
        <v>161.41935483870967</v>
      </c>
      <c r="R7" s="6">
        <f>AVERAGE(Sheet1!M153:M183)</f>
        <v>2.129032258064516</v>
      </c>
      <c r="S7" s="13">
        <f t="shared" si="5"/>
        <v>98.681055155875299</v>
      </c>
      <c r="T7" s="6">
        <f>AVERAGE(Sheet1!N153:N183)</f>
        <v>4.9487096774193535</v>
      </c>
      <c r="U7" s="6">
        <f>AVERAGE(Sheet1!O153:O183)</f>
        <v>1.1409677419354842</v>
      </c>
      <c r="V7" s="13">
        <f t="shared" si="6"/>
        <v>76.944136627338494</v>
      </c>
      <c r="W7" s="6">
        <f>AVERAGE(Sheet1!P153:P183)</f>
        <v>1034516.1290322581</v>
      </c>
      <c r="X7" s="6">
        <f>AVERAGE(Sheet1!Q153:Q183)</f>
        <v>40.741935483870968</v>
      </c>
      <c r="Y7" s="13">
        <f t="shared" si="7"/>
        <v>99.996061739943869</v>
      </c>
      <c r="Z7" s="7">
        <f t="shared" si="8"/>
        <v>0.34447359007988543</v>
      </c>
      <c r="AA7" s="7">
        <f t="shared" si="9"/>
        <v>0.18274336283185841</v>
      </c>
      <c r="AB7" s="6"/>
    </row>
    <row r="8" spans="1:28" x14ac:dyDescent="0.25">
      <c r="A8" s="5" t="s">
        <v>23</v>
      </c>
      <c r="B8" s="6">
        <f>AVERAGE(Sheet1!B184:B213)</f>
        <v>353.03879999999992</v>
      </c>
      <c r="C8" s="6">
        <f>AVERAGE(Sheet1!C184:C213)</f>
        <v>347.11199999999997</v>
      </c>
      <c r="D8" s="6">
        <f t="shared" si="0"/>
        <v>1.6787956451245467</v>
      </c>
      <c r="E8" s="6">
        <f>AVERAGE(Sheet1!D184:D213)</f>
        <v>7.6213333333333342</v>
      </c>
      <c r="F8" s="6">
        <f>AVERAGE(Sheet1!E184:E213)</f>
        <v>7.4916666666666654</v>
      </c>
      <c r="G8" s="6">
        <f t="shared" si="1"/>
        <v>1.7013645906228412</v>
      </c>
      <c r="H8" s="6">
        <f>AVERAGE(Sheet1!F184:F213)</f>
        <v>252.86666666666667</v>
      </c>
      <c r="I8" s="6">
        <f>AVERAGE(Sheet1!G184:G213)</f>
        <v>13.7</v>
      </c>
      <c r="J8" s="13">
        <f t="shared" si="2"/>
        <v>94.58212496704455</v>
      </c>
      <c r="K8" s="6">
        <f>AVERAGE(Sheet1!H184:H213)</f>
        <v>101.77000000000001</v>
      </c>
      <c r="L8" s="6">
        <f>AVERAGE(Sheet1!I184:I213)</f>
        <v>2.8166666666666669</v>
      </c>
      <c r="M8" s="13">
        <f t="shared" si="3"/>
        <v>97.232321247256891</v>
      </c>
      <c r="N8" s="6">
        <f>AVERAGE(Sheet1!J184:J213)</f>
        <v>19.926666666666666</v>
      </c>
      <c r="O8" s="6">
        <f>AVERAGE(Sheet1!K184:K213)</f>
        <v>0.33676666666666655</v>
      </c>
      <c r="P8" s="13">
        <f t="shared" si="4"/>
        <v>98.30996988959518</v>
      </c>
      <c r="Q8" s="6">
        <f>AVERAGE(Sheet1!L184:L213)</f>
        <v>159.33333333333334</v>
      </c>
      <c r="R8" s="6">
        <f>AVERAGE(Sheet1!M184:M213)</f>
        <v>4.4333333333333336</v>
      </c>
      <c r="S8" s="13">
        <f t="shared" si="5"/>
        <v>97.21757322175732</v>
      </c>
      <c r="T8" s="6">
        <f>AVERAGE(Sheet1!N184:N213)</f>
        <v>5.6193333333333344</v>
      </c>
      <c r="U8" s="6">
        <f>AVERAGE(Sheet1!O184:O213)</f>
        <v>2.1583333333333332</v>
      </c>
      <c r="V8" s="13">
        <f t="shared" si="6"/>
        <v>61.590936054098954</v>
      </c>
      <c r="W8" s="6">
        <f>AVERAGE(Sheet1!P184:P213)</f>
        <v>929333.33333333337</v>
      </c>
      <c r="X8" s="6">
        <f>AVERAGE(Sheet1!Q184:Q213)</f>
        <v>42.966666666666669</v>
      </c>
      <c r="Y8" s="13">
        <f t="shared" si="7"/>
        <v>99.995376614060262</v>
      </c>
      <c r="Z8" s="7">
        <f t="shared" si="8"/>
        <v>0.4024650672291063</v>
      </c>
      <c r="AA8" s="7">
        <f t="shared" si="9"/>
        <v>0.2055961070559611</v>
      </c>
      <c r="AB8" s="6"/>
    </row>
    <row r="9" spans="1:28" x14ac:dyDescent="0.25">
      <c r="A9" s="5" t="s">
        <v>24</v>
      </c>
      <c r="B9" s="6">
        <f>AVERAGE(Sheet1!B214:B244)</f>
        <v>380.99535483870966</v>
      </c>
      <c r="C9" s="6">
        <f>AVERAGE(Sheet1!C214:C244)</f>
        <v>379.09532258064507</v>
      </c>
      <c r="D9" s="6">
        <f t="shared" si="0"/>
        <v>0.49870221091512856</v>
      </c>
      <c r="E9" s="6">
        <f>AVERAGE(Sheet1!D214:D244)</f>
        <v>7.5325806451612891</v>
      </c>
      <c r="F9" s="6">
        <f>AVERAGE(Sheet1!E214:E244)</f>
        <v>7.3819354838709659</v>
      </c>
      <c r="G9" s="6">
        <f t="shared" si="1"/>
        <v>1.999914350563154</v>
      </c>
      <c r="H9" s="6">
        <f>AVERAGE(Sheet1!F214:F244)</f>
        <v>198.58064516129033</v>
      </c>
      <c r="I9" s="6">
        <f>AVERAGE(Sheet1!G214:G244)</f>
        <v>13.193548387096774</v>
      </c>
      <c r="J9" s="13">
        <f t="shared" si="2"/>
        <v>93.356075373619234</v>
      </c>
      <c r="K9" s="6">
        <f>AVERAGE(Sheet1!H214:H244)</f>
        <v>75.141935483870952</v>
      </c>
      <c r="L9" s="6">
        <f>AVERAGE(Sheet1!I214:I244)</f>
        <v>2.9290322580645163</v>
      </c>
      <c r="M9" s="13">
        <f t="shared" si="3"/>
        <v>96.102000515154131</v>
      </c>
      <c r="N9" s="6">
        <f>AVERAGE(Sheet1!J214:J244)</f>
        <v>20.483870967741932</v>
      </c>
      <c r="O9" s="6">
        <f>AVERAGE(Sheet1!K214:K244)</f>
        <v>0.2835483870967741</v>
      </c>
      <c r="P9" s="13">
        <f t="shared" si="4"/>
        <v>98.615748031496054</v>
      </c>
      <c r="Q9" s="6">
        <f>AVERAGE(Sheet1!L214:L244)</f>
        <v>120.96774193548387</v>
      </c>
      <c r="R9" s="6">
        <f>AVERAGE(Sheet1!M214:M244)</f>
        <v>2.5161290322580645</v>
      </c>
      <c r="S9" s="13">
        <f t="shared" si="5"/>
        <v>97.92</v>
      </c>
      <c r="T9" s="6">
        <f>AVERAGE(Sheet1!N214:N244)</f>
        <v>3.0380645161290323</v>
      </c>
      <c r="U9" s="6">
        <f>AVERAGE(Sheet1!O214:O244)</f>
        <v>1.0845161290322578</v>
      </c>
      <c r="V9" s="13">
        <f t="shared" si="6"/>
        <v>64.302399660225106</v>
      </c>
      <c r="W9" s="6">
        <f>AVERAGE(Sheet1!P214:P244)</f>
        <v>864193.54838709673</v>
      </c>
      <c r="X9" s="6">
        <f>AVERAGE(Sheet1!Q214:Q244)</f>
        <v>48.032258064516128</v>
      </c>
      <c r="Y9" s="13">
        <f t="shared" si="7"/>
        <v>99.994441955953718</v>
      </c>
      <c r="Z9" s="7">
        <f t="shared" si="8"/>
        <v>0.37839506172839499</v>
      </c>
      <c r="AA9" s="7">
        <f t="shared" si="9"/>
        <v>0.22200488997555012</v>
      </c>
      <c r="AB9" s="6"/>
    </row>
    <row r="10" spans="1:28" x14ac:dyDescent="0.25">
      <c r="A10" s="5" t="s">
        <v>25</v>
      </c>
      <c r="B10" s="6">
        <f>AVERAGE(Sheet1!B245:B274)</f>
        <v>439.16780000000011</v>
      </c>
      <c r="C10" s="6">
        <f>AVERAGE(Sheet1!C245:C274)</f>
        <v>438.57963333333339</v>
      </c>
      <c r="D10" s="6">
        <f t="shared" si="0"/>
        <v>0.13392754811867416</v>
      </c>
      <c r="E10" s="6">
        <f>AVERAGE(Sheet1!D245:D274)</f>
        <v>7.530333333333334</v>
      </c>
      <c r="F10" s="6">
        <f>AVERAGE(Sheet1!E245:E274)</f>
        <v>7.3923333333333323</v>
      </c>
      <c r="G10" s="6">
        <f t="shared" si="1"/>
        <v>1.8325881988402681</v>
      </c>
      <c r="H10" s="6">
        <f>AVERAGE(Sheet1!F245:F274)</f>
        <v>189.83333333333334</v>
      </c>
      <c r="I10" s="6">
        <f>AVERAGE(Sheet1!G245:G274)</f>
        <v>14.466666666666667</v>
      </c>
      <c r="J10" s="13">
        <f t="shared" si="2"/>
        <v>92.379280070237044</v>
      </c>
      <c r="K10" s="6">
        <f>AVERAGE(Sheet1!H245:H274)</f>
        <v>73.426666666666648</v>
      </c>
      <c r="L10" s="6">
        <f>AVERAGE(Sheet1!I245:I274)</f>
        <v>3.0133333333333336</v>
      </c>
      <c r="M10" s="13">
        <f t="shared" si="3"/>
        <v>95.896132195387679</v>
      </c>
      <c r="N10" s="6">
        <f>AVERAGE(Sheet1!J245:J274)</f>
        <v>20.106666666666669</v>
      </c>
      <c r="O10" s="6">
        <f>AVERAGE(Sheet1!K245:K274)</f>
        <v>0.3019</v>
      </c>
      <c r="P10" s="13">
        <f t="shared" si="4"/>
        <v>98.498507957559681</v>
      </c>
      <c r="Q10" s="6">
        <f>AVERAGE(Sheet1!L245:L274)</f>
        <v>121.26666666666667</v>
      </c>
      <c r="R10" s="6">
        <f>AVERAGE(Sheet1!M245:M274)</f>
        <v>2.2999999999999998</v>
      </c>
      <c r="S10" s="13">
        <f t="shared" si="5"/>
        <v>98.103353490929081</v>
      </c>
      <c r="T10" s="6">
        <f>AVERAGE(Sheet1!N245:N274)</f>
        <v>2.9173333333333331</v>
      </c>
      <c r="U10" s="6">
        <f>AVERAGE(Sheet1!O245:O274)</f>
        <v>0.90166666666666673</v>
      </c>
      <c r="V10" s="13">
        <f t="shared" si="6"/>
        <v>69.092778793418645</v>
      </c>
      <c r="W10" s="6">
        <f>AVERAGE(Sheet1!P245:P274)</f>
        <v>833666.66666666663</v>
      </c>
      <c r="X10" s="6">
        <f>AVERAGE(Sheet1!Q245:Q274)</f>
        <v>39.133333333333333</v>
      </c>
      <c r="Y10" s="13">
        <f t="shared" si="7"/>
        <v>99.995305877648946</v>
      </c>
      <c r="Z10" s="7">
        <f t="shared" si="8"/>
        <v>0.38679543459174703</v>
      </c>
      <c r="AA10" s="7">
        <f t="shared" si="9"/>
        <v>0.20829493087557605</v>
      </c>
      <c r="AB10" s="6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5166-EA6A-4990-AB8A-C3F5181273E9}">
  <dimension ref="A1:R33"/>
  <sheetViews>
    <sheetView topLeftCell="A19" workbookViewId="0">
      <selection activeCell="K13" sqref="A13:K34"/>
    </sheetView>
  </sheetViews>
  <sheetFormatPr defaultRowHeight="15.75" x14ac:dyDescent="0.25"/>
  <cols>
    <col min="2" max="2" width="16.125" customWidth="1"/>
    <col min="4" max="4" width="11.75" customWidth="1"/>
    <col min="6" max="6" width="11.125" customWidth="1"/>
    <col min="8" max="8" width="11" customWidth="1"/>
    <col min="10" max="10" width="12.25" customWidth="1"/>
    <col min="11" max="11" width="11.25" customWidth="1"/>
    <col min="12" max="12" width="11" customWidth="1"/>
    <col min="13" max="13" width="11.625" customWidth="1"/>
    <col min="14" max="14" width="11.75" customWidth="1"/>
    <col min="15" max="15" width="10.25" customWidth="1"/>
    <col min="16" max="16" width="12.625" customWidth="1"/>
  </cols>
  <sheetData>
    <row r="1" spans="1:18" ht="26.25" x14ac:dyDescent="0.4">
      <c r="H1" s="16" t="s">
        <v>31</v>
      </c>
      <c r="I1" s="17"/>
      <c r="J1" s="17"/>
    </row>
    <row r="3" spans="1:18" ht="75" x14ac:dyDescent="0.25">
      <c r="A3" s="9" t="s">
        <v>28</v>
      </c>
      <c r="B3" s="9" t="s">
        <v>16</v>
      </c>
      <c r="C3" s="9" t="s">
        <v>2</v>
      </c>
      <c r="D3" s="9" t="s">
        <v>16</v>
      </c>
      <c r="E3" s="9" t="s">
        <v>0</v>
      </c>
      <c r="F3" s="9" t="s">
        <v>16</v>
      </c>
      <c r="G3" s="9" t="s">
        <v>4</v>
      </c>
      <c r="H3" s="9" t="s">
        <v>16</v>
      </c>
      <c r="I3" s="9" t="s">
        <v>6</v>
      </c>
      <c r="J3" s="9" t="s">
        <v>16</v>
      </c>
      <c r="K3" s="9" t="s">
        <v>8</v>
      </c>
      <c r="L3" s="9" t="s">
        <v>16</v>
      </c>
      <c r="M3" s="9" t="s">
        <v>10</v>
      </c>
      <c r="N3" s="9" t="s">
        <v>16</v>
      </c>
      <c r="O3" s="9" t="s">
        <v>12</v>
      </c>
      <c r="P3" s="9" t="s">
        <v>16</v>
      </c>
      <c r="Q3" s="9" t="s">
        <v>14</v>
      </c>
    </row>
    <row r="4" spans="1:18" ht="34.5" x14ac:dyDescent="0.25">
      <c r="A4" s="10" t="s">
        <v>29</v>
      </c>
      <c r="B4" s="18">
        <v>44860</v>
      </c>
      <c r="C4" s="5">
        <v>535.79600000000005</v>
      </c>
      <c r="D4" s="4" t="s">
        <v>34</v>
      </c>
      <c r="E4" s="5">
        <v>7.82</v>
      </c>
      <c r="F4" s="4">
        <v>44965</v>
      </c>
      <c r="G4" s="5">
        <v>408</v>
      </c>
      <c r="H4" s="4">
        <v>44970</v>
      </c>
      <c r="I4" s="5">
        <v>159</v>
      </c>
      <c r="J4" s="4">
        <v>44908</v>
      </c>
      <c r="K4" s="5">
        <v>33.1</v>
      </c>
      <c r="L4" s="4">
        <v>44965</v>
      </c>
      <c r="M4" s="5">
        <v>374</v>
      </c>
      <c r="N4" s="4">
        <v>45037</v>
      </c>
      <c r="O4" s="6">
        <f>MAX(Sheet1!N2:N274)</f>
        <v>9</v>
      </c>
      <c r="P4" s="4">
        <v>44987</v>
      </c>
      <c r="Q4" s="5">
        <v>2500000</v>
      </c>
    </row>
    <row r="5" spans="1:18" ht="69" x14ac:dyDescent="0.25">
      <c r="A5" s="10" t="s">
        <v>30</v>
      </c>
      <c r="B5" s="18">
        <v>44838</v>
      </c>
      <c r="C5" s="5">
        <v>203.68</v>
      </c>
      <c r="D5" s="4">
        <v>44874</v>
      </c>
      <c r="E5" s="5">
        <v>7.1</v>
      </c>
      <c r="F5" s="4">
        <v>45035</v>
      </c>
      <c r="G5" s="5">
        <v>104</v>
      </c>
      <c r="H5" s="4">
        <v>45040</v>
      </c>
      <c r="I5" s="5">
        <v>49.5</v>
      </c>
      <c r="J5" s="4">
        <v>45107</v>
      </c>
      <c r="K5" s="5">
        <v>12.1</v>
      </c>
      <c r="L5" s="4">
        <v>44858</v>
      </c>
      <c r="M5" s="5">
        <v>46</v>
      </c>
      <c r="N5" s="4">
        <v>44867</v>
      </c>
      <c r="O5" s="5">
        <v>1.94</v>
      </c>
      <c r="P5" s="4" t="s">
        <v>33</v>
      </c>
      <c r="Q5" s="5">
        <v>4300</v>
      </c>
    </row>
    <row r="8" spans="1:18" ht="75" x14ac:dyDescent="0.25">
      <c r="A8" s="9" t="s">
        <v>28</v>
      </c>
      <c r="B8" s="9" t="s">
        <v>16</v>
      </c>
      <c r="C8" s="9" t="s">
        <v>3</v>
      </c>
      <c r="D8" s="9" t="s">
        <v>16</v>
      </c>
      <c r="E8" s="9" t="s">
        <v>1</v>
      </c>
      <c r="F8" s="9" t="s">
        <v>16</v>
      </c>
      <c r="G8" s="9" t="s">
        <v>5</v>
      </c>
      <c r="H8" s="9" t="s">
        <v>16</v>
      </c>
      <c r="I8" s="9" t="s">
        <v>7</v>
      </c>
      <c r="J8" s="9" t="s">
        <v>16</v>
      </c>
      <c r="K8" s="9" t="s">
        <v>9</v>
      </c>
      <c r="L8" s="9" t="s">
        <v>16</v>
      </c>
      <c r="M8" s="9" t="s">
        <v>11</v>
      </c>
      <c r="N8" s="9" t="s">
        <v>16</v>
      </c>
      <c r="O8" s="9" t="s">
        <v>13</v>
      </c>
      <c r="P8" s="9" t="s">
        <v>16</v>
      </c>
      <c r="Q8" s="9" t="s">
        <v>15</v>
      </c>
    </row>
    <row r="9" spans="1:18" x14ac:dyDescent="0.25">
      <c r="A9" s="10" t="s">
        <v>29</v>
      </c>
      <c r="B9" s="5"/>
      <c r="C9" s="5">
        <v>542.63400000000001</v>
      </c>
      <c r="D9" s="5"/>
      <c r="E9" s="5">
        <v>7.89</v>
      </c>
      <c r="F9" s="5"/>
      <c r="G9" s="5">
        <v>26</v>
      </c>
      <c r="H9" s="5"/>
      <c r="I9" s="5">
        <v>3.9</v>
      </c>
      <c r="J9" s="5"/>
      <c r="K9" s="5">
        <v>0.60299999999999998</v>
      </c>
      <c r="L9" s="5"/>
      <c r="M9" s="5">
        <v>16</v>
      </c>
      <c r="N9" s="5"/>
      <c r="O9" s="5">
        <v>4.33</v>
      </c>
      <c r="P9" s="5"/>
      <c r="Q9" s="5">
        <v>310</v>
      </c>
    </row>
    <row r="10" spans="1:18" x14ac:dyDescent="0.25">
      <c r="A10" s="10" t="s">
        <v>30</v>
      </c>
      <c r="B10" s="5"/>
      <c r="C10" s="5">
        <v>201.38900000000001</v>
      </c>
      <c r="D10" s="5"/>
      <c r="E10" s="5">
        <v>6.45</v>
      </c>
      <c r="F10" s="5"/>
      <c r="G10" s="5">
        <v>4</v>
      </c>
      <c r="H10" s="5"/>
      <c r="I10" s="5">
        <v>1</v>
      </c>
      <c r="J10" s="5"/>
      <c r="K10" s="5">
        <v>7.0999999999999994E-2</v>
      </c>
      <c r="L10" s="5"/>
      <c r="M10" s="5">
        <v>1</v>
      </c>
      <c r="N10" s="5"/>
      <c r="O10" s="5">
        <v>0.24</v>
      </c>
      <c r="P10" s="5"/>
      <c r="Q10" s="5">
        <v>3</v>
      </c>
      <c r="R10" s="8"/>
    </row>
    <row r="13" spans="1:18" ht="26.25" x14ac:dyDescent="0.4">
      <c r="F13" s="16" t="s">
        <v>32</v>
      </c>
      <c r="G13" s="17"/>
      <c r="H13" s="17"/>
    </row>
    <row r="15" spans="1:18" ht="60" x14ac:dyDescent="0.25">
      <c r="A15" s="3" t="s">
        <v>16</v>
      </c>
      <c r="B15" s="3" t="s">
        <v>2</v>
      </c>
      <c r="C15" s="3" t="s">
        <v>0</v>
      </c>
      <c r="D15" s="3" t="s">
        <v>4</v>
      </c>
      <c r="E15" s="3" t="s">
        <v>6</v>
      </c>
      <c r="F15" s="3" t="s">
        <v>8</v>
      </c>
      <c r="G15" s="3" t="s">
        <v>10</v>
      </c>
      <c r="H15" s="3" t="s">
        <v>12</v>
      </c>
      <c r="I15" s="9" t="s">
        <v>28</v>
      </c>
    </row>
    <row r="16" spans="1:18" x14ac:dyDescent="0.25">
      <c r="A16" s="14" t="s">
        <v>17</v>
      </c>
      <c r="B16" s="6">
        <f>MAX(Sheet1!B2:B32)</f>
        <v>535.79600000000005</v>
      </c>
      <c r="C16" s="6">
        <f>MAX(Sheet1!D2:D32)</f>
        <v>7.53</v>
      </c>
      <c r="D16" s="6">
        <f>MAX(Sheet1!F2:F32)</f>
        <v>298</v>
      </c>
      <c r="E16" s="6">
        <f>MAX(Sheet1!H2:H32)</f>
        <v>108</v>
      </c>
      <c r="F16" s="6">
        <f>MAX(Sheet1!J2:J32)</f>
        <v>26.4</v>
      </c>
      <c r="G16" s="6">
        <f>MAX(Sheet1!L2:L32)</f>
        <v>218</v>
      </c>
      <c r="H16" s="6">
        <f>MAX(Sheet1!N2:N32)</f>
        <v>3.94</v>
      </c>
      <c r="I16" s="10" t="s">
        <v>29</v>
      </c>
    </row>
    <row r="17" spans="1:9" x14ac:dyDescent="0.25">
      <c r="A17" s="15"/>
      <c r="B17" s="6">
        <f>MIN(Sheet1!B2:B32)</f>
        <v>203.68</v>
      </c>
      <c r="C17" s="6">
        <f>MIN(Sheet1!D2:D32)</f>
        <v>7.21</v>
      </c>
      <c r="D17" s="6">
        <f>MIN(Sheet1!F2:F32)</f>
        <v>150</v>
      </c>
      <c r="E17" s="6">
        <f>MIN(Sheet1!H2:H32)</f>
        <v>56.5</v>
      </c>
      <c r="F17" s="6">
        <f>MIN(Sheet1!J2:J32)</f>
        <v>17.600000000000001</v>
      </c>
      <c r="G17" s="6">
        <f>MIN(Sheet1!L2:L32)</f>
        <v>118</v>
      </c>
      <c r="H17" s="6">
        <f>MIN(Sheet1!N2:N32)</f>
        <v>2.48</v>
      </c>
      <c r="I17" s="10" t="s">
        <v>30</v>
      </c>
    </row>
    <row r="18" spans="1:9" x14ac:dyDescent="0.25">
      <c r="A18" s="14" t="s">
        <v>18</v>
      </c>
      <c r="B18" s="6">
        <f>MAX(Sheet1!B33:B62)</f>
        <v>399.76400000000001</v>
      </c>
      <c r="C18" s="6">
        <f>MAX(Sheet1!D33:D62)</f>
        <v>7.49</v>
      </c>
      <c r="D18" s="6">
        <f>MAX(Sheet1!F33:F62)</f>
        <v>265</v>
      </c>
      <c r="E18" s="6">
        <f>MAX(Sheet1!H33:H62)</f>
        <v>93.7</v>
      </c>
      <c r="F18" s="6">
        <f>MAX(Sheet1!J33:J62)</f>
        <v>27.1</v>
      </c>
      <c r="G18" s="6">
        <f>MAX(Sheet1!L33:L62)</f>
        <v>179</v>
      </c>
      <c r="H18" s="6">
        <f>MAX(Sheet1!N33:N62)</f>
        <v>4.1900000000000004</v>
      </c>
      <c r="I18" s="10" t="s">
        <v>29</v>
      </c>
    </row>
    <row r="19" spans="1:9" x14ac:dyDescent="0.25">
      <c r="A19" s="15"/>
      <c r="B19" s="6">
        <f>MIN(Sheet1!B33:B62)</f>
        <v>342.35599999999999</v>
      </c>
      <c r="C19" s="6">
        <f>MIN(Sheet1!D33:D62)</f>
        <v>7.1</v>
      </c>
      <c r="D19" s="6">
        <f>MIN(Sheet1!F33:F62)</f>
        <v>182</v>
      </c>
      <c r="E19" s="6">
        <f>MIN(Sheet1!H33:H62)</f>
        <v>54.1</v>
      </c>
      <c r="F19" s="6">
        <f>MIN(Sheet1!J33:J62)</f>
        <v>18.899999999999999</v>
      </c>
      <c r="G19" s="6">
        <f>MIN(Sheet1!L33:L62)</f>
        <v>80</v>
      </c>
      <c r="H19" s="6">
        <f>MIN(Sheet1!N33:N62)</f>
        <v>1.94</v>
      </c>
      <c r="I19" s="10" t="s">
        <v>30</v>
      </c>
    </row>
    <row r="20" spans="1:9" x14ac:dyDescent="0.25">
      <c r="A20" s="14" t="s">
        <v>19</v>
      </c>
      <c r="B20" s="6">
        <f>MAX(Sheet1!B63:B93)</f>
        <v>354.70800000000003</v>
      </c>
      <c r="C20" s="6">
        <f>MAX(Sheet1!D63:D93)</f>
        <v>7.56</v>
      </c>
      <c r="D20" s="6">
        <f>MAX(Sheet1!F63:F93)</f>
        <v>359</v>
      </c>
      <c r="E20" s="6">
        <f>MAX(Sheet1!H63:H93)</f>
        <v>108</v>
      </c>
      <c r="F20" s="6">
        <f>MAX(Sheet1!J63:J93)</f>
        <v>33.1</v>
      </c>
      <c r="G20" s="6">
        <f>MAX(Sheet1!L63:L93)</f>
        <v>192</v>
      </c>
      <c r="H20" s="6">
        <f>MAX(Sheet1!N63:N93)</f>
        <v>4.01</v>
      </c>
      <c r="I20" s="10" t="s">
        <v>29</v>
      </c>
    </row>
    <row r="21" spans="1:9" x14ac:dyDescent="0.25">
      <c r="A21" s="15"/>
      <c r="B21" s="6">
        <f>MIN(Sheet1!B63:B93)</f>
        <v>307.56799999999998</v>
      </c>
      <c r="C21" s="6">
        <f>MIN(Sheet1!D63:D93)</f>
        <v>7.29</v>
      </c>
      <c r="D21" s="6">
        <f>MIN(Sheet1!F63:F93)</f>
        <v>212</v>
      </c>
      <c r="E21" s="6">
        <f>MIN(Sheet1!H63:H93)</f>
        <v>76.5</v>
      </c>
      <c r="F21" s="6">
        <f>MIN(Sheet1!J63:J93)</f>
        <v>20.8</v>
      </c>
      <c r="G21" s="6">
        <f>MIN(Sheet1!L63:L93)</f>
        <v>92</v>
      </c>
      <c r="H21" s="6">
        <f>MIN(Sheet1!N63:N93)</f>
        <v>2.38</v>
      </c>
      <c r="I21" s="10" t="s">
        <v>30</v>
      </c>
    </row>
    <row r="22" spans="1:9" x14ac:dyDescent="0.25">
      <c r="A22" s="14" t="s">
        <v>20</v>
      </c>
      <c r="B22" s="6">
        <f>MAX(Sheet1!B94:B124)</f>
        <v>344.82</v>
      </c>
      <c r="C22" s="6">
        <f>MAX(Sheet1!D94:D124)</f>
        <v>7.61</v>
      </c>
      <c r="D22" s="6">
        <f>MAX(Sheet1!F94:F124)</f>
        <v>342</v>
      </c>
      <c r="E22" s="6">
        <f>MAX(Sheet1!H94:H124)</f>
        <v>123</v>
      </c>
      <c r="F22" s="6">
        <f>MAX(Sheet1!J94:J124)</f>
        <v>27.9</v>
      </c>
      <c r="G22" s="6">
        <f>MAX(Sheet1!L94:L124)</f>
        <v>248</v>
      </c>
      <c r="H22" s="6">
        <f>MAX(Sheet1!N94:N124)</f>
        <v>5.39</v>
      </c>
      <c r="I22" s="10" t="s">
        <v>29</v>
      </c>
    </row>
    <row r="23" spans="1:9" x14ac:dyDescent="0.25">
      <c r="A23" s="15"/>
      <c r="B23" s="6">
        <f>MIN(Sheet1!B94:B124)</f>
        <v>319.74</v>
      </c>
      <c r="C23" s="6">
        <f>MIN(Sheet1!D94:D124)</f>
        <v>7.39</v>
      </c>
      <c r="D23" s="6">
        <f>MIN(Sheet1!F94:F124)</f>
        <v>161</v>
      </c>
      <c r="E23" s="6">
        <f>MIN(Sheet1!H94:H124)</f>
        <v>57.5</v>
      </c>
      <c r="F23" s="6">
        <f>MIN(Sheet1!J94:J124)</f>
        <v>22.9</v>
      </c>
      <c r="G23" s="6">
        <f>MIN(Sheet1!L94:L124)</f>
        <v>82</v>
      </c>
      <c r="H23" s="6">
        <f>MIN(Sheet1!N94:N124)</f>
        <v>3.08</v>
      </c>
      <c r="I23" s="10" t="s">
        <v>30</v>
      </c>
    </row>
    <row r="24" spans="1:9" x14ac:dyDescent="0.25">
      <c r="A24" s="14" t="s">
        <v>21</v>
      </c>
      <c r="B24" s="6">
        <f>MAX(Sheet1!B125:B152)</f>
        <v>344.66</v>
      </c>
      <c r="C24" s="6">
        <f>MAX(Sheet1!D125:D152)</f>
        <v>7.73</v>
      </c>
      <c r="D24" s="6">
        <f>MAX(Sheet1!F125:F152)</f>
        <v>408</v>
      </c>
      <c r="E24" s="6">
        <f>MAX(Sheet1!H125:H152)</f>
        <v>159</v>
      </c>
      <c r="F24" s="6">
        <f>MAX(Sheet1!J125:J152)</f>
        <v>29.1</v>
      </c>
      <c r="G24" s="6">
        <f>MAX(Sheet1!L125:L152)</f>
        <v>374</v>
      </c>
      <c r="H24" s="6">
        <f>MAX(Sheet1!N125:N152)</f>
        <v>6.5</v>
      </c>
      <c r="I24" s="10" t="s">
        <v>29</v>
      </c>
    </row>
    <row r="25" spans="1:9" x14ac:dyDescent="0.25">
      <c r="A25" s="15"/>
      <c r="B25" s="6">
        <f>MIN(Sheet1!B125:B152)</f>
        <v>310.17599999999999</v>
      </c>
      <c r="C25" s="6">
        <f>MIN(Sheet1!D125:D152)</f>
        <v>7.37</v>
      </c>
      <c r="D25" s="6">
        <f>MIN(Sheet1!F125:F152)</f>
        <v>196</v>
      </c>
      <c r="E25" s="6">
        <f>MIN(Sheet1!H125:H152)</f>
        <v>70.099999999999994</v>
      </c>
      <c r="F25" s="6">
        <f>MIN(Sheet1!J125:J152)</f>
        <v>15.7</v>
      </c>
      <c r="G25" s="6">
        <f>MIN(Sheet1!L125:L152)</f>
        <v>78</v>
      </c>
      <c r="H25" s="6">
        <f>MIN(Sheet1!N125:N152)</f>
        <v>3.22</v>
      </c>
      <c r="I25" s="10" t="s">
        <v>30</v>
      </c>
    </row>
    <row r="26" spans="1:9" x14ac:dyDescent="0.25">
      <c r="A26" s="14" t="s">
        <v>22</v>
      </c>
      <c r="B26" s="6">
        <f>MAX(Sheet1!B153:B183)</f>
        <v>478.16800000000001</v>
      </c>
      <c r="C26" s="6">
        <f>MAX(Sheet1!D153:D183)</f>
        <v>7.72</v>
      </c>
      <c r="D26" s="6">
        <f>MAX(Sheet1!F153:F183)</f>
        <v>370</v>
      </c>
      <c r="E26" s="6">
        <f>MAX(Sheet1!H153:H183)</f>
        <v>121</v>
      </c>
      <c r="F26" s="6">
        <f>MAX(Sheet1!J153:J183)</f>
        <v>29.4</v>
      </c>
      <c r="G26" s="6">
        <f>MAX(Sheet1!L153:L183)</f>
        <v>288</v>
      </c>
      <c r="H26" s="6">
        <f>MAX(Sheet1!N153:N183)</f>
        <v>6.49</v>
      </c>
      <c r="I26" s="10" t="s">
        <v>29</v>
      </c>
    </row>
    <row r="27" spans="1:9" x14ac:dyDescent="0.25">
      <c r="A27" s="15"/>
      <c r="B27" s="6">
        <f>MIN(Sheet1!B153:B183)</f>
        <v>334.32400000000001</v>
      </c>
      <c r="C27" s="6">
        <f>MIN(Sheet1!D153:D183)</f>
        <v>7.52</v>
      </c>
      <c r="D27" s="6">
        <f>MIN(Sheet1!F153:F183)</f>
        <v>197</v>
      </c>
      <c r="E27" s="6">
        <f>MIN(Sheet1!H153:H183)</f>
        <v>63.7</v>
      </c>
      <c r="F27" s="6">
        <f>MIN(Sheet1!J153:J183)</f>
        <v>15.8</v>
      </c>
      <c r="G27" s="6">
        <f>MIN(Sheet1!L153:L183)</f>
        <v>90</v>
      </c>
      <c r="H27" s="6">
        <f>MIN(Sheet1!N153:N183)</f>
        <v>2.95</v>
      </c>
      <c r="I27" s="10" t="s">
        <v>30</v>
      </c>
    </row>
    <row r="28" spans="1:9" x14ac:dyDescent="0.25">
      <c r="A28" s="14" t="s">
        <v>23</v>
      </c>
      <c r="B28" s="6">
        <f>MAX(Sheet1!B184:B213)</f>
        <v>428.15199999999999</v>
      </c>
      <c r="C28" s="6">
        <f>MAX(Sheet1!D184:D213)</f>
        <v>7.82</v>
      </c>
      <c r="D28" s="6">
        <f>MAX(Sheet1!F184:F213)</f>
        <v>363</v>
      </c>
      <c r="E28" s="6">
        <f>MAX(Sheet1!H184:H213)</f>
        <v>152</v>
      </c>
      <c r="F28" s="6">
        <f>MAX(Sheet1!J184:J213)</f>
        <v>25.6</v>
      </c>
      <c r="G28" s="6">
        <f>MAX(Sheet1!L184:L213)</f>
        <v>262</v>
      </c>
      <c r="H28" s="6">
        <f>MAX(Sheet1!N184:N213)</f>
        <v>9</v>
      </c>
      <c r="I28" s="10" t="s">
        <v>29</v>
      </c>
    </row>
    <row r="29" spans="1:9" x14ac:dyDescent="0.25">
      <c r="A29" s="15"/>
      <c r="B29" s="6">
        <f>MIN(Sheet1!B184:B213)</f>
        <v>311.24799999999999</v>
      </c>
      <c r="C29" s="6">
        <f>MIN(Sheet1!D184:D213)</f>
        <v>7.5</v>
      </c>
      <c r="D29" s="6">
        <f>MIN(Sheet1!F184:F213)</f>
        <v>104</v>
      </c>
      <c r="E29" s="6">
        <f>MIN(Sheet1!H184:H213)</f>
        <v>49.5</v>
      </c>
      <c r="F29" s="6">
        <f>MIN(Sheet1!J184:J213)</f>
        <v>14.1</v>
      </c>
      <c r="G29" s="6">
        <f>MIN(Sheet1!L184:L213)</f>
        <v>46</v>
      </c>
      <c r="H29" s="6">
        <f>MIN(Sheet1!N184:N213)</f>
        <v>2.74</v>
      </c>
      <c r="I29" s="10" t="s">
        <v>30</v>
      </c>
    </row>
    <row r="30" spans="1:9" x14ac:dyDescent="0.25">
      <c r="A30" s="14" t="s">
        <v>24</v>
      </c>
      <c r="B30" s="6">
        <f>MAX(Sheet1!B214:B244)</f>
        <v>485.81599999999997</v>
      </c>
      <c r="C30" s="6">
        <f>MAX(Sheet1!D214:D244)</f>
        <v>7.7</v>
      </c>
      <c r="D30" s="6">
        <f>MAX(Sheet1!F214:F244)</f>
        <v>234</v>
      </c>
      <c r="E30" s="6">
        <f>MAX(Sheet1!H214:H244)</f>
        <v>93.9</v>
      </c>
      <c r="F30" s="6">
        <f>MAX(Sheet1!J214:J244)</f>
        <v>24.8</v>
      </c>
      <c r="G30" s="6">
        <f>MAX(Sheet1!L214:L244)</f>
        <v>168</v>
      </c>
      <c r="H30" s="6">
        <f>MAX(Sheet1!N214:N244)</f>
        <v>3.49</v>
      </c>
      <c r="I30" s="10" t="s">
        <v>29</v>
      </c>
    </row>
    <row r="31" spans="1:9" x14ac:dyDescent="0.25">
      <c r="A31" s="15"/>
      <c r="B31" s="6">
        <f>MIN(Sheet1!B214:B244)</f>
        <v>332.20800000000003</v>
      </c>
      <c r="C31" s="6">
        <f>MIN(Sheet1!D214:D244)</f>
        <v>7.37</v>
      </c>
      <c r="D31" s="6">
        <f>MIN(Sheet1!F214:F244)</f>
        <v>138</v>
      </c>
      <c r="E31" s="6">
        <f>MIN(Sheet1!H214:H244)</f>
        <v>53.3</v>
      </c>
      <c r="F31" s="6">
        <f>MIN(Sheet1!J214:J244)</f>
        <v>17.2</v>
      </c>
      <c r="G31" s="6">
        <f>MIN(Sheet1!L214:L244)</f>
        <v>72</v>
      </c>
      <c r="H31" s="6">
        <f>MIN(Sheet1!N214:N244)</f>
        <v>2.65</v>
      </c>
      <c r="I31" s="10" t="s">
        <v>30</v>
      </c>
    </row>
    <row r="32" spans="1:9" x14ac:dyDescent="0.25">
      <c r="A32" s="14" t="s">
        <v>25</v>
      </c>
      <c r="B32" s="6">
        <f>MAX(Sheet1!B245:B274)</f>
        <v>517.16</v>
      </c>
      <c r="C32" s="6">
        <f>MAX(Sheet1!D245:D274)</f>
        <v>7.77</v>
      </c>
      <c r="D32" s="6">
        <f>MAX(Sheet1!F245:F274)</f>
        <v>241</v>
      </c>
      <c r="E32" s="6">
        <f>MAX(Sheet1!H245:H274)</f>
        <v>94.3</v>
      </c>
      <c r="F32" s="6">
        <f>MAX(Sheet1!J245:J274)</f>
        <v>28.4</v>
      </c>
      <c r="G32" s="6">
        <f>MAX(Sheet1!L245:L274)</f>
        <v>178</v>
      </c>
      <c r="H32" s="6">
        <f>MAX(Sheet1!N245:N274)</f>
        <v>3.3</v>
      </c>
      <c r="I32" s="10" t="s">
        <v>29</v>
      </c>
    </row>
    <row r="33" spans="1:9" x14ac:dyDescent="0.25">
      <c r="A33" s="15"/>
      <c r="B33" s="6">
        <f>MIN(Sheet1!B245:B274)</f>
        <v>361.06400000000002</v>
      </c>
      <c r="C33" s="6">
        <f>MIN(Sheet1!D245:D274)</f>
        <v>7.4</v>
      </c>
      <c r="D33" s="6">
        <f>MIN(Sheet1!F245:F274)</f>
        <v>120</v>
      </c>
      <c r="E33" s="6">
        <f>MIN(Sheet1!H245:H274)</f>
        <v>51.7</v>
      </c>
      <c r="F33" s="6">
        <f>MIN(Sheet1!J245:J274)</f>
        <v>12.1</v>
      </c>
      <c r="G33" s="6">
        <f>MIN(Sheet1!L245:L274)</f>
        <v>80</v>
      </c>
      <c r="H33" s="6">
        <f>MIN(Sheet1!N245:N274)</f>
        <v>2.4500000000000002</v>
      </c>
      <c r="I33" s="10" t="s">
        <v>30</v>
      </c>
    </row>
  </sheetData>
  <mergeCells count="11">
    <mergeCell ref="A16:A17"/>
    <mergeCell ref="H1:J1"/>
    <mergeCell ref="F13:H13"/>
    <mergeCell ref="A32:A33"/>
    <mergeCell ref="A30:A31"/>
    <mergeCell ref="A28:A29"/>
    <mergeCell ref="A26:A27"/>
    <mergeCell ref="A24:A25"/>
    <mergeCell ref="A22:A23"/>
    <mergeCell ref="A20:A21"/>
    <mergeCell ref="A18:A19"/>
  </mergeCells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07A9-16D0-43A0-9A64-EDD422FA2716}">
  <dimension ref="A1:H274"/>
  <sheetViews>
    <sheetView workbookViewId="0">
      <selection sqref="A1:A1048576"/>
    </sheetView>
  </sheetViews>
  <sheetFormatPr defaultRowHeight="15.75" x14ac:dyDescent="0.25"/>
  <cols>
    <col min="1" max="1" width="30.625" customWidth="1"/>
    <col min="2" max="8" width="15.75" customWidth="1"/>
  </cols>
  <sheetData>
    <row r="1" spans="1:8" ht="45" x14ac:dyDescent="0.25">
      <c r="A1" s="3" t="s">
        <v>16</v>
      </c>
      <c r="B1" s="3" t="s">
        <v>2</v>
      </c>
      <c r="C1" s="3" t="s">
        <v>0</v>
      </c>
      <c r="D1" s="3" t="s">
        <v>4</v>
      </c>
      <c r="E1" s="3" t="s">
        <v>6</v>
      </c>
      <c r="F1" s="3" t="s">
        <v>8</v>
      </c>
      <c r="G1" s="3" t="s">
        <v>10</v>
      </c>
      <c r="H1" s="3" t="s">
        <v>12</v>
      </c>
    </row>
    <row r="2" spans="1:8" ht="17.25" x14ac:dyDescent="0.25">
      <c r="A2" s="4">
        <v>44835</v>
      </c>
      <c r="B2" s="1">
        <v>260.00799999999998</v>
      </c>
      <c r="C2" s="1">
        <v>7.52</v>
      </c>
      <c r="D2" s="1">
        <v>238</v>
      </c>
      <c r="E2" s="1">
        <v>87.1</v>
      </c>
      <c r="F2" s="1">
        <v>23.4</v>
      </c>
      <c r="G2" s="1">
        <v>182</v>
      </c>
      <c r="H2" s="1">
        <v>3.52</v>
      </c>
    </row>
    <row r="3" spans="1:8" ht="17.25" x14ac:dyDescent="0.25">
      <c r="A3" s="4">
        <v>44836</v>
      </c>
      <c r="B3" s="1">
        <v>266.43200000000002</v>
      </c>
      <c r="C3" s="1">
        <v>7.25</v>
      </c>
      <c r="D3" s="1">
        <v>298</v>
      </c>
      <c r="E3" s="1">
        <v>81.099999999999994</v>
      </c>
      <c r="F3" s="1">
        <v>22.5</v>
      </c>
      <c r="G3" s="1">
        <v>218</v>
      </c>
      <c r="H3" s="1">
        <v>2.98</v>
      </c>
    </row>
    <row r="4" spans="1:8" ht="17.25" x14ac:dyDescent="0.25">
      <c r="A4" s="4">
        <v>44837</v>
      </c>
      <c r="B4" s="1">
        <v>290.036</v>
      </c>
      <c r="C4" s="1">
        <v>7.24</v>
      </c>
      <c r="D4" s="1">
        <v>296</v>
      </c>
      <c r="E4" s="1">
        <v>68.7</v>
      </c>
      <c r="F4" s="1">
        <v>20.2</v>
      </c>
      <c r="G4" s="1">
        <v>158</v>
      </c>
      <c r="H4" s="1">
        <v>3.51</v>
      </c>
    </row>
    <row r="5" spans="1:8" ht="17.25" x14ac:dyDescent="0.25">
      <c r="A5" s="4">
        <v>44838</v>
      </c>
      <c r="B5" s="1">
        <v>203.68</v>
      </c>
      <c r="C5" s="1">
        <v>7.34</v>
      </c>
      <c r="D5" s="1">
        <v>153</v>
      </c>
      <c r="E5" s="1">
        <v>86.3</v>
      </c>
      <c r="F5" s="1">
        <v>20.8</v>
      </c>
      <c r="G5" s="1">
        <v>122</v>
      </c>
      <c r="H5" s="1">
        <v>3.16</v>
      </c>
    </row>
    <row r="6" spans="1:8" ht="17.25" x14ac:dyDescent="0.25">
      <c r="A6" s="4">
        <v>44839</v>
      </c>
      <c r="B6" s="1">
        <v>285.10399999999998</v>
      </c>
      <c r="C6" s="1">
        <v>7.51</v>
      </c>
      <c r="D6" s="1">
        <v>287</v>
      </c>
      <c r="E6" s="1">
        <v>76.900000000000006</v>
      </c>
      <c r="F6" s="1">
        <v>20.2</v>
      </c>
      <c r="G6" s="1">
        <v>146</v>
      </c>
      <c r="H6" s="1">
        <v>3.08</v>
      </c>
    </row>
    <row r="7" spans="1:8" ht="17.25" x14ac:dyDescent="0.25">
      <c r="A7" s="4">
        <v>44840</v>
      </c>
      <c r="B7" s="1">
        <v>281.76400000000001</v>
      </c>
      <c r="C7" s="1">
        <v>7.53</v>
      </c>
      <c r="D7" s="1">
        <v>156</v>
      </c>
      <c r="E7" s="1">
        <v>87.1</v>
      </c>
      <c r="F7" s="1">
        <v>22.5</v>
      </c>
      <c r="G7" s="1">
        <v>176</v>
      </c>
      <c r="H7" s="1">
        <v>3.51</v>
      </c>
    </row>
    <row r="8" spans="1:8" ht="17.25" x14ac:dyDescent="0.25">
      <c r="A8" s="4">
        <v>44841</v>
      </c>
      <c r="B8" s="1">
        <v>272.89600000000002</v>
      </c>
      <c r="C8" s="1">
        <v>7.48</v>
      </c>
      <c r="D8" s="1">
        <v>203</v>
      </c>
      <c r="E8" s="1">
        <v>106</v>
      </c>
      <c r="F8" s="1">
        <v>24.4</v>
      </c>
      <c r="G8" s="1">
        <v>158</v>
      </c>
      <c r="H8" s="1">
        <v>3.64</v>
      </c>
    </row>
    <row r="9" spans="1:8" ht="17.25" x14ac:dyDescent="0.25">
      <c r="A9" s="4">
        <v>44842</v>
      </c>
      <c r="B9" s="1">
        <v>277.464</v>
      </c>
      <c r="C9" s="1">
        <v>7.37</v>
      </c>
      <c r="D9" s="1">
        <v>204</v>
      </c>
      <c r="E9" s="1">
        <v>108</v>
      </c>
      <c r="F9" s="1">
        <v>21.8</v>
      </c>
      <c r="G9" s="1">
        <v>162</v>
      </c>
      <c r="H9" s="1">
        <v>3.46</v>
      </c>
    </row>
    <row r="10" spans="1:8" ht="17.25" x14ac:dyDescent="0.25">
      <c r="A10" s="4">
        <v>44843</v>
      </c>
      <c r="B10" s="1">
        <v>271.86399999999998</v>
      </c>
      <c r="C10" s="1">
        <v>7.44</v>
      </c>
      <c r="D10" s="1">
        <v>170</v>
      </c>
      <c r="E10" s="1">
        <v>60.7</v>
      </c>
      <c r="F10" s="1">
        <v>19.399999999999999</v>
      </c>
      <c r="G10" s="1">
        <v>158</v>
      </c>
      <c r="H10" s="1">
        <v>2.48</v>
      </c>
    </row>
    <row r="11" spans="1:8" ht="17.25" x14ac:dyDescent="0.25">
      <c r="A11" s="4">
        <v>44844</v>
      </c>
      <c r="B11" s="1">
        <v>273.12799999999999</v>
      </c>
      <c r="C11" s="1">
        <v>7.51</v>
      </c>
      <c r="D11" s="1">
        <v>171</v>
      </c>
      <c r="E11" s="1">
        <v>101</v>
      </c>
      <c r="F11" s="1">
        <v>22.7</v>
      </c>
      <c r="G11" s="1">
        <v>154</v>
      </c>
      <c r="H11" s="1">
        <v>3.56</v>
      </c>
    </row>
    <row r="12" spans="1:8" ht="17.25" x14ac:dyDescent="0.25">
      <c r="A12" s="4">
        <v>44845</v>
      </c>
      <c r="B12" s="1">
        <v>312.79599999999999</v>
      </c>
      <c r="C12" s="1">
        <v>7.5</v>
      </c>
      <c r="D12" s="1">
        <v>172</v>
      </c>
      <c r="E12" s="1">
        <v>62.5</v>
      </c>
      <c r="F12" s="1">
        <v>19.399999999999999</v>
      </c>
      <c r="G12" s="1">
        <v>138</v>
      </c>
      <c r="H12" s="1">
        <v>3.38</v>
      </c>
    </row>
    <row r="13" spans="1:8" ht="17.25" x14ac:dyDescent="0.25">
      <c r="A13" s="4">
        <v>44846</v>
      </c>
      <c r="B13" s="1">
        <v>337.05599999999998</v>
      </c>
      <c r="C13" s="1">
        <v>7.41</v>
      </c>
      <c r="D13" s="1">
        <v>218</v>
      </c>
      <c r="E13" s="1">
        <v>89.7</v>
      </c>
      <c r="F13" s="1">
        <v>23.8</v>
      </c>
      <c r="G13" s="1">
        <v>168</v>
      </c>
      <c r="H13" s="1">
        <v>3.13</v>
      </c>
    </row>
    <row r="14" spans="1:8" ht="17.25" x14ac:dyDescent="0.25">
      <c r="A14" s="4">
        <v>44847</v>
      </c>
      <c r="B14" s="1">
        <v>347.17200000000003</v>
      </c>
      <c r="C14" s="1">
        <v>7.21</v>
      </c>
      <c r="D14" s="1">
        <v>199</v>
      </c>
      <c r="E14" s="1">
        <v>76</v>
      </c>
      <c r="F14" s="1">
        <v>22.9</v>
      </c>
      <c r="G14" s="1">
        <v>134</v>
      </c>
      <c r="H14" s="1">
        <v>3.64</v>
      </c>
    </row>
    <row r="15" spans="1:8" ht="17.25" x14ac:dyDescent="0.25">
      <c r="A15" s="4">
        <v>44848</v>
      </c>
      <c r="B15" s="1">
        <v>344.16800000000001</v>
      </c>
      <c r="C15" s="1">
        <v>7.27</v>
      </c>
      <c r="D15" s="1">
        <v>209</v>
      </c>
      <c r="E15" s="1">
        <v>65.7</v>
      </c>
      <c r="F15" s="1">
        <v>23.1</v>
      </c>
      <c r="G15" s="1">
        <v>176</v>
      </c>
      <c r="H15" s="1">
        <v>3.67</v>
      </c>
    </row>
    <row r="16" spans="1:8" ht="17.25" x14ac:dyDescent="0.25">
      <c r="A16" s="4">
        <v>44849</v>
      </c>
      <c r="B16" s="1">
        <v>344.1</v>
      </c>
      <c r="C16" s="1">
        <v>7.31</v>
      </c>
      <c r="D16" s="1">
        <v>205</v>
      </c>
      <c r="E16" s="1">
        <v>66.5</v>
      </c>
      <c r="F16" s="1">
        <v>21.8</v>
      </c>
      <c r="G16" s="1">
        <v>142</v>
      </c>
      <c r="H16" s="1">
        <v>3.65</v>
      </c>
    </row>
    <row r="17" spans="1:8" ht="17.25" x14ac:dyDescent="0.25">
      <c r="A17" s="4">
        <v>44850</v>
      </c>
      <c r="B17" s="1">
        <v>345.36700000000002</v>
      </c>
      <c r="C17" s="1">
        <v>7.3</v>
      </c>
      <c r="D17" s="1">
        <v>199</v>
      </c>
      <c r="E17" s="1">
        <v>66.5</v>
      </c>
      <c r="F17" s="1">
        <v>22.5</v>
      </c>
      <c r="G17" s="1">
        <v>152</v>
      </c>
      <c r="H17" s="1">
        <v>3.67</v>
      </c>
    </row>
    <row r="18" spans="1:8" ht="17.25" x14ac:dyDescent="0.25">
      <c r="A18" s="4">
        <v>44851</v>
      </c>
      <c r="B18" s="1">
        <v>352.15199999999999</v>
      </c>
      <c r="C18" s="1">
        <v>7.4</v>
      </c>
      <c r="D18" s="1">
        <v>195</v>
      </c>
      <c r="E18" s="1">
        <v>77.5</v>
      </c>
      <c r="F18" s="1">
        <v>22.1</v>
      </c>
      <c r="G18" s="1">
        <v>158</v>
      </c>
      <c r="H18" s="1">
        <v>3.65</v>
      </c>
    </row>
    <row r="19" spans="1:8" ht="17.25" x14ac:dyDescent="0.25">
      <c r="A19" s="4">
        <v>44852</v>
      </c>
      <c r="B19" s="1">
        <v>347.83600000000001</v>
      </c>
      <c r="C19" s="1">
        <v>7.31</v>
      </c>
      <c r="D19" s="1">
        <v>214</v>
      </c>
      <c r="E19" s="1">
        <v>72.900000000000006</v>
      </c>
      <c r="F19" s="1">
        <v>21.6</v>
      </c>
      <c r="G19" s="1">
        <v>146</v>
      </c>
      <c r="H19" s="1">
        <v>3.71</v>
      </c>
    </row>
    <row r="20" spans="1:8" ht="17.25" x14ac:dyDescent="0.25">
      <c r="A20" s="4">
        <v>44853</v>
      </c>
      <c r="B20" s="1">
        <v>384.79599999999999</v>
      </c>
      <c r="C20" s="1">
        <v>7.49</v>
      </c>
      <c r="D20" s="1">
        <v>235</v>
      </c>
      <c r="E20" s="1">
        <v>73.7</v>
      </c>
      <c r="F20" s="1">
        <v>21.7</v>
      </c>
      <c r="G20" s="1">
        <v>198</v>
      </c>
      <c r="H20" s="1">
        <v>3.94</v>
      </c>
    </row>
    <row r="21" spans="1:8" ht="17.25" x14ac:dyDescent="0.25">
      <c r="A21" s="4">
        <v>44854</v>
      </c>
      <c r="B21" s="1">
        <v>355.35199999999998</v>
      </c>
      <c r="C21" s="1">
        <v>7.5</v>
      </c>
      <c r="D21" s="1">
        <v>218</v>
      </c>
      <c r="E21" s="1">
        <v>70.5</v>
      </c>
      <c r="F21" s="1">
        <v>22.9</v>
      </c>
      <c r="G21" s="1">
        <v>180</v>
      </c>
      <c r="H21" s="1">
        <v>3.82</v>
      </c>
    </row>
    <row r="22" spans="1:8" ht="17.25" x14ac:dyDescent="0.25">
      <c r="A22" s="4">
        <v>44855</v>
      </c>
      <c r="B22" s="1">
        <v>354.79599999999999</v>
      </c>
      <c r="C22" s="1">
        <v>7.32</v>
      </c>
      <c r="D22" s="1">
        <v>182</v>
      </c>
      <c r="E22" s="1">
        <v>68.5</v>
      </c>
      <c r="F22" s="1">
        <v>22.7</v>
      </c>
      <c r="G22" s="1">
        <v>162</v>
      </c>
      <c r="H22" s="1">
        <v>3.67</v>
      </c>
    </row>
    <row r="23" spans="1:8" ht="17.25" x14ac:dyDescent="0.25">
      <c r="A23" s="4">
        <v>44856</v>
      </c>
      <c r="B23" s="1">
        <v>359.60199999999998</v>
      </c>
      <c r="C23" s="1">
        <v>7.31</v>
      </c>
      <c r="D23" s="1">
        <v>183</v>
      </c>
      <c r="E23" s="1">
        <v>65.099999999999994</v>
      </c>
      <c r="F23" s="1">
        <v>21</v>
      </c>
      <c r="G23" s="1">
        <v>172</v>
      </c>
      <c r="H23" s="1">
        <v>3.82</v>
      </c>
    </row>
    <row r="24" spans="1:8" ht="17.25" x14ac:dyDescent="0.25">
      <c r="A24" s="4">
        <v>44857</v>
      </c>
      <c r="B24" s="1">
        <v>346.86399999999998</v>
      </c>
      <c r="C24" s="1">
        <v>7.35</v>
      </c>
      <c r="D24" s="1">
        <v>159</v>
      </c>
      <c r="E24" s="1">
        <v>76.400000000000006</v>
      </c>
      <c r="F24" s="1">
        <v>22.8</v>
      </c>
      <c r="G24" s="1">
        <v>142</v>
      </c>
      <c r="H24" s="1">
        <v>3.1</v>
      </c>
    </row>
    <row r="25" spans="1:8" ht="17.25" x14ac:dyDescent="0.25">
      <c r="A25" s="4">
        <v>44858</v>
      </c>
      <c r="B25" s="1">
        <v>426.59199999999998</v>
      </c>
      <c r="C25" s="1">
        <v>7.31</v>
      </c>
      <c r="D25" s="1">
        <v>150</v>
      </c>
      <c r="E25" s="1">
        <v>88.9</v>
      </c>
      <c r="F25" s="1">
        <v>21.8</v>
      </c>
      <c r="G25" s="1">
        <v>146</v>
      </c>
      <c r="H25" s="1">
        <v>3.51</v>
      </c>
    </row>
    <row r="26" spans="1:8" ht="17.25" x14ac:dyDescent="0.25">
      <c r="A26" s="4">
        <v>44859</v>
      </c>
      <c r="B26" s="1">
        <v>530.85199999999998</v>
      </c>
      <c r="C26" s="1">
        <v>7.27</v>
      </c>
      <c r="D26" s="1">
        <v>217</v>
      </c>
      <c r="E26" s="1">
        <v>81.5</v>
      </c>
      <c r="F26" s="1">
        <v>17.600000000000001</v>
      </c>
      <c r="G26" s="1">
        <v>162</v>
      </c>
      <c r="H26" s="1">
        <v>3.02</v>
      </c>
    </row>
    <row r="27" spans="1:8" ht="17.25" x14ac:dyDescent="0.25">
      <c r="A27" s="4">
        <v>44860</v>
      </c>
      <c r="B27" s="1">
        <v>535.79600000000005</v>
      </c>
      <c r="C27" s="1">
        <v>7.3</v>
      </c>
      <c r="D27" s="1">
        <v>213</v>
      </c>
      <c r="E27" s="1">
        <v>64.599999999999994</v>
      </c>
      <c r="F27" s="1">
        <v>20.399999999999999</v>
      </c>
      <c r="G27" s="1">
        <v>142</v>
      </c>
      <c r="H27" s="1">
        <v>3.46</v>
      </c>
    </row>
    <row r="28" spans="1:8" ht="17.25" x14ac:dyDescent="0.25">
      <c r="A28" s="4">
        <v>44861</v>
      </c>
      <c r="B28" s="1">
        <v>452.964</v>
      </c>
      <c r="C28" s="1">
        <v>7.37</v>
      </c>
      <c r="D28" s="1">
        <v>158</v>
      </c>
      <c r="E28" s="1">
        <v>67.5</v>
      </c>
      <c r="F28" s="1">
        <v>19.600000000000001</v>
      </c>
      <c r="G28" s="1">
        <v>122</v>
      </c>
      <c r="H28" s="1">
        <v>3.33</v>
      </c>
    </row>
    <row r="29" spans="1:8" ht="17.25" x14ac:dyDescent="0.25">
      <c r="A29" s="4">
        <v>44862</v>
      </c>
      <c r="B29" s="1">
        <v>419.78800000000001</v>
      </c>
      <c r="C29" s="1">
        <v>7.32</v>
      </c>
      <c r="D29" s="1">
        <v>174</v>
      </c>
      <c r="E29" s="1">
        <v>57.9</v>
      </c>
      <c r="F29" s="1">
        <v>19</v>
      </c>
      <c r="G29" s="1">
        <v>130</v>
      </c>
      <c r="H29" s="1">
        <v>3.61</v>
      </c>
    </row>
    <row r="30" spans="1:8" ht="17.25" x14ac:dyDescent="0.25">
      <c r="A30" s="4">
        <v>44863</v>
      </c>
      <c r="B30" s="1">
        <v>347.75599999999997</v>
      </c>
      <c r="C30" s="1">
        <v>7.4</v>
      </c>
      <c r="D30" s="1">
        <v>157</v>
      </c>
      <c r="E30" s="1">
        <v>56.5</v>
      </c>
      <c r="F30" s="1">
        <v>20.2</v>
      </c>
      <c r="G30" s="1">
        <v>130</v>
      </c>
      <c r="H30" s="1">
        <v>3.52</v>
      </c>
    </row>
    <row r="31" spans="1:8" ht="17.25" x14ac:dyDescent="0.25">
      <c r="A31" s="4">
        <v>44864</v>
      </c>
      <c r="B31" s="1">
        <v>395.08800000000002</v>
      </c>
      <c r="C31" s="1">
        <v>7.21</v>
      </c>
      <c r="D31" s="1">
        <v>254</v>
      </c>
      <c r="E31" s="1">
        <v>69.900000000000006</v>
      </c>
      <c r="F31" s="1">
        <v>25.4</v>
      </c>
      <c r="G31" s="1">
        <v>136</v>
      </c>
      <c r="H31" s="1">
        <v>2.86</v>
      </c>
    </row>
    <row r="32" spans="1:8" ht="17.25" x14ac:dyDescent="0.25">
      <c r="A32" s="4">
        <v>44865</v>
      </c>
      <c r="B32" s="1">
        <v>416.988</v>
      </c>
      <c r="C32" s="1">
        <v>7.31</v>
      </c>
      <c r="D32" s="1">
        <v>225</v>
      </c>
      <c r="E32" s="1">
        <v>70.5</v>
      </c>
      <c r="F32" s="1">
        <v>26.4</v>
      </c>
      <c r="G32" s="1">
        <v>118</v>
      </c>
      <c r="H32" s="1">
        <v>2.92</v>
      </c>
    </row>
    <row r="33" spans="1:8" ht="17.25" x14ac:dyDescent="0.25">
      <c r="A33" s="4">
        <v>44866</v>
      </c>
      <c r="B33" s="2">
        <v>399.76400000000001</v>
      </c>
      <c r="C33" s="2">
        <v>7.28</v>
      </c>
      <c r="D33" s="2">
        <v>243</v>
      </c>
      <c r="E33" s="2">
        <v>54.1</v>
      </c>
      <c r="F33" s="2">
        <v>22.3</v>
      </c>
      <c r="G33" s="2">
        <v>112</v>
      </c>
      <c r="H33" s="2">
        <v>2.94</v>
      </c>
    </row>
    <row r="34" spans="1:8" ht="17.25" x14ac:dyDescent="0.25">
      <c r="A34" s="4">
        <v>44867</v>
      </c>
      <c r="B34" s="2">
        <v>382.52800000000002</v>
      </c>
      <c r="C34" s="2">
        <v>7.36</v>
      </c>
      <c r="D34" s="2">
        <v>223</v>
      </c>
      <c r="E34" s="2">
        <v>63.3</v>
      </c>
      <c r="F34" s="2">
        <v>21.6</v>
      </c>
      <c r="G34" s="2">
        <v>120</v>
      </c>
      <c r="H34" s="2">
        <v>1.94</v>
      </c>
    </row>
    <row r="35" spans="1:8" ht="17.25" x14ac:dyDescent="0.25">
      <c r="A35" s="4">
        <v>44868</v>
      </c>
      <c r="B35" s="2">
        <v>380.34</v>
      </c>
      <c r="C35" s="2">
        <v>7.21</v>
      </c>
      <c r="D35" s="2">
        <v>182</v>
      </c>
      <c r="E35" s="2">
        <v>54.5</v>
      </c>
      <c r="F35" s="2">
        <v>23.4</v>
      </c>
      <c r="G35" s="2">
        <v>112</v>
      </c>
      <c r="H35" s="2">
        <v>2.65</v>
      </c>
    </row>
    <row r="36" spans="1:8" ht="17.25" x14ac:dyDescent="0.25">
      <c r="A36" s="4">
        <v>44869</v>
      </c>
      <c r="B36" s="2">
        <v>390.988</v>
      </c>
      <c r="C36" s="2">
        <v>7.24</v>
      </c>
      <c r="D36" s="2">
        <v>219</v>
      </c>
      <c r="E36" s="2">
        <v>86.5</v>
      </c>
      <c r="F36" s="2">
        <v>20</v>
      </c>
      <c r="G36" s="2">
        <v>134</v>
      </c>
      <c r="H36" s="2">
        <v>2.64</v>
      </c>
    </row>
    <row r="37" spans="1:8" ht="17.25" x14ac:dyDescent="0.25">
      <c r="A37" s="4">
        <v>44870</v>
      </c>
      <c r="B37" s="2">
        <v>389.24400000000003</v>
      </c>
      <c r="C37" s="2">
        <v>7.24</v>
      </c>
      <c r="D37" s="2">
        <v>213</v>
      </c>
      <c r="E37" s="2">
        <v>82.5</v>
      </c>
      <c r="F37" s="2">
        <v>21</v>
      </c>
      <c r="G37" s="2">
        <v>114</v>
      </c>
      <c r="H37" s="2">
        <v>2.66</v>
      </c>
    </row>
    <row r="38" spans="1:8" ht="17.25" x14ac:dyDescent="0.25">
      <c r="A38" s="4">
        <v>44871</v>
      </c>
      <c r="B38" s="2">
        <v>384.952</v>
      </c>
      <c r="C38" s="2">
        <v>7.28</v>
      </c>
      <c r="D38" s="2">
        <v>203</v>
      </c>
      <c r="E38" s="2">
        <v>88.5</v>
      </c>
      <c r="F38" s="2">
        <v>21.4</v>
      </c>
      <c r="G38" s="2">
        <v>132</v>
      </c>
      <c r="H38" s="2">
        <v>3.05</v>
      </c>
    </row>
    <row r="39" spans="1:8" ht="17.25" x14ac:dyDescent="0.25">
      <c r="A39" s="4">
        <v>44872</v>
      </c>
      <c r="B39" s="2">
        <v>383.06799999999998</v>
      </c>
      <c r="C39" s="2">
        <v>7.11</v>
      </c>
      <c r="D39" s="2">
        <v>182</v>
      </c>
      <c r="E39" s="2">
        <v>83.1</v>
      </c>
      <c r="F39" s="2">
        <v>21.1</v>
      </c>
      <c r="G39" s="2">
        <v>80</v>
      </c>
      <c r="H39" s="2">
        <v>2.93</v>
      </c>
    </row>
    <row r="40" spans="1:8" ht="17.25" x14ac:dyDescent="0.25">
      <c r="A40" s="4">
        <v>44873</v>
      </c>
      <c r="B40" s="2">
        <v>377.66800000000001</v>
      </c>
      <c r="C40" s="2">
        <v>7.18</v>
      </c>
      <c r="D40" s="2">
        <v>223</v>
      </c>
      <c r="E40" s="2">
        <v>77.5</v>
      </c>
      <c r="F40" s="2">
        <v>21.1</v>
      </c>
      <c r="G40" s="2">
        <v>122</v>
      </c>
      <c r="H40" s="2">
        <v>2.69</v>
      </c>
    </row>
    <row r="41" spans="1:8" ht="17.25" x14ac:dyDescent="0.25">
      <c r="A41" s="4">
        <v>44874</v>
      </c>
      <c r="B41" s="2">
        <v>382.428</v>
      </c>
      <c r="C41" s="2">
        <v>7.18</v>
      </c>
      <c r="D41" s="2">
        <v>220</v>
      </c>
      <c r="E41" s="2">
        <v>92.1</v>
      </c>
      <c r="F41" s="2">
        <v>21.3</v>
      </c>
      <c r="G41" s="2">
        <v>98</v>
      </c>
      <c r="H41" s="2">
        <v>2.79</v>
      </c>
    </row>
    <row r="42" spans="1:8" ht="17.25" x14ac:dyDescent="0.25">
      <c r="A42" s="4">
        <v>44875</v>
      </c>
      <c r="B42" s="2">
        <v>371.16800000000001</v>
      </c>
      <c r="C42" s="2">
        <v>7.47</v>
      </c>
      <c r="D42" s="2">
        <v>193</v>
      </c>
      <c r="E42" s="2">
        <v>83.3</v>
      </c>
      <c r="F42" s="2">
        <v>18.899999999999999</v>
      </c>
      <c r="G42" s="2">
        <v>116</v>
      </c>
      <c r="H42" s="2">
        <v>2.48</v>
      </c>
    </row>
    <row r="43" spans="1:8" ht="17.25" x14ac:dyDescent="0.25">
      <c r="A43" s="4">
        <v>44876</v>
      </c>
      <c r="B43" s="2">
        <v>367.464</v>
      </c>
      <c r="C43" s="2">
        <v>7.32</v>
      </c>
      <c r="D43" s="2">
        <v>201</v>
      </c>
      <c r="E43" s="2">
        <v>82.1</v>
      </c>
      <c r="F43" s="2">
        <v>20.9</v>
      </c>
      <c r="G43" s="2">
        <v>126</v>
      </c>
      <c r="H43" s="2">
        <v>2.84</v>
      </c>
    </row>
    <row r="44" spans="1:8" ht="17.25" x14ac:dyDescent="0.25">
      <c r="A44" s="4">
        <v>44877</v>
      </c>
      <c r="B44" s="2">
        <v>360.37200000000001</v>
      </c>
      <c r="C44" s="2">
        <v>7.37</v>
      </c>
      <c r="D44" s="2">
        <v>191</v>
      </c>
      <c r="E44" s="2">
        <v>74.3</v>
      </c>
      <c r="F44" s="2">
        <v>21.5</v>
      </c>
      <c r="G44" s="2">
        <v>122</v>
      </c>
      <c r="H44" s="2">
        <v>2.5499999999999998</v>
      </c>
    </row>
    <row r="45" spans="1:8" ht="17.25" x14ac:dyDescent="0.25">
      <c r="A45" s="4">
        <v>44878</v>
      </c>
      <c r="B45" s="2">
        <v>354.86</v>
      </c>
      <c r="C45" s="2">
        <v>7.48</v>
      </c>
      <c r="D45" s="2">
        <v>205</v>
      </c>
      <c r="E45" s="2">
        <v>92.1</v>
      </c>
      <c r="F45" s="2">
        <v>24.4</v>
      </c>
      <c r="G45" s="2">
        <v>152</v>
      </c>
      <c r="H45" s="2">
        <v>3.09</v>
      </c>
    </row>
    <row r="46" spans="1:8" ht="17.25" x14ac:dyDescent="0.25">
      <c r="A46" s="4">
        <v>44879</v>
      </c>
      <c r="B46" s="2">
        <v>358.24799999999999</v>
      </c>
      <c r="C46" s="2">
        <v>7.29</v>
      </c>
      <c r="D46" s="2">
        <v>203</v>
      </c>
      <c r="E46" s="2">
        <v>92.5</v>
      </c>
      <c r="F46" s="2">
        <v>22.1</v>
      </c>
      <c r="G46" s="2">
        <v>130</v>
      </c>
      <c r="H46" s="2">
        <v>2.99</v>
      </c>
    </row>
    <row r="47" spans="1:8" ht="17.25" x14ac:dyDescent="0.25">
      <c r="A47" s="4">
        <v>44880</v>
      </c>
      <c r="B47" s="2">
        <v>357.67599999999999</v>
      </c>
      <c r="C47" s="2">
        <v>7.28</v>
      </c>
      <c r="D47" s="2">
        <v>263</v>
      </c>
      <c r="E47" s="2">
        <v>76.7</v>
      </c>
      <c r="F47" s="2">
        <v>22.5</v>
      </c>
      <c r="G47" s="2">
        <v>146</v>
      </c>
      <c r="H47" s="2">
        <v>3.21</v>
      </c>
    </row>
    <row r="48" spans="1:8" ht="17.25" x14ac:dyDescent="0.25">
      <c r="A48" s="4">
        <v>44881</v>
      </c>
      <c r="B48" s="2">
        <v>350.02</v>
      </c>
      <c r="C48" s="2">
        <v>7.49</v>
      </c>
      <c r="D48" s="2">
        <v>194</v>
      </c>
      <c r="E48" s="2">
        <v>79.3</v>
      </c>
      <c r="F48" s="2">
        <v>23.3</v>
      </c>
      <c r="G48" s="2">
        <v>102</v>
      </c>
      <c r="H48" s="2">
        <v>2.84</v>
      </c>
    </row>
    <row r="49" spans="1:8" ht="17.25" x14ac:dyDescent="0.25">
      <c r="A49" s="4">
        <v>44882</v>
      </c>
      <c r="B49" s="2">
        <v>352.93599999999998</v>
      </c>
      <c r="C49" s="2">
        <v>7.39</v>
      </c>
      <c r="D49" s="2">
        <v>200</v>
      </c>
      <c r="E49" s="2">
        <v>75.7</v>
      </c>
      <c r="F49" s="2">
        <v>24.9</v>
      </c>
      <c r="G49" s="2">
        <v>126</v>
      </c>
      <c r="H49" s="2">
        <v>3</v>
      </c>
    </row>
    <row r="50" spans="1:8" ht="17.25" x14ac:dyDescent="0.25">
      <c r="A50" s="4">
        <v>44883</v>
      </c>
      <c r="B50" s="2">
        <v>349.03199999999998</v>
      </c>
      <c r="C50" s="2">
        <v>7.42</v>
      </c>
      <c r="D50" s="2">
        <v>211</v>
      </c>
      <c r="E50" s="2">
        <v>80.5</v>
      </c>
      <c r="F50" s="2">
        <v>24.3</v>
      </c>
      <c r="G50" s="2">
        <v>140</v>
      </c>
      <c r="H50" s="2">
        <v>3.24</v>
      </c>
    </row>
    <row r="51" spans="1:8" ht="17.25" x14ac:dyDescent="0.25">
      <c r="A51" s="4">
        <v>44884</v>
      </c>
      <c r="B51" s="2">
        <v>342.35599999999999</v>
      </c>
      <c r="C51" s="2">
        <v>7.22</v>
      </c>
      <c r="D51" s="2">
        <v>259</v>
      </c>
      <c r="E51" s="2">
        <v>84.1</v>
      </c>
      <c r="F51" s="2">
        <v>27.1</v>
      </c>
      <c r="G51" s="2">
        <v>148</v>
      </c>
      <c r="H51" s="2">
        <v>2.98</v>
      </c>
    </row>
    <row r="52" spans="1:8" ht="17.25" x14ac:dyDescent="0.25">
      <c r="A52" s="4">
        <v>44885</v>
      </c>
      <c r="B52" s="2">
        <v>348.65600000000001</v>
      </c>
      <c r="C52" s="2">
        <v>7.11</v>
      </c>
      <c r="D52" s="2">
        <v>214</v>
      </c>
      <c r="E52" s="2">
        <v>93.7</v>
      </c>
      <c r="F52" s="2">
        <v>23.2</v>
      </c>
      <c r="G52" s="2">
        <v>124</v>
      </c>
      <c r="H52" s="2">
        <v>3.35</v>
      </c>
    </row>
    <row r="53" spans="1:8" ht="17.25" x14ac:dyDescent="0.25">
      <c r="A53" s="4">
        <v>44886</v>
      </c>
      <c r="B53" s="2">
        <v>348.25200000000001</v>
      </c>
      <c r="C53" s="2">
        <v>7.23</v>
      </c>
      <c r="D53" s="2">
        <v>245</v>
      </c>
      <c r="E53" s="2">
        <v>75.099999999999994</v>
      </c>
      <c r="F53" s="2">
        <v>23.3</v>
      </c>
      <c r="G53" s="2">
        <v>179</v>
      </c>
      <c r="H53" s="2">
        <v>4.1900000000000004</v>
      </c>
    </row>
    <row r="54" spans="1:8" ht="17.25" x14ac:dyDescent="0.25">
      <c r="A54" s="4">
        <v>44887</v>
      </c>
      <c r="B54" s="2">
        <v>343.488</v>
      </c>
      <c r="C54" s="2">
        <v>7.1</v>
      </c>
      <c r="D54" s="2">
        <v>236</v>
      </c>
      <c r="E54" s="2">
        <v>81.7</v>
      </c>
      <c r="F54" s="2">
        <v>23.7</v>
      </c>
      <c r="G54" s="2">
        <v>144</v>
      </c>
      <c r="H54" s="2">
        <v>3.72</v>
      </c>
    </row>
    <row r="55" spans="1:8" ht="17.25" x14ac:dyDescent="0.25">
      <c r="A55" s="4">
        <v>44888</v>
      </c>
      <c r="B55" s="2">
        <v>347.62799999999999</v>
      </c>
      <c r="C55" s="2">
        <v>7.12</v>
      </c>
      <c r="D55" s="2">
        <v>233</v>
      </c>
      <c r="E55" s="2">
        <v>81.900000000000006</v>
      </c>
      <c r="F55" s="2">
        <v>21.2</v>
      </c>
      <c r="G55" s="2">
        <v>174</v>
      </c>
      <c r="H55" s="2">
        <v>2.85</v>
      </c>
    </row>
    <row r="56" spans="1:8" ht="17.25" x14ac:dyDescent="0.25">
      <c r="A56" s="4">
        <v>44889</v>
      </c>
      <c r="B56" s="2">
        <v>347.596</v>
      </c>
      <c r="C56" s="2">
        <v>7.17</v>
      </c>
      <c r="D56" s="2">
        <v>265</v>
      </c>
      <c r="E56" s="2">
        <v>89.5</v>
      </c>
      <c r="F56" s="2">
        <v>24.1</v>
      </c>
      <c r="G56" s="2">
        <v>124</v>
      </c>
      <c r="H56" s="2">
        <v>3.74</v>
      </c>
    </row>
    <row r="57" spans="1:8" ht="17.25" x14ac:dyDescent="0.25">
      <c r="A57" s="4">
        <v>44890</v>
      </c>
      <c r="B57" s="2">
        <v>349.04</v>
      </c>
      <c r="C57" s="2">
        <v>7.2</v>
      </c>
      <c r="D57" s="2">
        <v>242</v>
      </c>
      <c r="E57" s="2">
        <v>78.099999999999994</v>
      </c>
      <c r="F57" s="2">
        <v>22</v>
      </c>
      <c r="G57" s="2">
        <v>142</v>
      </c>
      <c r="H57" s="2">
        <v>3.46</v>
      </c>
    </row>
    <row r="58" spans="1:8" ht="17.25" x14ac:dyDescent="0.25">
      <c r="A58" s="4">
        <v>44891</v>
      </c>
      <c r="B58" s="2">
        <v>345.85599999999999</v>
      </c>
      <c r="C58" s="2">
        <v>7.2</v>
      </c>
      <c r="D58" s="2">
        <v>239</v>
      </c>
      <c r="E58" s="2">
        <v>93.7</v>
      </c>
      <c r="F58" s="2">
        <v>26.1</v>
      </c>
      <c r="G58" s="2">
        <v>122</v>
      </c>
      <c r="H58" s="2">
        <v>3.21</v>
      </c>
    </row>
    <row r="59" spans="1:8" ht="17.25" x14ac:dyDescent="0.25">
      <c r="A59" s="4">
        <v>44892</v>
      </c>
      <c r="B59" s="2">
        <v>348.15600000000001</v>
      </c>
      <c r="C59" s="2">
        <v>7.13</v>
      </c>
      <c r="D59" s="2">
        <v>242</v>
      </c>
      <c r="E59" s="2">
        <v>88.5</v>
      </c>
      <c r="F59" s="2">
        <v>23.5</v>
      </c>
      <c r="G59" s="2">
        <v>134</v>
      </c>
      <c r="H59" s="2">
        <v>3.43</v>
      </c>
    </row>
    <row r="60" spans="1:8" ht="17.25" x14ac:dyDescent="0.25">
      <c r="A60" s="4">
        <v>44893</v>
      </c>
      <c r="B60" s="2">
        <v>347.30399999999997</v>
      </c>
      <c r="C60" s="2">
        <v>7.28</v>
      </c>
      <c r="D60" s="2">
        <v>238</v>
      </c>
      <c r="E60" s="2">
        <v>86.5</v>
      </c>
      <c r="F60" s="2">
        <v>21</v>
      </c>
      <c r="G60" s="2">
        <v>150</v>
      </c>
      <c r="H60" s="2">
        <v>3.81</v>
      </c>
    </row>
    <row r="61" spans="1:8" ht="17.25" x14ac:dyDescent="0.25">
      <c r="A61" s="4">
        <v>44894</v>
      </c>
      <c r="B61" s="2">
        <v>347.28800000000001</v>
      </c>
      <c r="C61" s="2">
        <v>7.35</v>
      </c>
      <c r="D61" s="2">
        <v>253</v>
      </c>
      <c r="E61" s="2">
        <v>92.9</v>
      </c>
      <c r="F61" s="2">
        <v>22.4</v>
      </c>
      <c r="G61" s="2">
        <v>126</v>
      </c>
      <c r="H61" s="2">
        <v>3.67</v>
      </c>
    </row>
    <row r="62" spans="1:8" ht="17.25" x14ac:dyDescent="0.25">
      <c r="A62" s="4">
        <v>44895</v>
      </c>
      <c r="B62" s="2">
        <v>352.44799999999998</v>
      </c>
      <c r="C62" s="2">
        <v>7.32</v>
      </c>
      <c r="D62" s="2">
        <v>253</v>
      </c>
      <c r="E62" s="2">
        <v>87.7</v>
      </c>
      <c r="F62" s="2">
        <v>22.9</v>
      </c>
      <c r="G62" s="2">
        <v>132</v>
      </c>
      <c r="H62" s="2">
        <v>4.1500000000000004</v>
      </c>
    </row>
    <row r="63" spans="1:8" ht="17.25" x14ac:dyDescent="0.25">
      <c r="A63" s="4">
        <v>44896</v>
      </c>
      <c r="B63" s="2">
        <v>349.37200000000001</v>
      </c>
      <c r="C63" s="2">
        <v>7.29</v>
      </c>
      <c r="D63" s="2">
        <v>240</v>
      </c>
      <c r="E63" s="2">
        <v>86.9</v>
      </c>
      <c r="F63" s="2">
        <v>24</v>
      </c>
      <c r="G63" s="2">
        <v>140</v>
      </c>
      <c r="H63" s="2">
        <v>3.59</v>
      </c>
    </row>
    <row r="64" spans="1:8" ht="17.25" x14ac:dyDescent="0.25">
      <c r="A64" s="4">
        <v>44897</v>
      </c>
      <c r="B64" s="2">
        <v>351.34800000000001</v>
      </c>
      <c r="C64" s="2">
        <v>7.32</v>
      </c>
      <c r="D64" s="2">
        <v>216</v>
      </c>
      <c r="E64" s="2">
        <v>90.1</v>
      </c>
      <c r="F64" s="2">
        <v>22.4</v>
      </c>
      <c r="G64" s="2">
        <v>122</v>
      </c>
      <c r="H64" s="2">
        <v>3.64</v>
      </c>
    </row>
    <row r="65" spans="1:8" ht="17.25" x14ac:dyDescent="0.25">
      <c r="A65" s="4">
        <v>44898</v>
      </c>
      <c r="B65" s="2">
        <v>347.62099999999998</v>
      </c>
      <c r="C65" s="2">
        <v>7.49</v>
      </c>
      <c r="D65" s="2">
        <v>249</v>
      </c>
      <c r="E65" s="2">
        <v>89.7</v>
      </c>
      <c r="F65" s="2">
        <v>23.9</v>
      </c>
      <c r="G65" s="2">
        <v>152</v>
      </c>
      <c r="H65" s="2">
        <v>3.8</v>
      </c>
    </row>
    <row r="66" spans="1:8" ht="17.25" x14ac:dyDescent="0.25">
      <c r="A66" s="4">
        <v>44899</v>
      </c>
      <c r="B66" s="2">
        <v>344.56</v>
      </c>
      <c r="C66" s="2">
        <v>7.4</v>
      </c>
      <c r="D66" s="2">
        <v>245</v>
      </c>
      <c r="E66" s="2">
        <v>93.9</v>
      </c>
      <c r="F66" s="2">
        <v>23.5</v>
      </c>
      <c r="G66" s="2">
        <v>128</v>
      </c>
      <c r="H66" s="2">
        <v>3.75</v>
      </c>
    </row>
    <row r="67" spans="1:8" ht="17.25" x14ac:dyDescent="0.25">
      <c r="A67" s="4">
        <v>44900</v>
      </c>
      <c r="B67" s="2">
        <v>351.06799999999998</v>
      </c>
      <c r="C67" s="2">
        <v>7.35</v>
      </c>
      <c r="D67" s="2">
        <v>218</v>
      </c>
      <c r="E67" s="2">
        <v>92.7</v>
      </c>
      <c r="F67" s="2">
        <v>23.3</v>
      </c>
      <c r="G67" s="2">
        <v>126</v>
      </c>
      <c r="H67" s="2">
        <v>3.59</v>
      </c>
    </row>
    <row r="68" spans="1:8" ht="17.25" x14ac:dyDescent="0.25">
      <c r="A68" s="4">
        <v>44901</v>
      </c>
      <c r="B68" s="2">
        <v>349.44</v>
      </c>
      <c r="C68" s="2">
        <v>7.36</v>
      </c>
      <c r="D68" s="2">
        <v>218</v>
      </c>
      <c r="E68" s="2">
        <v>90.9</v>
      </c>
      <c r="F68" s="2">
        <v>23.1</v>
      </c>
      <c r="G68" s="2">
        <v>138</v>
      </c>
      <c r="H68" s="2">
        <v>3.15</v>
      </c>
    </row>
    <row r="69" spans="1:8" ht="17.25" x14ac:dyDescent="0.25">
      <c r="A69" s="4">
        <v>44902</v>
      </c>
      <c r="B69" s="2">
        <v>342.00400000000002</v>
      </c>
      <c r="C69" s="2">
        <v>7.39</v>
      </c>
      <c r="D69" s="2">
        <v>271</v>
      </c>
      <c r="E69" s="2">
        <v>77.5</v>
      </c>
      <c r="F69" s="2">
        <v>24.6</v>
      </c>
      <c r="G69" s="2">
        <v>170</v>
      </c>
      <c r="H69" s="2">
        <v>3.35</v>
      </c>
    </row>
    <row r="70" spans="1:8" ht="17.25" x14ac:dyDescent="0.25">
      <c r="A70" s="4">
        <v>44903</v>
      </c>
      <c r="B70" s="2">
        <v>354.70800000000003</v>
      </c>
      <c r="C70" s="2">
        <v>7.56</v>
      </c>
      <c r="D70" s="2">
        <v>254</v>
      </c>
      <c r="E70" s="2">
        <v>88.9</v>
      </c>
      <c r="F70" s="2">
        <v>25.5</v>
      </c>
      <c r="G70" s="2">
        <v>100</v>
      </c>
      <c r="H70" s="2">
        <v>3.7</v>
      </c>
    </row>
    <row r="71" spans="1:8" ht="17.25" x14ac:dyDescent="0.25">
      <c r="A71" s="4">
        <v>44904</v>
      </c>
      <c r="B71" s="2">
        <v>346.66399999999999</v>
      </c>
      <c r="C71" s="2">
        <v>7.52</v>
      </c>
      <c r="D71" s="2">
        <v>256</v>
      </c>
      <c r="E71" s="2">
        <v>92.1</v>
      </c>
      <c r="F71" s="2">
        <v>23.1</v>
      </c>
      <c r="G71" s="2">
        <v>160</v>
      </c>
      <c r="H71" s="2">
        <v>3.46</v>
      </c>
    </row>
    <row r="72" spans="1:8" ht="17.25" x14ac:dyDescent="0.25">
      <c r="A72" s="4">
        <v>44905</v>
      </c>
      <c r="B72" s="2">
        <v>342.048</v>
      </c>
      <c r="C72" s="2">
        <v>7.45</v>
      </c>
      <c r="D72" s="2">
        <v>214</v>
      </c>
      <c r="E72" s="2">
        <v>82.1</v>
      </c>
      <c r="F72" s="2">
        <v>21.6</v>
      </c>
      <c r="G72" s="2">
        <v>92</v>
      </c>
      <c r="H72" s="2">
        <v>2.57</v>
      </c>
    </row>
    <row r="73" spans="1:8" ht="17.25" x14ac:dyDescent="0.25">
      <c r="A73" s="4">
        <v>44906</v>
      </c>
      <c r="B73" s="2">
        <v>344.39600000000002</v>
      </c>
      <c r="C73" s="2">
        <v>7.5</v>
      </c>
      <c r="D73" s="2">
        <v>246</v>
      </c>
      <c r="E73" s="2">
        <v>79.7</v>
      </c>
      <c r="F73" s="2">
        <v>23.5</v>
      </c>
      <c r="G73" s="2">
        <v>132</v>
      </c>
      <c r="H73" s="2">
        <v>3.16</v>
      </c>
    </row>
    <row r="74" spans="1:8" ht="17.25" x14ac:dyDescent="0.25">
      <c r="A74" s="4">
        <v>44907</v>
      </c>
      <c r="B74" s="2">
        <v>352.16</v>
      </c>
      <c r="C74" s="2">
        <v>7.47</v>
      </c>
      <c r="D74" s="2">
        <v>252</v>
      </c>
      <c r="E74" s="2">
        <v>100</v>
      </c>
      <c r="F74" s="2">
        <v>22.5</v>
      </c>
      <c r="G74" s="2">
        <v>122</v>
      </c>
      <c r="H74" s="2">
        <v>2.86</v>
      </c>
    </row>
    <row r="75" spans="1:8" ht="17.25" x14ac:dyDescent="0.25">
      <c r="A75" s="4">
        <v>44908</v>
      </c>
      <c r="B75" s="2">
        <v>351.56400000000002</v>
      </c>
      <c r="C75" s="2">
        <v>7.46</v>
      </c>
      <c r="D75" s="2">
        <v>253</v>
      </c>
      <c r="E75" s="2">
        <v>94.7</v>
      </c>
      <c r="F75" s="2">
        <v>33.1</v>
      </c>
      <c r="G75" s="2">
        <v>180</v>
      </c>
      <c r="H75" s="2">
        <v>4.01</v>
      </c>
    </row>
    <row r="76" spans="1:8" ht="17.25" x14ac:dyDescent="0.25">
      <c r="A76" s="4">
        <v>44909</v>
      </c>
      <c r="B76" s="2">
        <v>346.02800000000002</v>
      </c>
      <c r="C76" s="2">
        <v>7.46</v>
      </c>
      <c r="D76" s="2">
        <v>269</v>
      </c>
      <c r="E76" s="2">
        <v>91.9</v>
      </c>
      <c r="F76" s="2">
        <v>20.9</v>
      </c>
      <c r="G76" s="2">
        <v>150</v>
      </c>
      <c r="H76" s="2">
        <v>3.3</v>
      </c>
    </row>
    <row r="77" spans="1:8" ht="17.25" x14ac:dyDescent="0.25">
      <c r="A77" s="4">
        <v>44910</v>
      </c>
      <c r="B77" s="2">
        <v>339.17200000000003</v>
      </c>
      <c r="C77" s="2">
        <v>7.42</v>
      </c>
      <c r="D77" s="2">
        <v>233</v>
      </c>
      <c r="E77" s="2">
        <v>83.1</v>
      </c>
      <c r="F77" s="2">
        <v>24.8</v>
      </c>
      <c r="G77" s="2">
        <v>116</v>
      </c>
      <c r="H77" s="2">
        <v>3.51</v>
      </c>
    </row>
    <row r="78" spans="1:8" ht="17.25" x14ac:dyDescent="0.25">
      <c r="A78" s="4">
        <v>44911</v>
      </c>
      <c r="B78" s="2">
        <v>333.084</v>
      </c>
      <c r="C78" s="2">
        <v>7.47</v>
      </c>
      <c r="D78" s="2">
        <v>212</v>
      </c>
      <c r="E78" s="2">
        <v>89.7</v>
      </c>
      <c r="F78" s="2">
        <v>23.2</v>
      </c>
      <c r="G78" s="2">
        <v>134</v>
      </c>
      <c r="H78" s="2">
        <v>3.33</v>
      </c>
    </row>
    <row r="79" spans="1:8" ht="17.25" x14ac:dyDescent="0.25">
      <c r="A79" s="4">
        <v>44912</v>
      </c>
      <c r="B79" s="2">
        <v>336.62799999999999</v>
      </c>
      <c r="C79" s="2">
        <v>7.42</v>
      </c>
      <c r="D79" s="2">
        <v>231</v>
      </c>
      <c r="E79" s="2">
        <v>92.1</v>
      </c>
      <c r="F79" s="2">
        <v>23.5</v>
      </c>
      <c r="G79" s="2">
        <v>134</v>
      </c>
      <c r="H79" s="2">
        <v>3.59</v>
      </c>
    </row>
    <row r="80" spans="1:8" ht="17.25" x14ac:dyDescent="0.25">
      <c r="A80" s="4">
        <v>44913</v>
      </c>
      <c r="B80" s="2">
        <v>341.57600000000002</v>
      </c>
      <c r="C80" s="2">
        <v>7.34</v>
      </c>
      <c r="D80" s="2">
        <v>239</v>
      </c>
      <c r="E80" s="2">
        <v>87.5</v>
      </c>
      <c r="F80" s="2">
        <v>23.1</v>
      </c>
      <c r="G80" s="2">
        <v>120</v>
      </c>
      <c r="H80" s="2">
        <v>3.56</v>
      </c>
    </row>
    <row r="81" spans="1:8" ht="17.25" x14ac:dyDescent="0.25">
      <c r="A81" s="4">
        <v>44914</v>
      </c>
      <c r="B81" s="2">
        <v>331.98599999999999</v>
      </c>
      <c r="C81" s="2">
        <v>7.36</v>
      </c>
      <c r="D81" s="2">
        <v>257</v>
      </c>
      <c r="E81" s="2">
        <v>94.3</v>
      </c>
      <c r="F81" s="2">
        <v>27.3</v>
      </c>
      <c r="G81" s="2">
        <v>142</v>
      </c>
      <c r="H81" s="2">
        <v>2.38</v>
      </c>
    </row>
    <row r="82" spans="1:8" ht="17.25" x14ac:dyDescent="0.25">
      <c r="A82" s="4">
        <v>44915</v>
      </c>
      <c r="B82" s="2">
        <v>320.89999999999998</v>
      </c>
      <c r="C82" s="2">
        <v>7.38</v>
      </c>
      <c r="D82" s="2">
        <v>229</v>
      </c>
      <c r="E82" s="2">
        <v>84.5</v>
      </c>
      <c r="F82" s="2">
        <v>23</v>
      </c>
      <c r="G82" s="2">
        <v>128</v>
      </c>
      <c r="H82" s="2">
        <v>2.89</v>
      </c>
    </row>
    <row r="83" spans="1:8" ht="17.25" x14ac:dyDescent="0.25">
      <c r="A83" s="4">
        <v>44916</v>
      </c>
      <c r="B83" s="2">
        <v>324.33999999999997</v>
      </c>
      <c r="C83" s="2">
        <v>7.43</v>
      </c>
      <c r="D83" s="2">
        <v>266</v>
      </c>
      <c r="E83" s="2">
        <v>76.5</v>
      </c>
      <c r="F83" s="2">
        <v>25.6</v>
      </c>
      <c r="G83" s="2">
        <v>174</v>
      </c>
      <c r="H83" s="2">
        <v>3.7</v>
      </c>
    </row>
    <row r="84" spans="1:8" ht="17.25" x14ac:dyDescent="0.25">
      <c r="A84" s="4">
        <v>44917</v>
      </c>
      <c r="B84" s="2">
        <v>316.14400000000001</v>
      </c>
      <c r="C84" s="2">
        <v>7.34</v>
      </c>
      <c r="D84" s="2">
        <v>244</v>
      </c>
      <c r="E84" s="2">
        <v>83.5</v>
      </c>
      <c r="F84" s="2">
        <v>26.9</v>
      </c>
      <c r="G84" s="2">
        <v>128</v>
      </c>
      <c r="H84" s="2">
        <v>3.61</v>
      </c>
    </row>
    <row r="85" spans="1:8" ht="17.25" x14ac:dyDescent="0.25">
      <c r="A85" s="4">
        <v>44918</v>
      </c>
      <c r="B85" s="2">
        <v>317.18</v>
      </c>
      <c r="C85" s="2">
        <v>7.4</v>
      </c>
      <c r="D85" s="2">
        <v>290</v>
      </c>
      <c r="E85" s="2">
        <v>85.5</v>
      </c>
      <c r="F85" s="2">
        <v>20.8</v>
      </c>
      <c r="G85" s="2">
        <v>162</v>
      </c>
      <c r="H85" s="2">
        <v>3.45</v>
      </c>
    </row>
    <row r="86" spans="1:8" ht="17.25" x14ac:dyDescent="0.25">
      <c r="A86" s="4">
        <v>44919</v>
      </c>
      <c r="B86" s="2">
        <v>307.56799999999998</v>
      </c>
      <c r="C86" s="2">
        <v>7.46</v>
      </c>
      <c r="D86" s="2">
        <v>272</v>
      </c>
      <c r="E86" s="2">
        <v>92.1</v>
      </c>
      <c r="F86" s="2">
        <v>26</v>
      </c>
      <c r="G86" s="2">
        <v>178</v>
      </c>
      <c r="H86" s="2">
        <v>3.83</v>
      </c>
    </row>
    <row r="87" spans="1:8" ht="17.25" x14ac:dyDescent="0.25">
      <c r="A87" s="4">
        <v>44920</v>
      </c>
      <c r="B87" s="2">
        <v>309.67599999999999</v>
      </c>
      <c r="C87" s="2">
        <v>7.45</v>
      </c>
      <c r="D87" s="2">
        <v>306</v>
      </c>
      <c r="E87" s="2">
        <v>83.5</v>
      </c>
      <c r="F87" s="2">
        <v>26.5</v>
      </c>
      <c r="G87" s="2">
        <v>176</v>
      </c>
      <c r="H87" s="2">
        <v>3.79</v>
      </c>
    </row>
    <row r="88" spans="1:8" ht="17.25" x14ac:dyDescent="0.25">
      <c r="A88" s="4">
        <v>44921</v>
      </c>
      <c r="B88" s="2">
        <v>319.35199999999998</v>
      </c>
      <c r="C88" s="2">
        <v>7.42</v>
      </c>
      <c r="D88" s="2">
        <v>239</v>
      </c>
      <c r="E88" s="2">
        <v>96.3</v>
      </c>
      <c r="F88" s="2">
        <v>26.1</v>
      </c>
      <c r="G88" s="2">
        <v>162</v>
      </c>
      <c r="H88" s="2">
        <v>3.29</v>
      </c>
    </row>
    <row r="89" spans="1:8" ht="17.25" x14ac:dyDescent="0.25">
      <c r="A89" s="4">
        <v>44922</v>
      </c>
      <c r="B89" s="2">
        <v>316.72399999999999</v>
      </c>
      <c r="C89" s="2">
        <v>7.46</v>
      </c>
      <c r="D89" s="2">
        <v>293</v>
      </c>
      <c r="E89" s="2">
        <v>88.5</v>
      </c>
      <c r="F89" s="2">
        <v>24.9</v>
      </c>
      <c r="G89" s="2">
        <v>122</v>
      </c>
      <c r="H89" s="2">
        <v>3.82</v>
      </c>
    </row>
    <row r="90" spans="1:8" ht="17.25" x14ac:dyDescent="0.25">
      <c r="A90" s="4">
        <v>44923</v>
      </c>
      <c r="B90" s="2">
        <v>324.36</v>
      </c>
      <c r="C90" s="2">
        <v>7.48</v>
      </c>
      <c r="D90" s="2">
        <v>294</v>
      </c>
      <c r="E90" s="2">
        <v>103</v>
      </c>
      <c r="F90" s="2">
        <v>23.8</v>
      </c>
      <c r="G90" s="2">
        <v>122</v>
      </c>
      <c r="H90" s="2">
        <v>3.19</v>
      </c>
    </row>
    <row r="91" spans="1:8" ht="17.25" x14ac:dyDescent="0.25">
      <c r="A91" s="4">
        <v>44924</v>
      </c>
      <c r="B91" s="2">
        <v>323.12400000000002</v>
      </c>
      <c r="C91" s="2">
        <v>7.47</v>
      </c>
      <c r="D91" s="2">
        <v>275</v>
      </c>
      <c r="E91" s="2">
        <v>91.7</v>
      </c>
      <c r="F91" s="2">
        <v>28.8</v>
      </c>
      <c r="G91" s="2">
        <v>158</v>
      </c>
      <c r="H91" s="2">
        <v>4</v>
      </c>
    </row>
    <row r="92" spans="1:8" ht="17.25" x14ac:dyDescent="0.25">
      <c r="A92" s="4">
        <v>44925</v>
      </c>
      <c r="B92" s="2">
        <v>318.75599999999997</v>
      </c>
      <c r="C92" s="2">
        <v>7.39</v>
      </c>
      <c r="D92" s="2">
        <v>359</v>
      </c>
      <c r="E92" s="2">
        <v>108</v>
      </c>
      <c r="F92" s="2">
        <v>24.9</v>
      </c>
      <c r="G92" s="2">
        <v>192</v>
      </c>
      <c r="H92" s="2">
        <v>3.99</v>
      </c>
    </row>
    <row r="93" spans="1:8" ht="17.25" x14ac:dyDescent="0.25">
      <c r="A93" s="4">
        <v>44926</v>
      </c>
      <c r="B93" s="2">
        <v>323.87200000000001</v>
      </c>
      <c r="C93" s="2">
        <v>7.47</v>
      </c>
      <c r="D93" s="2">
        <v>262</v>
      </c>
      <c r="E93" s="2">
        <v>87.9</v>
      </c>
      <c r="F93" s="2">
        <v>28</v>
      </c>
      <c r="G93" s="2">
        <v>148</v>
      </c>
      <c r="H93" s="2">
        <v>3.92</v>
      </c>
    </row>
    <row r="94" spans="1:8" ht="17.25" x14ac:dyDescent="0.25">
      <c r="A94" s="4">
        <v>44927</v>
      </c>
      <c r="B94" s="2">
        <v>325.60399999999998</v>
      </c>
      <c r="C94" s="2">
        <v>7.41</v>
      </c>
      <c r="D94" s="2">
        <v>272</v>
      </c>
      <c r="E94" s="2">
        <v>105</v>
      </c>
      <c r="F94" s="2">
        <v>24.4</v>
      </c>
      <c r="G94" s="2">
        <v>194</v>
      </c>
      <c r="H94" s="2">
        <v>3.08</v>
      </c>
    </row>
    <row r="95" spans="1:8" ht="17.25" x14ac:dyDescent="0.25">
      <c r="A95" s="4">
        <v>44928</v>
      </c>
      <c r="B95" s="2">
        <v>328.51600000000002</v>
      </c>
      <c r="C95" s="2">
        <v>7.4</v>
      </c>
      <c r="D95" s="2">
        <v>306</v>
      </c>
      <c r="E95" s="2">
        <v>105</v>
      </c>
      <c r="F95" s="2">
        <v>27.2</v>
      </c>
      <c r="G95" s="2">
        <v>154</v>
      </c>
      <c r="H95" s="2">
        <v>3.24</v>
      </c>
    </row>
    <row r="96" spans="1:8" ht="17.25" x14ac:dyDescent="0.25">
      <c r="A96" s="4">
        <v>44929</v>
      </c>
      <c r="B96" s="2">
        <v>328.06799999999998</v>
      </c>
      <c r="C96" s="2">
        <v>7.41</v>
      </c>
      <c r="D96" s="2">
        <v>279</v>
      </c>
      <c r="E96" s="2">
        <v>95.9</v>
      </c>
      <c r="F96" s="2">
        <v>26.8</v>
      </c>
      <c r="G96" s="2">
        <v>92</v>
      </c>
      <c r="H96" s="2">
        <v>3.34</v>
      </c>
    </row>
    <row r="97" spans="1:8" ht="17.25" x14ac:dyDescent="0.25">
      <c r="A97" s="4">
        <v>44930</v>
      </c>
      <c r="B97" s="2">
        <v>319.74</v>
      </c>
      <c r="C97" s="2">
        <v>7.39</v>
      </c>
      <c r="D97" s="2">
        <v>276</v>
      </c>
      <c r="E97" s="2">
        <v>123</v>
      </c>
      <c r="F97" s="2">
        <v>25.8</v>
      </c>
      <c r="G97" s="2">
        <v>130</v>
      </c>
      <c r="H97" s="2">
        <v>3.36</v>
      </c>
    </row>
    <row r="98" spans="1:8" ht="17.25" x14ac:dyDescent="0.25">
      <c r="A98" s="4">
        <v>44931</v>
      </c>
      <c r="B98" s="2">
        <v>332.16399999999999</v>
      </c>
      <c r="C98" s="2">
        <v>7.45</v>
      </c>
      <c r="D98" s="2">
        <v>204</v>
      </c>
      <c r="E98" s="2">
        <v>92.3</v>
      </c>
      <c r="F98" s="2">
        <v>26</v>
      </c>
      <c r="G98" s="2">
        <v>184</v>
      </c>
      <c r="H98" s="2">
        <v>3.91</v>
      </c>
    </row>
    <row r="99" spans="1:8" ht="17.25" x14ac:dyDescent="0.25">
      <c r="A99" s="4">
        <v>44932</v>
      </c>
      <c r="B99" s="2">
        <v>330.58800000000002</v>
      </c>
      <c r="C99" s="2">
        <v>7.47</v>
      </c>
      <c r="D99" s="2">
        <v>198</v>
      </c>
      <c r="E99" s="2">
        <v>92.5</v>
      </c>
      <c r="F99" s="2">
        <v>27.1</v>
      </c>
      <c r="G99" s="2">
        <v>134</v>
      </c>
      <c r="H99" s="2">
        <v>3.94</v>
      </c>
    </row>
    <row r="100" spans="1:8" ht="17.25" x14ac:dyDescent="0.25">
      <c r="A100" s="4">
        <v>44933</v>
      </c>
      <c r="B100" s="2">
        <v>324.108</v>
      </c>
      <c r="C100" s="2">
        <v>7.45</v>
      </c>
      <c r="D100" s="2">
        <v>222</v>
      </c>
      <c r="E100" s="2">
        <v>106</v>
      </c>
      <c r="F100" s="2">
        <v>24.9</v>
      </c>
      <c r="G100" s="2">
        <v>172</v>
      </c>
      <c r="H100" s="2">
        <v>3.68</v>
      </c>
    </row>
    <row r="101" spans="1:8" ht="17.25" x14ac:dyDescent="0.25">
      <c r="A101" s="4">
        <v>44934</v>
      </c>
      <c r="B101" s="2">
        <v>334.892</v>
      </c>
      <c r="C101" s="2">
        <v>7.49</v>
      </c>
      <c r="D101" s="2">
        <v>256</v>
      </c>
      <c r="E101" s="2">
        <v>96.7</v>
      </c>
      <c r="F101" s="2">
        <v>26</v>
      </c>
      <c r="G101" s="2">
        <v>168</v>
      </c>
      <c r="H101" s="2">
        <v>3.78</v>
      </c>
    </row>
    <row r="102" spans="1:8" ht="17.25" x14ac:dyDescent="0.25">
      <c r="A102" s="4">
        <v>44935</v>
      </c>
      <c r="B102" s="2">
        <v>343.2</v>
      </c>
      <c r="C102" s="2">
        <v>7.46</v>
      </c>
      <c r="D102" s="2">
        <v>235</v>
      </c>
      <c r="E102" s="2">
        <v>91.7</v>
      </c>
      <c r="F102" s="2">
        <v>23.8</v>
      </c>
      <c r="G102" s="2">
        <v>140</v>
      </c>
      <c r="H102" s="2">
        <v>3.67</v>
      </c>
    </row>
    <row r="103" spans="1:8" ht="17.25" x14ac:dyDescent="0.25">
      <c r="A103" s="4">
        <v>44936</v>
      </c>
      <c r="B103" s="2">
        <v>338</v>
      </c>
      <c r="C103" s="2">
        <v>7.5</v>
      </c>
      <c r="D103" s="2">
        <v>272</v>
      </c>
      <c r="E103" s="2">
        <v>66.5</v>
      </c>
      <c r="F103" s="2">
        <v>24.8</v>
      </c>
      <c r="G103" s="2">
        <v>178</v>
      </c>
      <c r="H103" s="2">
        <v>3.97</v>
      </c>
    </row>
    <row r="104" spans="1:8" ht="17.25" x14ac:dyDescent="0.25">
      <c r="A104" s="4">
        <v>44937</v>
      </c>
      <c r="B104" s="2">
        <v>338.22</v>
      </c>
      <c r="C104" s="2">
        <v>7.61</v>
      </c>
      <c r="D104" s="2">
        <v>342</v>
      </c>
      <c r="E104" s="2">
        <v>67.7</v>
      </c>
      <c r="F104" s="2">
        <v>24.2</v>
      </c>
      <c r="G104" s="2">
        <v>168</v>
      </c>
      <c r="H104" s="2">
        <v>4.79</v>
      </c>
    </row>
    <row r="105" spans="1:8" ht="17.25" x14ac:dyDescent="0.25">
      <c r="A105" s="4">
        <v>44938</v>
      </c>
      <c r="B105" s="2">
        <v>331.3</v>
      </c>
      <c r="C105" s="2">
        <v>7.59</v>
      </c>
      <c r="D105" s="2">
        <v>277</v>
      </c>
      <c r="E105" s="2">
        <v>76.099999999999994</v>
      </c>
      <c r="F105" s="2">
        <v>27.2</v>
      </c>
      <c r="G105" s="2">
        <v>138</v>
      </c>
      <c r="H105" s="2">
        <v>3.85</v>
      </c>
    </row>
    <row r="106" spans="1:8" ht="17.25" x14ac:dyDescent="0.25">
      <c r="A106" s="4">
        <v>44939</v>
      </c>
      <c r="B106" s="2">
        <v>335.69600000000003</v>
      </c>
      <c r="C106" s="2">
        <v>7.56</v>
      </c>
      <c r="D106" s="2">
        <v>248</v>
      </c>
      <c r="E106" s="2">
        <v>88.1</v>
      </c>
      <c r="F106" s="2">
        <v>25.4</v>
      </c>
      <c r="G106" s="2">
        <v>162</v>
      </c>
      <c r="H106" s="2">
        <v>3.93</v>
      </c>
    </row>
    <row r="107" spans="1:8" ht="17.25" x14ac:dyDescent="0.25">
      <c r="A107" s="4">
        <v>44940</v>
      </c>
      <c r="B107" s="2">
        <v>333.45600000000002</v>
      </c>
      <c r="C107" s="2">
        <v>7.59</v>
      </c>
      <c r="D107" s="2">
        <v>259</v>
      </c>
      <c r="E107" s="2">
        <v>78.099999999999994</v>
      </c>
      <c r="F107" s="2">
        <v>27.7</v>
      </c>
      <c r="G107" s="2">
        <v>186</v>
      </c>
      <c r="H107" s="2">
        <v>4.4400000000000004</v>
      </c>
    </row>
    <row r="108" spans="1:8" ht="17.25" x14ac:dyDescent="0.25">
      <c r="A108" s="4">
        <v>44941</v>
      </c>
      <c r="B108" s="2">
        <v>344.72399999999999</v>
      </c>
      <c r="C108" s="2">
        <v>7.5</v>
      </c>
      <c r="D108" s="2">
        <v>289</v>
      </c>
      <c r="E108" s="2">
        <v>90.4</v>
      </c>
      <c r="F108" s="2">
        <v>26.5</v>
      </c>
      <c r="G108" s="2">
        <v>176</v>
      </c>
      <c r="H108" s="2">
        <v>3.54</v>
      </c>
    </row>
    <row r="109" spans="1:8" ht="17.25" x14ac:dyDescent="0.25">
      <c r="A109" s="4">
        <v>44942</v>
      </c>
      <c r="B109" s="2">
        <v>330.94400000000002</v>
      </c>
      <c r="C109" s="2">
        <v>7.51</v>
      </c>
      <c r="D109" s="2">
        <v>247</v>
      </c>
      <c r="E109" s="2">
        <v>118</v>
      </c>
      <c r="F109" s="2">
        <v>22.9</v>
      </c>
      <c r="G109" s="2">
        <v>180</v>
      </c>
      <c r="H109" s="2">
        <v>4.24</v>
      </c>
    </row>
    <row r="110" spans="1:8" ht="17.25" x14ac:dyDescent="0.25">
      <c r="A110" s="4">
        <v>44943</v>
      </c>
      <c r="B110" s="2">
        <v>330.49200000000002</v>
      </c>
      <c r="C110" s="2">
        <v>7.48</v>
      </c>
      <c r="D110" s="2">
        <v>161</v>
      </c>
      <c r="E110" s="2">
        <v>101</v>
      </c>
      <c r="F110" s="2">
        <v>25.6</v>
      </c>
      <c r="G110" s="2">
        <v>82</v>
      </c>
      <c r="H110" s="2">
        <v>3.5</v>
      </c>
    </row>
    <row r="111" spans="1:8" ht="17.25" x14ac:dyDescent="0.25">
      <c r="A111" s="4">
        <v>44944</v>
      </c>
      <c r="B111" s="2">
        <v>332.892</v>
      </c>
      <c r="C111" s="2">
        <v>7.55</v>
      </c>
      <c r="D111" s="2">
        <v>320</v>
      </c>
      <c r="E111" s="2">
        <v>87.7</v>
      </c>
      <c r="F111" s="2">
        <v>23.2</v>
      </c>
      <c r="G111" s="2">
        <v>160</v>
      </c>
      <c r="H111" s="2">
        <v>5.39</v>
      </c>
    </row>
    <row r="112" spans="1:8" ht="17.25" x14ac:dyDescent="0.25">
      <c r="A112" s="4">
        <v>44945</v>
      </c>
      <c r="B112" s="2">
        <v>336.416</v>
      </c>
      <c r="C112" s="2">
        <v>7.54</v>
      </c>
      <c r="D112" s="2">
        <v>271</v>
      </c>
      <c r="E112" s="2">
        <v>91</v>
      </c>
      <c r="F112" s="2">
        <v>27.2</v>
      </c>
      <c r="G112" s="2">
        <v>156</v>
      </c>
      <c r="H112" s="2">
        <v>5.0199999999999996</v>
      </c>
    </row>
    <row r="113" spans="1:8" ht="17.25" x14ac:dyDescent="0.25">
      <c r="A113" s="4">
        <v>44946</v>
      </c>
      <c r="B113" s="2">
        <v>335.73200000000003</v>
      </c>
      <c r="C113" s="2">
        <v>7.5</v>
      </c>
      <c r="D113" s="2">
        <v>282</v>
      </c>
      <c r="E113" s="2">
        <v>92.7</v>
      </c>
      <c r="F113" s="2">
        <v>24.9</v>
      </c>
      <c r="G113" s="2">
        <v>162</v>
      </c>
      <c r="H113" s="2">
        <v>4.46</v>
      </c>
    </row>
    <row r="114" spans="1:8" ht="17.25" x14ac:dyDescent="0.25">
      <c r="A114" s="4">
        <v>44947</v>
      </c>
      <c r="B114" s="2">
        <v>337.14400000000001</v>
      </c>
      <c r="C114" s="2">
        <v>7.56</v>
      </c>
      <c r="D114" s="2">
        <v>268</v>
      </c>
      <c r="E114" s="2">
        <v>84.9</v>
      </c>
      <c r="F114" s="2">
        <v>25.4</v>
      </c>
      <c r="G114" s="2">
        <v>170</v>
      </c>
      <c r="H114" s="2">
        <v>4.18</v>
      </c>
    </row>
    <row r="115" spans="1:8" ht="17.25" x14ac:dyDescent="0.25">
      <c r="A115" s="4">
        <v>44948</v>
      </c>
      <c r="B115" s="2">
        <v>344.82</v>
      </c>
      <c r="C115" s="2">
        <v>7.58</v>
      </c>
      <c r="D115" s="2">
        <v>254</v>
      </c>
      <c r="E115" s="2">
        <v>57.5</v>
      </c>
      <c r="F115" s="2">
        <v>26.4</v>
      </c>
      <c r="G115" s="2">
        <v>188</v>
      </c>
      <c r="H115" s="2">
        <v>3.43</v>
      </c>
    </row>
    <row r="116" spans="1:8" ht="17.25" x14ac:dyDescent="0.25">
      <c r="A116" s="4">
        <v>44949</v>
      </c>
      <c r="B116" s="2">
        <v>340.13600000000002</v>
      </c>
      <c r="C116" s="2">
        <v>7.52</v>
      </c>
      <c r="D116" s="2">
        <v>272</v>
      </c>
      <c r="E116" s="2">
        <v>112</v>
      </c>
      <c r="F116" s="2">
        <v>27.9</v>
      </c>
      <c r="G116" s="2">
        <v>142</v>
      </c>
      <c r="H116" s="2">
        <v>4.9000000000000004</v>
      </c>
    </row>
    <row r="117" spans="1:8" ht="17.25" x14ac:dyDescent="0.25">
      <c r="A117" s="4">
        <v>44950</v>
      </c>
      <c r="B117" s="2">
        <v>344.22800000000001</v>
      </c>
      <c r="C117" s="2">
        <v>7.53</v>
      </c>
      <c r="D117" s="2">
        <v>267</v>
      </c>
      <c r="E117" s="2">
        <v>92.7</v>
      </c>
      <c r="F117" s="2">
        <v>26.7</v>
      </c>
      <c r="G117" s="2">
        <v>182</v>
      </c>
      <c r="H117" s="2">
        <v>3.95</v>
      </c>
    </row>
    <row r="118" spans="1:8" ht="17.25" x14ac:dyDescent="0.25">
      <c r="A118" s="4">
        <v>44951</v>
      </c>
      <c r="B118" s="2">
        <v>342.584</v>
      </c>
      <c r="C118" s="2">
        <v>7.59</v>
      </c>
      <c r="D118" s="2">
        <v>282</v>
      </c>
      <c r="E118" s="2">
        <v>96.7</v>
      </c>
      <c r="F118" s="2">
        <v>23.4</v>
      </c>
      <c r="G118" s="2">
        <v>186</v>
      </c>
      <c r="H118" s="2">
        <v>5.27</v>
      </c>
    </row>
    <row r="119" spans="1:8" ht="17.25" x14ac:dyDescent="0.25">
      <c r="A119" s="4">
        <v>44952</v>
      </c>
      <c r="B119" s="2">
        <v>342.28</v>
      </c>
      <c r="C119" s="2">
        <v>7.52</v>
      </c>
      <c r="D119" s="2">
        <v>277</v>
      </c>
      <c r="E119" s="2">
        <v>90.1</v>
      </c>
      <c r="F119" s="2">
        <v>25.2</v>
      </c>
      <c r="G119" s="2">
        <v>162</v>
      </c>
      <c r="H119" s="2">
        <v>4.34</v>
      </c>
    </row>
    <row r="120" spans="1:8" ht="17.25" x14ac:dyDescent="0.25">
      <c r="A120" s="4">
        <v>44953</v>
      </c>
      <c r="B120" s="2">
        <v>341.57600000000002</v>
      </c>
      <c r="C120" s="2">
        <v>7.56</v>
      </c>
      <c r="D120" s="2">
        <v>252</v>
      </c>
      <c r="E120" s="2">
        <v>85.5</v>
      </c>
      <c r="F120" s="2">
        <v>23.1</v>
      </c>
      <c r="G120" s="2">
        <v>174</v>
      </c>
      <c r="H120" s="2">
        <v>3.79</v>
      </c>
    </row>
    <row r="121" spans="1:8" ht="17.25" x14ac:dyDescent="0.25">
      <c r="A121" s="4">
        <v>44954</v>
      </c>
      <c r="B121" s="2">
        <v>335.24400000000003</v>
      </c>
      <c r="C121" s="2">
        <v>7.5</v>
      </c>
      <c r="D121" s="2">
        <v>264</v>
      </c>
      <c r="E121" s="2">
        <v>92.7</v>
      </c>
      <c r="F121" s="2">
        <v>24.3</v>
      </c>
      <c r="G121" s="2">
        <v>180</v>
      </c>
      <c r="H121" s="2">
        <v>3.97</v>
      </c>
    </row>
    <row r="122" spans="1:8" ht="17.25" x14ac:dyDescent="0.25">
      <c r="A122" s="4">
        <v>44955</v>
      </c>
      <c r="B122" s="2">
        <v>338.108</v>
      </c>
      <c r="C122" s="2">
        <v>7.57</v>
      </c>
      <c r="D122" s="2">
        <v>282</v>
      </c>
      <c r="E122" s="2">
        <v>85.5</v>
      </c>
      <c r="F122" s="2">
        <v>25</v>
      </c>
      <c r="G122" s="2">
        <v>248</v>
      </c>
      <c r="H122" s="2">
        <v>4.3499999999999996</v>
      </c>
    </row>
    <row r="123" spans="1:8" ht="17.25" x14ac:dyDescent="0.25">
      <c r="A123" s="4">
        <v>44956</v>
      </c>
      <c r="B123" s="2">
        <v>340.83199999999999</v>
      </c>
      <c r="C123" s="2">
        <v>7.58</v>
      </c>
      <c r="D123" s="2">
        <v>246</v>
      </c>
      <c r="E123" s="2">
        <v>93.7</v>
      </c>
      <c r="F123" s="2">
        <v>23.4</v>
      </c>
      <c r="G123" s="2">
        <v>108</v>
      </c>
      <c r="H123" s="2">
        <v>3.25</v>
      </c>
    </row>
    <row r="124" spans="1:8" ht="17.25" x14ac:dyDescent="0.25">
      <c r="A124" s="4">
        <v>44957</v>
      </c>
      <c r="B124" s="2">
        <v>334.50799999999998</v>
      </c>
      <c r="C124" s="2">
        <v>7.5</v>
      </c>
      <c r="D124" s="2">
        <v>246</v>
      </c>
      <c r="E124" s="2">
        <v>88.7</v>
      </c>
      <c r="F124" s="2">
        <v>26.5</v>
      </c>
      <c r="G124" s="2">
        <v>138</v>
      </c>
      <c r="H124" s="2">
        <v>3.62</v>
      </c>
    </row>
    <row r="125" spans="1:8" ht="17.25" x14ac:dyDescent="0.25">
      <c r="A125" s="4">
        <v>44958</v>
      </c>
      <c r="B125" s="2">
        <v>332.32</v>
      </c>
      <c r="C125" s="2">
        <v>7.56</v>
      </c>
      <c r="D125" s="2">
        <v>249</v>
      </c>
      <c r="E125" s="2">
        <v>88.7</v>
      </c>
      <c r="F125" s="2">
        <v>23.4</v>
      </c>
      <c r="G125" s="2">
        <v>178</v>
      </c>
      <c r="H125" s="2">
        <v>4.26</v>
      </c>
    </row>
    <row r="126" spans="1:8" ht="17.25" x14ac:dyDescent="0.25">
      <c r="A126" s="4">
        <v>44959</v>
      </c>
      <c r="B126" s="2">
        <v>339.32799999999997</v>
      </c>
      <c r="C126" s="2">
        <v>7.59</v>
      </c>
      <c r="D126" s="2">
        <v>252</v>
      </c>
      <c r="E126" s="2">
        <v>86.9</v>
      </c>
      <c r="F126" s="2">
        <v>24.2</v>
      </c>
      <c r="G126" s="2">
        <v>164</v>
      </c>
      <c r="H126" s="2">
        <v>4.04</v>
      </c>
    </row>
    <row r="127" spans="1:8" ht="17.25" x14ac:dyDescent="0.25">
      <c r="A127" s="4">
        <v>44960</v>
      </c>
      <c r="B127" s="2">
        <v>334.096</v>
      </c>
      <c r="C127" s="2">
        <v>7.6</v>
      </c>
      <c r="D127" s="2">
        <v>269</v>
      </c>
      <c r="E127" s="2">
        <v>97.3</v>
      </c>
      <c r="F127" s="2">
        <v>25.2</v>
      </c>
      <c r="G127" s="2">
        <v>176</v>
      </c>
      <c r="H127" s="2">
        <v>3.75</v>
      </c>
    </row>
    <row r="128" spans="1:8" ht="17.25" x14ac:dyDescent="0.25">
      <c r="A128" s="4">
        <v>44961</v>
      </c>
      <c r="B128" s="2">
        <v>330.74</v>
      </c>
      <c r="C128" s="2">
        <v>7.56</v>
      </c>
      <c r="D128" s="2">
        <v>278</v>
      </c>
      <c r="E128" s="2">
        <v>86.3</v>
      </c>
      <c r="F128" s="2">
        <v>24.8</v>
      </c>
      <c r="G128" s="2">
        <v>146</v>
      </c>
      <c r="H128" s="2">
        <v>4.76</v>
      </c>
    </row>
    <row r="129" spans="1:8" ht="17.25" x14ac:dyDescent="0.25">
      <c r="A129" s="4">
        <v>44962</v>
      </c>
      <c r="B129" s="2">
        <v>339.69200000000001</v>
      </c>
      <c r="C129" s="2">
        <v>7.62</v>
      </c>
      <c r="D129" s="2">
        <v>256</v>
      </c>
      <c r="E129" s="2">
        <v>87.9</v>
      </c>
      <c r="F129" s="2">
        <v>26.1</v>
      </c>
      <c r="G129" s="2">
        <v>104</v>
      </c>
      <c r="H129" s="2">
        <v>3.3</v>
      </c>
    </row>
    <row r="130" spans="1:8" ht="17.25" x14ac:dyDescent="0.25">
      <c r="A130" s="4">
        <v>44963</v>
      </c>
      <c r="B130" s="2">
        <v>335.06799999999998</v>
      </c>
      <c r="C130" s="2">
        <v>7.69</v>
      </c>
      <c r="D130" s="2">
        <v>244</v>
      </c>
      <c r="E130" s="2">
        <v>84.9</v>
      </c>
      <c r="F130" s="2">
        <v>23.7</v>
      </c>
      <c r="G130" s="2">
        <v>78</v>
      </c>
      <c r="H130" s="2">
        <v>3.4</v>
      </c>
    </row>
    <row r="131" spans="1:8" ht="17.25" x14ac:dyDescent="0.25">
      <c r="A131" s="4">
        <v>44964</v>
      </c>
      <c r="B131" s="2">
        <v>341.43599999999998</v>
      </c>
      <c r="C131" s="2">
        <v>7.61</v>
      </c>
      <c r="D131" s="2">
        <v>242</v>
      </c>
      <c r="E131" s="2">
        <v>88.7</v>
      </c>
      <c r="F131" s="2">
        <v>25.3</v>
      </c>
      <c r="G131" s="2">
        <v>138</v>
      </c>
      <c r="H131" s="2">
        <v>3.61</v>
      </c>
    </row>
    <row r="132" spans="1:8" ht="17.25" x14ac:dyDescent="0.25">
      <c r="A132" s="4">
        <v>44965</v>
      </c>
      <c r="B132" s="2">
        <v>343.16</v>
      </c>
      <c r="C132" s="2">
        <v>7.47</v>
      </c>
      <c r="D132" s="2">
        <v>408</v>
      </c>
      <c r="E132" s="2">
        <v>93.1</v>
      </c>
      <c r="F132" s="2">
        <v>25.8</v>
      </c>
      <c r="G132" s="2">
        <v>374</v>
      </c>
      <c r="H132" s="2">
        <v>4.67</v>
      </c>
    </row>
    <row r="133" spans="1:8" ht="17.25" x14ac:dyDescent="0.25">
      <c r="A133" s="4">
        <v>44966</v>
      </c>
      <c r="B133" s="2">
        <v>344.66</v>
      </c>
      <c r="C133" s="2">
        <v>7.49</v>
      </c>
      <c r="D133" s="2">
        <v>354</v>
      </c>
      <c r="E133" s="2">
        <v>94.4</v>
      </c>
      <c r="F133" s="2">
        <v>22.1</v>
      </c>
      <c r="G133" s="2">
        <v>228</v>
      </c>
      <c r="H133" s="2">
        <v>6.01</v>
      </c>
    </row>
    <row r="134" spans="1:8" ht="17.25" x14ac:dyDescent="0.25">
      <c r="A134" s="4">
        <v>44967</v>
      </c>
      <c r="B134" s="2">
        <v>342.06</v>
      </c>
      <c r="C134" s="2">
        <v>7.5</v>
      </c>
      <c r="D134" s="2">
        <v>366</v>
      </c>
      <c r="E134" s="2">
        <v>87.7</v>
      </c>
      <c r="F134" s="2">
        <v>26.1</v>
      </c>
      <c r="G134" s="2">
        <v>180</v>
      </c>
      <c r="H134" s="2">
        <v>5.8</v>
      </c>
    </row>
    <row r="135" spans="1:8" ht="17.25" x14ac:dyDescent="0.25">
      <c r="A135" s="4">
        <v>44968</v>
      </c>
      <c r="B135" s="2">
        <v>335.37200000000001</v>
      </c>
      <c r="C135" s="2">
        <v>7.67</v>
      </c>
      <c r="D135" s="2">
        <v>333</v>
      </c>
      <c r="E135" s="2">
        <v>85.7</v>
      </c>
      <c r="F135" s="2">
        <v>25.4</v>
      </c>
      <c r="G135" s="2">
        <v>228</v>
      </c>
      <c r="H135" s="2">
        <v>5.78</v>
      </c>
    </row>
    <row r="136" spans="1:8" ht="17.25" x14ac:dyDescent="0.25">
      <c r="A136" s="4">
        <v>44969</v>
      </c>
      <c r="B136" s="2">
        <v>338.32</v>
      </c>
      <c r="C136" s="2">
        <v>7.62</v>
      </c>
      <c r="D136" s="2">
        <v>259</v>
      </c>
      <c r="E136" s="2">
        <v>80.7</v>
      </c>
      <c r="F136" s="2">
        <v>27.2</v>
      </c>
      <c r="G136" s="2">
        <v>144</v>
      </c>
      <c r="H136" s="2">
        <v>4.7300000000000004</v>
      </c>
    </row>
    <row r="137" spans="1:8" ht="17.25" x14ac:dyDescent="0.25">
      <c r="A137" s="4">
        <v>44970</v>
      </c>
      <c r="B137" s="2">
        <v>338.96800000000002</v>
      </c>
      <c r="C137" s="2">
        <v>7.64</v>
      </c>
      <c r="D137" s="2">
        <v>262</v>
      </c>
      <c r="E137" s="2">
        <v>159</v>
      </c>
      <c r="F137" s="2">
        <v>24.6</v>
      </c>
      <c r="G137" s="2">
        <v>134</v>
      </c>
      <c r="H137" s="2">
        <v>4.95</v>
      </c>
    </row>
    <row r="138" spans="1:8" ht="17.25" x14ac:dyDescent="0.25">
      <c r="A138" s="4">
        <v>44971</v>
      </c>
      <c r="B138" s="2">
        <v>310.17599999999999</v>
      </c>
      <c r="C138" s="2">
        <v>7.61</v>
      </c>
      <c r="D138" s="2">
        <v>296</v>
      </c>
      <c r="E138" s="2">
        <v>117</v>
      </c>
      <c r="F138" s="2">
        <v>22.4</v>
      </c>
      <c r="G138" s="2">
        <v>138</v>
      </c>
      <c r="H138" s="2">
        <v>5.76</v>
      </c>
    </row>
    <row r="139" spans="1:8" ht="17.25" x14ac:dyDescent="0.25">
      <c r="A139" s="4">
        <v>44972</v>
      </c>
      <c r="B139" s="2">
        <v>329.94</v>
      </c>
      <c r="C139" s="2">
        <v>7.37</v>
      </c>
      <c r="D139" s="2">
        <v>196</v>
      </c>
      <c r="E139" s="2">
        <v>123</v>
      </c>
      <c r="F139" s="2">
        <v>15.7</v>
      </c>
      <c r="G139" s="2">
        <v>112</v>
      </c>
      <c r="H139" s="2">
        <v>3.22</v>
      </c>
    </row>
    <row r="140" spans="1:8" ht="17.25" x14ac:dyDescent="0.25">
      <c r="A140" s="4">
        <v>44973</v>
      </c>
      <c r="B140" s="2">
        <v>335.976</v>
      </c>
      <c r="C140" s="2">
        <v>7.54</v>
      </c>
      <c r="D140" s="2">
        <v>345</v>
      </c>
      <c r="E140" s="2">
        <v>123</v>
      </c>
      <c r="F140" s="2">
        <v>24</v>
      </c>
      <c r="G140" s="2">
        <v>182</v>
      </c>
      <c r="H140" s="2">
        <v>5.32</v>
      </c>
    </row>
    <row r="141" spans="1:8" ht="17.25" x14ac:dyDescent="0.25">
      <c r="A141" s="4">
        <v>44974</v>
      </c>
      <c r="B141" s="2">
        <v>339.32</v>
      </c>
      <c r="C141" s="2">
        <v>7.5</v>
      </c>
      <c r="D141" s="2">
        <v>281</v>
      </c>
      <c r="E141" s="2">
        <v>90.9</v>
      </c>
      <c r="F141" s="2">
        <v>23.4</v>
      </c>
      <c r="G141" s="2">
        <v>160</v>
      </c>
      <c r="H141" s="2">
        <v>5.2</v>
      </c>
    </row>
    <row r="142" spans="1:8" ht="17.25" x14ac:dyDescent="0.25">
      <c r="A142" s="4">
        <v>44975</v>
      </c>
      <c r="B142" s="2">
        <v>339.03199999999998</v>
      </c>
      <c r="C142" s="2">
        <v>7.73</v>
      </c>
      <c r="D142" s="2">
        <v>283</v>
      </c>
      <c r="E142" s="2">
        <v>86.5</v>
      </c>
      <c r="F142" s="2">
        <v>26.6</v>
      </c>
      <c r="G142" s="2">
        <v>210</v>
      </c>
      <c r="H142" s="2">
        <v>5.94</v>
      </c>
    </row>
    <row r="143" spans="1:8" ht="17.25" x14ac:dyDescent="0.25">
      <c r="A143" s="4">
        <v>44976</v>
      </c>
      <c r="B143" s="2">
        <v>342.58800000000002</v>
      </c>
      <c r="C143" s="2">
        <v>7.56</v>
      </c>
      <c r="D143" s="2">
        <v>328</v>
      </c>
      <c r="E143" s="2">
        <v>101</v>
      </c>
      <c r="F143" s="2">
        <v>29.1</v>
      </c>
      <c r="G143" s="2">
        <v>206</v>
      </c>
      <c r="H143" s="2">
        <v>6.5</v>
      </c>
    </row>
    <row r="144" spans="1:8" ht="17.25" x14ac:dyDescent="0.25">
      <c r="A144" s="4">
        <v>44977</v>
      </c>
      <c r="B144" s="2">
        <v>339.072</v>
      </c>
      <c r="C144" s="2">
        <v>7.59</v>
      </c>
      <c r="D144" s="2">
        <v>309</v>
      </c>
      <c r="E144" s="2">
        <v>70.099999999999994</v>
      </c>
      <c r="F144" s="2">
        <v>26.1</v>
      </c>
      <c r="G144" s="2">
        <v>162</v>
      </c>
      <c r="H144" s="2">
        <v>5.57</v>
      </c>
    </row>
    <row r="145" spans="1:8" ht="17.25" x14ac:dyDescent="0.25">
      <c r="A145" s="4">
        <v>44978</v>
      </c>
      <c r="B145" s="2">
        <v>330.26400000000001</v>
      </c>
      <c r="C145" s="2">
        <v>7.56</v>
      </c>
      <c r="D145" s="2">
        <v>286</v>
      </c>
      <c r="E145" s="2">
        <v>124</v>
      </c>
      <c r="F145" s="2">
        <v>25.4</v>
      </c>
      <c r="G145" s="2">
        <v>168</v>
      </c>
      <c r="H145" s="2">
        <v>5.19</v>
      </c>
    </row>
    <row r="146" spans="1:8" ht="17.25" x14ac:dyDescent="0.25">
      <c r="A146" s="4">
        <v>44979</v>
      </c>
      <c r="B146" s="2">
        <v>334.79599999999999</v>
      </c>
      <c r="C146" s="2">
        <v>7.5</v>
      </c>
      <c r="D146" s="2">
        <v>292</v>
      </c>
      <c r="E146" s="2">
        <v>95.5</v>
      </c>
      <c r="F146" s="2">
        <v>28.4</v>
      </c>
      <c r="G146" s="2">
        <v>104</v>
      </c>
      <c r="H146" s="2">
        <v>6.02</v>
      </c>
    </row>
    <row r="147" spans="1:8" ht="17.25" x14ac:dyDescent="0.25">
      <c r="A147" s="4">
        <v>44980</v>
      </c>
      <c r="B147" s="2">
        <v>335.34</v>
      </c>
      <c r="C147" s="2">
        <v>7.48</v>
      </c>
      <c r="D147" s="2">
        <v>346</v>
      </c>
      <c r="E147" s="2">
        <v>89.9</v>
      </c>
      <c r="F147" s="2">
        <v>28.2</v>
      </c>
      <c r="G147" s="2">
        <v>164</v>
      </c>
      <c r="H147" s="2">
        <v>5.96</v>
      </c>
    </row>
    <row r="148" spans="1:8" ht="17.25" x14ac:dyDescent="0.25">
      <c r="A148" s="4">
        <v>44981</v>
      </c>
      <c r="B148" s="2">
        <v>339.86</v>
      </c>
      <c r="C148" s="2">
        <v>7.54</v>
      </c>
      <c r="D148" s="2">
        <v>284</v>
      </c>
      <c r="E148" s="2">
        <v>111</v>
      </c>
      <c r="F148" s="2">
        <v>26.2</v>
      </c>
      <c r="G148" s="2">
        <v>142</v>
      </c>
      <c r="H148" s="2">
        <v>5.32</v>
      </c>
    </row>
    <row r="149" spans="1:8" ht="17.25" x14ac:dyDescent="0.25">
      <c r="A149" s="4">
        <v>44982</v>
      </c>
      <c r="B149" s="2">
        <v>329.83600000000001</v>
      </c>
      <c r="C149" s="2">
        <v>7.62</v>
      </c>
      <c r="D149" s="2">
        <v>312</v>
      </c>
      <c r="E149" s="2">
        <v>105</v>
      </c>
      <c r="F149" s="2">
        <v>27.7</v>
      </c>
      <c r="G149" s="2">
        <v>134</v>
      </c>
      <c r="H149" s="2">
        <v>5.04</v>
      </c>
    </row>
    <row r="150" spans="1:8" ht="17.25" x14ac:dyDescent="0.25">
      <c r="A150" s="4">
        <v>44983</v>
      </c>
      <c r="B150" s="2">
        <v>328.81599999999997</v>
      </c>
      <c r="C150" s="2">
        <v>7.56</v>
      </c>
      <c r="D150" s="2">
        <v>264</v>
      </c>
      <c r="E150" s="2">
        <v>92.3</v>
      </c>
      <c r="F150" s="2">
        <v>28.5</v>
      </c>
      <c r="G150" s="2">
        <v>210</v>
      </c>
      <c r="H150" s="2">
        <v>4.84</v>
      </c>
    </row>
    <row r="151" spans="1:8" ht="17.25" x14ac:dyDescent="0.25">
      <c r="A151" s="4">
        <v>44984</v>
      </c>
      <c r="B151" s="2">
        <v>331.524</v>
      </c>
      <c r="C151" s="2">
        <v>7.49</v>
      </c>
      <c r="D151" s="2">
        <v>259</v>
      </c>
      <c r="E151" s="2">
        <v>92.7</v>
      </c>
      <c r="F151" s="2">
        <v>21.1</v>
      </c>
      <c r="G151" s="2">
        <v>140</v>
      </c>
      <c r="H151" s="2">
        <v>4.5199999999999996</v>
      </c>
    </row>
    <row r="152" spans="1:8" ht="17.25" x14ac:dyDescent="0.25">
      <c r="A152" s="4">
        <v>44985</v>
      </c>
      <c r="B152" s="2">
        <v>332.06799999999998</v>
      </c>
      <c r="C152" s="2">
        <v>7.52</v>
      </c>
      <c r="D152" s="2">
        <v>313</v>
      </c>
      <c r="E152" s="2">
        <v>117</v>
      </c>
      <c r="F152" s="2">
        <v>25.6</v>
      </c>
      <c r="G152" s="2">
        <v>182</v>
      </c>
      <c r="H152" s="2">
        <v>4.8099999999999996</v>
      </c>
    </row>
    <row r="153" spans="1:8" ht="17.25" x14ac:dyDescent="0.25">
      <c r="A153" s="4">
        <v>44986</v>
      </c>
      <c r="B153" s="2">
        <v>334.608</v>
      </c>
      <c r="C153" s="2">
        <v>7.61</v>
      </c>
      <c r="D153" s="2">
        <v>237</v>
      </c>
      <c r="E153" s="2">
        <v>87.1</v>
      </c>
      <c r="F153" s="2">
        <v>23.7</v>
      </c>
      <c r="G153" s="2">
        <v>134</v>
      </c>
      <c r="H153" s="2">
        <v>4.83</v>
      </c>
    </row>
    <row r="154" spans="1:8" ht="17.25" x14ac:dyDescent="0.25">
      <c r="A154" s="4">
        <v>44987</v>
      </c>
      <c r="B154" s="2">
        <v>345.29199999999997</v>
      </c>
      <c r="C154" s="2">
        <v>7.62</v>
      </c>
      <c r="D154" s="2">
        <v>354</v>
      </c>
      <c r="E154" s="2">
        <v>107</v>
      </c>
      <c r="F154" s="2">
        <v>26.2</v>
      </c>
      <c r="G154" s="2">
        <v>218</v>
      </c>
      <c r="H154" s="2">
        <v>6.16</v>
      </c>
    </row>
    <row r="155" spans="1:8" ht="17.25" x14ac:dyDescent="0.25">
      <c r="A155" s="4">
        <v>44988</v>
      </c>
      <c r="B155" s="2">
        <v>338.56</v>
      </c>
      <c r="C155" s="2">
        <v>7.58</v>
      </c>
      <c r="D155" s="2">
        <v>317</v>
      </c>
      <c r="E155" s="2">
        <v>87.7</v>
      </c>
      <c r="F155" s="2">
        <v>26.1</v>
      </c>
      <c r="G155" s="2">
        <v>180</v>
      </c>
      <c r="H155" s="2">
        <v>6.03</v>
      </c>
    </row>
    <row r="156" spans="1:8" ht="17.25" x14ac:dyDescent="0.25">
      <c r="A156" s="4">
        <v>44989</v>
      </c>
      <c r="B156" s="2">
        <v>347.62799999999999</v>
      </c>
      <c r="C156" s="2">
        <v>7.62</v>
      </c>
      <c r="D156" s="2">
        <v>309</v>
      </c>
      <c r="E156" s="2">
        <v>85.1</v>
      </c>
      <c r="F156" s="2">
        <v>26.4</v>
      </c>
      <c r="G156" s="2">
        <v>160</v>
      </c>
      <c r="H156" s="2">
        <v>5.95</v>
      </c>
    </row>
    <row r="157" spans="1:8" ht="17.25" x14ac:dyDescent="0.25">
      <c r="A157" s="4">
        <v>44990</v>
      </c>
      <c r="B157" s="2">
        <v>351.512</v>
      </c>
      <c r="C157" s="2">
        <v>7.6</v>
      </c>
      <c r="D157" s="2">
        <v>202</v>
      </c>
      <c r="E157" s="2">
        <v>101</v>
      </c>
      <c r="F157" s="2">
        <v>20.5</v>
      </c>
      <c r="G157" s="2">
        <v>90</v>
      </c>
      <c r="H157" s="2">
        <v>4.32</v>
      </c>
    </row>
    <row r="158" spans="1:8" ht="17.25" x14ac:dyDescent="0.25">
      <c r="A158" s="4">
        <v>44991</v>
      </c>
      <c r="B158" s="2">
        <v>347.82400000000001</v>
      </c>
      <c r="C158" s="2">
        <v>7.53</v>
      </c>
      <c r="D158" s="2">
        <v>306</v>
      </c>
      <c r="E158" s="2">
        <v>79.099999999999994</v>
      </c>
      <c r="F158" s="2">
        <v>24.2</v>
      </c>
      <c r="G158" s="2">
        <v>112</v>
      </c>
      <c r="H158" s="2">
        <v>4.84</v>
      </c>
    </row>
    <row r="159" spans="1:8" ht="17.25" x14ac:dyDescent="0.25">
      <c r="A159" s="4">
        <v>44992</v>
      </c>
      <c r="B159" s="2">
        <v>356.3</v>
      </c>
      <c r="C159" s="2">
        <v>7.62</v>
      </c>
      <c r="D159" s="2">
        <v>310</v>
      </c>
      <c r="E159" s="2">
        <v>121</v>
      </c>
      <c r="F159" s="2">
        <v>24.9</v>
      </c>
      <c r="G159" s="2">
        <v>114</v>
      </c>
      <c r="H159" s="2">
        <v>4.8</v>
      </c>
    </row>
    <row r="160" spans="1:8" ht="17.25" x14ac:dyDescent="0.25">
      <c r="A160" s="4">
        <v>44993</v>
      </c>
      <c r="B160" s="2">
        <v>334.32400000000001</v>
      </c>
      <c r="C160" s="2">
        <v>7.6</v>
      </c>
      <c r="D160" s="2">
        <v>200</v>
      </c>
      <c r="E160" s="2">
        <v>102</v>
      </c>
      <c r="F160" s="2">
        <v>29.4</v>
      </c>
      <c r="G160" s="2">
        <v>102</v>
      </c>
      <c r="H160" s="2">
        <v>3.56</v>
      </c>
    </row>
    <row r="161" spans="1:8" ht="17.25" x14ac:dyDescent="0.25">
      <c r="A161" s="4">
        <v>44994</v>
      </c>
      <c r="B161" s="2">
        <v>347.32799999999997</v>
      </c>
      <c r="C161" s="2">
        <v>7.66</v>
      </c>
      <c r="D161" s="2">
        <v>223</v>
      </c>
      <c r="E161" s="2">
        <v>105</v>
      </c>
      <c r="F161" s="2">
        <v>24.1</v>
      </c>
      <c r="G161" s="2">
        <v>132</v>
      </c>
      <c r="H161" s="2">
        <v>5.64</v>
      </c>
    </row>
    <row r="162" spans="1:8" ht="17.25" x14ac:dyDescent="0.25">
      <c r="A162" s="4">
        <v>44995</v>
      </c>
      <c r="B162" s="2">
        <v>345.14400000000001</v>
      </c>
      <c r="C162" s="2">
        <v>7.6</v>
      </c>
      <c r="D162" s="2">
        <v>218</v>
      </c>
      <c r="E162" s="2">
        <v>63.7</v>
      </c>
      <c r="F162" s="2">
        <v>25.6</v>
      </c>
      <c r="G162" s="2">
        <v>124</v>
      </c>
      <c r="H162" s="2">
        <v>4.54</v>
      </c>
    </row>
    <row r="163" spans="1:8" ht="17.25" x14ac:dyDescent="0.25">
      <c r="A163" s="4">
        <v>44996</v>
      </c>
      <c r="B163" s="2">
        <v>344.084</v>
      </c>
      <c r="C163" s="2">
        <v>7.67</v>
      </c>
      <c r="D163" s="2">
        <v>212</v>
      </c>
      <c r="E163" s="2">
        <v>105</v>
      </c>
      <c r="F163" s="2">
        <v>15.8</v>
      </c>
      <c r="G163" s="2">
        <v>112</v>
      </c>
      <c r="H163" s="2">
        <v>2.95</v>
      </c>
    </row>
    <row r="164" spans="1:8" ht="17.25" x14ac:dyDescent="0.25">
      <c r="A164" s="4">
        <v>44997</v>
      </c>
      <c r="B164" s="2">
        <v>352.892</v>
      </c>
      <c r="C164" s="2">
        <v>7.6</v>
      </c>
      <c r="D164" s="2">
        <v>302</v>
      </c>
      <c r="E164" s="2">
        <v>108</v>
      </c>
      <c r="F164" s="2">
        <v>23.2</v>
      </c>
      <c r="G164" s="2">
        <v>194</v>
      </c>
      <c r="H164" s="2">
        <v>5.64</v>
      </c>
    </row>
    <row r="165" spans="1:8" ht="17.25" x14ac:dyDescent="0.25">
      <c r="A165" s="4">
        <v>44998</v>
      </c>
      <c r="B165" s="2">
        <v>345.16</v>
      </c>
      <c r="C165" s="2">
        <v>7.59</v>
      </c>
      <c r="D165" s="2">
        <v>299</v>
      </c>
      <c r="E165" s="2">
        <v>65.3</v>
      </c>
      <c r="F165" s="2">
        <v>24.1</v>
      </c>
      <c r="G165" s="2">
        <v>194</v>
      </c>
      <c r="H165" s="2">
        <v>5.31</v>
      </c>
    </row>
    <row r="166" spans="1:8" ht="17.25" x14ac:dyDescent="0.25">
      <c r="A166" s="4">
        <v>44999</v>
      </c>
      <c r="B166" s="2">
        <v>346.04</v>
      </c>
      <c r="C166" s="2">
        <v>7.6</v>
      </c>
      <c r="D166" s="2">
        <v>281</v>
      </c>
      <c r="E166" s="2">
        <v>76.900000000000006</v>
      </c>
      <c r="F166" s="2">
        <v>23.7</v>
      </c>
      <c r="G166" s="2">
        <v>160</v>
      </c>
      <c r="H166" s="2">
        <v>5.53</v>
      </c>
    </row>
    <row r="167" spans="1:8" ht="17.25" x14ac:dyDescent="0.25">
      <c r="A167" s="4">
        <v>45000</v>
      </c>
      <c r="B167" s="2">
        <v>342.59199999999998</v>
      </c>
      <c r="C167" s="2">
        <v>7.62</v>
      </c>
      <c r="D167" s="2">
        <v>279</v>
      </c>
      <c r="E167" s="2">
        <v>74.5</v>
      </c>
      <c r="F167" s="2">
        <v>24.9</v>
      </c>
      <c r="G167" s="2">
        <v>172</v>
      </c>
      <c r="H167" s="2">
        <v>5.49</v>
      </c>
    </row>
    <row r="168" spans="1:8" ht="17.25" x14ac:dyDescent="0.25">
      <c r="A168" s="4">
        <v>45001</v>
      </c>
      <c r="B168" s="2">
        <v>347.98399999999998</v>
      </c>
      <c r="C168" s="2">
        <v>7.71</v>
      </c>
      <c r="D168" s="2">
        <v>370</v>
      </c>
      <c r="E168" s="2">
        <v>67.5</v>
      </c>
      <c r="F168" s="2">
        <v>26.9</v>
      </c>
      <c r="G168" s="2">
        <v>148</v>
      </c>
      <c r="H168" s="2">
        <v>6.02</v>
      </c>
    </row>
    <row r="169" spans="1:8" ht="17.25" x14ac:dyDescent="0.25">
      <c r="A169" s="4">
        <v>45002</v>
      </c>
      <c r="B169" s="2">
        <v>338.702</v>
      </c>
      <c r="C169" s="2">
        <v>7.56</v>
      </c>
      <c r="D169" s="2">
        <v>332</v>
      </c>
      <c r="E169" s="2">
        <v>105</v>
      </c>
      <c r="F169" s="2">
        <v>20.100000000000001</v>
      </c>
      <c r="G169" s="2">
        <v>150</v>
      </c>
      <c r="H169" s="2">
        <v>5.14</v>
      </c>
    </row>
    <row r="170" spans="1:8" ht="17.25" x14ac:dyDescent="0.25">
      <c r="A170" s="4">
        <v>45003</v>
      </c>
      <c r="B170" s="2">
        <v>338.6</v>
      </c>
      <c r="C170" s="2">
        <v>7.68</v>
      </c>
      <c r="D170" s="2">
        <v>282</v>
      </c>
      <c r="E170" s="2">
        <v>104</v>
      </c>
      <c r="F170" s="2">
        <v>25.4</v>
      </c>
      <c r="G170" s="2">
        <v>148</v>
      </c>
      <c r="H170" s="2">
        <v>3.7</v>
      </c>
    </row>
    <row r="171" spans="1:8" ht="17.25" x14ac:dyDescent="0.25">
      <c r="A171" s="4">
        <v>45004</v>
      </c>
      <c r="B171" s="2">
        <v>395.52800000000002</v>
      </c>
      <c r="C171" s="2">
        <v>7.62</v>
      </c>
      <c r="D171" s="2">
        <v>295</v>
      </c>
      <c r="E171" s="2">
        <v>92.3</v>
      </c>
      <c r="F171" s="2">
        <v>25.2</v>
      </c>
      <c r="G171" s="2">
        <v>150</v>
      </c>
      <c r="H171" s="2">
        <v>3.74</v>
      </c>
    </row>
    <row r="172" spans="1:8" ht="17.25" x14ac:dyDescent="0.25">
      <c r="A172" s="4">
        <v>45005</v>
      </c>
      <c r="B172" s="2">
        <v>359.26400000000001</v>
      </c>
      <c r="C172" s="2">
        <v>7.63</v>
      </c>
      <c r="D172" s="2">
        <v>201</v>
      </c>
      <c r="E172" s="2">
        <v>93.3</v>
      </c>
      <c r="F172" s="2">
        <v>22.9</v>
      </c>
      <c r="G172" s="2">
        <v>190</v>
      </c>
      <c r="H172" s="2">
        <v>3.89</v>
      </c>
    </row>
    <row r="173" spans="1:8" ht="17.25" x14ac:dyDescent="0.25">
      <c r="A173" s="4">
        <v>45006</v>
      </c>
      <c r="B173" s="2">
        <v>352.78800000000001</v>
      </c>
      <c r="C173" s="2">
        <v>7.6</v>
      </c>
      <c r="D173" s="2">
        <v>214</v>
      </c>
      <c r="E173" s="2">
        <v>120</v>
      </c>
      <c r="F173" s="2">
        <v>23.6</v>
      </c>
      <c r="G173" s="2">
        <v>144</v>
      </c>
      <c r="H173" s="2">
        <v>3.5</v>
      </c>
    </row>
    <row r="174" spans="1:8" ht="17.25" x14ac:dyDescent="0.25">
      <c r="A174" s="4">
        <v>45007</v>
      </c>
      <c r="B174" s="2">
        <v>350.13600000000002</v>
      </c>
      <c r="C174" s="2">
        <v>7.57</v>
      </c>
      <c r="D174" s="2">
        <v>304</v>
      </c>
      <c r="E174" s="2">
        <v>118</v>
      </c>
      <c r="F174" s="2">
        <v>26.7</v>
      </c>
      <c r="G174" s="2">
        <v>210</v>
      </c>
      <c r="H174" s="2">
        <v>5.43</v>
      </c>
    </row>
    <row r="175" spans="1:8" ht="17.25" x14ac:dyDescent="0.25">
      <c r="A175" s="4">
        <v>45008</v>
      </c>
      <c r="B175" s="2">
        <v>364.41199999999998</v>
      </c>
      <c r="C175" s="2">
        <v>7.63</v>
      </c>
      <c r="D175" s="2">
        <v>306</v>
      </c>
      <c r="E175" s="2">
        <v>96.7</v>
      </c>
      <c r="F175" s="2">
        <v>25.6</v>
      </c>
      <c r="G175" s="2">
        <v>156</v>
      </c>
      <c r="H175" s="2">
        <v>5.27</v>
      </c>
    </row>
    <row r="176" spans="1:8" ht="17.25" x14ac:dyDescent="0.25">
      <c r="A176" s="4">
        <v>45009</v>
      </c>
      <c r="B176" s="2">
        <v>385.608</v>
      </c>
      <c r="C176" s="2">
        <v>7.57</v>
      </c>
      <c r="D176" s="2">
        <v>291</v>
      </c>
      <c r="E176" s="2">
        <v>92.5</v>
      </c>
      <c r="F176" s="2">
        <v>24.6</v>
      </c>
      <c r="G176" s="2">
        <v>210</v>
      </c>
      <c r="H176" s="2">
        <v>5.31</v>
      </c>
    </row>
    <row r="177" spans="1:8" ht="17.25" x14ac:dyDescent="0.25">
      <c r="A177" s="4">
        <v>45010</v>
      </c>
      <c r="B177" s="2">
        <v>369.37200000000001</v>
      </c>
      <c r="C177" s="2">
        <v>7.61</v>
      </c>
      <c r="D177" s="2">
        <v>265</v>
      </c>
      <c r="E177" s="2">
        <v>68.099999999999994</v>
      </c>
      <c r="F177" s="2">
        <v>25.3</v>
      </c>
      <c r="G177" s="2">
        <v>174</v>
      </c>
      <c r="H177" s="2">
        <v>5.22</v>
      </c>
    </row>
    <row r="178" spans="1:8" ht="17.25" x14ac:dyDescent="0.25">
      <c r="A178" s="4">
        <v>45011</v>
      </c>
      <c r="B178" s="2">
        <v>360.8</v>
      </c>
      <c r="C178" s="2">
        <v>7.6</v>
      </c>
      <c r="D178" s="2">
        <v>296</v>
      </c>
      <c r="E178" s="2">
        <v>68.2</v>
      </c>
      <c r="F178" s="2">
        <v>24.2</v>
      </c>
      <c r="G178" s="2">
        <v>282</v>
      </c>
      <c r="H178" s="2">
        <v>6.49</v>
      </c>
    </row>
    <row r="179" spans="1:8" ht="17.25" x14ac:dyDescent="0.25">
      <c r="A179" s="4">
        <v>45012</v>
      </c>
      <c r="B179" s="2">
        <v>349.36799999999999</v>
      </c>
      <c r="C179" s="2">
        <v>7.52</v>
      </c>
      <c r="D179" s="2">
        <v>224</v>
      </c>
      <c r="E179" s="2">
        <v>101</v>
      </c>
      <c r="F179" s="2">
        <v>22.1</v>
      </c>
      <c r="G179" s="2">
        <v>142</v>
      </c>
      <c r="H179" s="2">
        <v>4.25</v>
      </c>
    </row>
    <row r="180" spans="1:8" ht="17.25" x14ac:dyDescent="0.25">
      <c r="A180" s="4">
        <v>45013</v>
      </c>
      <c r="B180" s="2">
        <v>353.06799999999998</v>
      </c>
      <c r="C180" s="2">
        <v>7.63</v>
      </c>
      <c r="D180" s="2">
        <v>234</v>
      </c>
      <c r="E180" s="2">
        <v>105</v>
      </c>
      <c r="F180" s="2">
        <v>22.9</v>
      </c>
      <c r="G180" s="2">
        <v>154</v>
      </c>
      <c r="H180" s="2">
        <v>4.41</v>
      </c>
    </row>
    <row r="181" spans="1:8" ht="17.25" x14ac:dyDescent="0.25">
      <c r="A181" s="4">
        <v>45014</v>
      </c>
      <c r="B181" s="2">
        <v>352.13200000000001</v>
      </c>
      <c r="C181" s="2">
        <v>7.72</v>
      </c>
      <c r="D181" s="2">
        <v>197</v>
      </c>
      <c r="E181" s="2">
        <v>103</v>
      </c>
      <c r="F181" s="2">
        <v>18.3</v>
      </c>
      <c r="G181" s="2">
        <v>120</v>
      </c>
      <c r="H181" s="2">
        <v>5.12</v>
      </c>
    </row>
    <row r="182" spans="1:8" ht="17.25" x14ac:dyDescent="0.25">
      <c r="A182" s="4">
        <v>45015</v>
      </c>
      <c r="B182" s="2">
        <v>353.73599999999999</v>
      </c>
      <c r="C182" s="2">
        <v>7.66</v>
      </c>
      <c r="D182" s="2">
        <v>232</v>
      </c>
      <c r="E182" s="2">
        <v>83.1</v>
      </c>
      <c r="F182" s="2">
        <v>18.5</v>
      </c>
      <c r="G182" s="2">
        <v>140</v>
      </c>
      <c r="H182" s="2">
        <v>5.04</v>
      </c>
    </row>
    <row r="183" spans="1:8" ht="17.25" x14ac:dyDescent="0.25">
      <c r="A183" s="4">
        <v>45016</v>
      </c>
      <c r="B183" s="2">
        <v>478.16800000000001</v>
      </c>
      <c r="C183" s="2">
        <v>7.55</v>
      </c>
      <c r="D183" s="2">
        <v>295</v>
      </c>
      <c r="E183" s="2">
        <v>103</v>
      </c>
      <c r="F183" s="2">
        <v>19.899999999999999</v>
      </c>
      <c r="G183" s="2">
        <v>288</v>
      </c>
      <c r="H183" s="2">
        <v>5.29</v>
      </c>
    </row>
    <row r="184" spans="1:8" ht="17.25" x14ac:dyDescent="0.25">
      <c r="A184" s="4">
        <v>45017</v>
      </c>
      <c r="B184" s="2">
        <v>428.15199999999999</v>
      </c>
      <c r="C184" s="2">
        <v>7.51</v>
      </c>
      <c r="D184" s="2">
        <v>293</v>
      </c>
      <c r="E184" s="2">
        <v>74.7</v>
      </c>
      <c r="F184" s="2">
        <v>19.5</v>
      </c>
      <c r="G184" s="2">
        <v>164</v>
      </c>
      <c r="H184" s="2">
        <v>3.85</v>
      </c>
    </row>
    <row r="185" spans="1:8" ht="17.25" x14ac:dyDescent="0.25">
      <c r="A185" s="4">
        <v>45018</v>
      </c>
      <c r="B185" s="2">
        <v>377.18</v>
      </c>
      <c r="C185" s="2">
        <v>7.59</v>
      </c>
      <c r="D185" s="2">
        <v>296</v>
      </c>
      <c r="E185" s="2">
        <v>77.3</v>
      </c>
      <c r="F185" s="2">
        <v>19.100000000000001</v>
      </c>
      <c r="G185" s="2">
        <v>176</v>
      </c>
      <c r="H185" s="2">
        <v>3.95</v>
      </c>
    </row>
    <row r="186" spans="1:8" ht="17.25" x14ac:dyDescent="0.25">
      <c r="A186" s="4">
        <v>45019</v>
      </c>
      <c r="B186" s="2">
        <v>367.31200000000001</v>
      </c>
      <c r="C186" s="2">
        <v>7.5</v>
      </c>
      <c r="D186" s="2">
        <v>320</v>
      </c>
      <c r="E186" s="2">
        <v>63.9</v>
      </c>
      <c r="F186" s="2">
        <v>21.6</v>
      </c>
      <c r="G186" s="2">
        <v>224</v>
      </c>
      <c r="H186" s="2">
        <v>5.7</v>
      </c>
    </row>
    <row r="187" spans="1:8" ht="17.25" x14ac:dyDescent="0.25">
      <c r="A187" s="4">
        <v>45020</v>
      </c>
      <c r="B187" s="2">
        <v>369.61200000000002</v>
      </c>
      <c r="C187" s="2">
        <v>7.62</v>
      </c>
      <c r="D187" s="2">
        <v>306</v>
      </c>
      <c r="E187" s="2">
        <v>79.099999999999994</v>
      </c>
      <c r="F187" s="2">
        <v>22.1</v>
      </c>
      <c r="G187" s="2">
        <v>162</v>
      </c>
      <c r="H187" s="2">
        <v>5.27</v>
      </c>
    </row>
    <row r="188" spans="1:8" ht="17.25" x14ac:dyDescent="0.25">
      <c r="A188" s="4">
        <v>45021</v>
      </c>
      <c r="B188" s="2">
        <v>366.512</v>
      </c>
      <c r="C188" s="2">
        <v>7.65</v>
      </c>
      <c r="D188" s="2">
        <v>297</v>
      </c>
      <c r="E188" s="2">
        <v>101</v>
      </c>
      <c r="F188" s="2">
        <v>20</v>
      </c>
      <c r="G188" s="2">
        <v>198</v>
      </c>
      <c r="H188" s="2">
        <v>5.3</v>
      </c>
    </row>
    <row r="189" spans="1:8" ht="17.25" x14ac:dyDescent="0.25">
      <c r="A189" s="4">
        <v>45022</v>
      </c>
      <c r="B189" s="2">
        <v>363.45600000000002</v>
      </c>
      <c r="C189" s="2">
        <v>7.69</v>
      </c>
      <c r="D189" s="2">
        <v>246</v>
      </c>
      <c r="E189" s="2">
        <v>101</v>
      </c>
      <c r="F189" s="2">
        <v>20.399999999999999</v>
      </c>
      <c r="G189" s="2">
        <v>144</v>
      </c>
      <c r="H189" s="2">
        <v>5.26</v>
      </c>
    </row>
    <row r="190" spans="1:8" ht="17.25" x14ac:dyDescent="0.25">
      <c r="A190" s="4">
        <v>45023</v>
      </c>
      <c r="B190" s="2">
        <v>360.404</v>
      </c>
      <c r="C190" s="2">
        <v>7.68</v>
      </c>
      <c r="D190" s="2">
        <v>255</v>
      </c>
      <c r="E190" s="2">
        <v>103</v>
      </c>
      <c r="F190" s="2">
        <v>19.899999999999999</v>
      </c>
      <c r="G190" s="2">
        <v>144</v>
      </c>
      <c r="H190" s="2">
        <v>6.09</v>
      </c>
    </row>
    <row r="191" spans="1:8" ht="17.25" x14ac:dyDescent="0.25">
      <c r="A191" s="4">
        <v>45024</v>
      </c>
      <c r="B191" s="2">
        <v>353.29599999999999</v>
      </c>
      <c r="C191" s="2">
        <v>7.63</v>
      </c>
      <c r="D191" s="2">
        <v>242</v>
      </c>
      <c r="E191" s="2">
        <v>113</v>
      </c>
      <c r="F191" s="2">
        <v>21.3</v>
      </c>
      <c r="G191" s="2">
        <v>148</v>
      </c>
      <c r="H191" s="2">
        <v>3.39</v>
      </c>
    </row>
    <row r="192" spans="1:8" ht="17.25" x14ac:dyDescent="0.25">
      <c r="A192" s="4">
        <v>45025</v>
      </c>
      <c r="B192" s="2">
        <v>358.52</v>
      </c>
      <c r="C192" s="2">
        <v>7.58</v>
      </c>
      <c r="D192" s="2">
        <v>247</v>
      </c>
      <c r="E192" s="2">
        <v>104</v>
      </c>
      <c r="F192" s="2">
        <v>20.9</v>
      </c>
      <c r="G192" s="2">
        <v>148</v>
      </c>
      <c r="H192" s="2">
        <v>5.4</v>
      </c>
    </row>
    <row r="193" spans="1:8" ht="17.25" x14ac:dyDescent="0.25">
      <c r="A193" s="4">
        <v>45026</v>
      </c>
      <c r="B193" s="2">
        <v>356.608</v>
      </c>
      <c r="C193" s="2">
        <v>7.6</v>
      </c>
      <c r="D193" s="2">
        <v>259</v>
      </c>
      <c r="E193" s="2">
        <v>99.1</v>
      </c>
      <c r="F193" s="2">
        <v>22.7</v>
      </c>
      <c r="G193" s="2">
        <v>164</v>
      </c>
      <c r="H193" s="2">
        <v>5.43</v>
      </c>
    </row>
    <row r="194" spans="1:8" ht="17.25" x14ac:dyDescent="0.25">
      <c r="A194" s="4">
        <v>45027</v>
      </c>
      <c r="B194" s="2">
        <v>358.64800000000002</v>
      </c>
      <c r="C194" s="2">
        <v>7.62</v>
      </c>
      <c r="D194" s="2">
        <v>267</v>
      </c>
      <c r="E194" s="2">
        <v>79.900000000000006</v>
      </c>
      <c r="F194" s="2">
        <v>20.100000000000001</v>
      </c>
      <c r="G194" s="2">
        <v>160</v>
      </c>
      <c r="H194" s="2">
        <v>5.83</v>
      </c>
    </row>
    <row r="195" spans="1:8" ht="17.25" x14ac:dyDescent="0.25">
      <c r="A195" s="4">
        <v>45028</v>
      </c>
      <c r="B195" s="2">
        <v>356.30399999999997</v>
      </c>
      <c r="C195" s="2">
        <v>7.56</v>
      </c>
      <c r="D195" s="2">
        <v>259</v>
      </c>
      <c r="E195" s="2">
        <v>87.7</v>
      </c>
      <c r="F195" s="2">
        <v>20.2</v>
      </c>
      <c r="G195" s="2">
        <v>126</v>
      </c>
      <c r="H195" s="2">
        <v>4.45</v>
      </c>
    </row>
    <row r="196" spans="1:8" ht="17.25" x14ac:dyDescent="0.25">
      <c r="A196" s="4">
        <v>45029</v>
      </c>
      <c r="B196" s="2">
        <v>360.072</v>
      </c>
      <c r="C196" s="2">
        <v>7.62</v>
      </c>
      <c r="D196" s="2">
        <v>236</v>
      </c>
      <c r="E196" s="2">
        <v>80.3</v>
      </c>
      <c r="F196" s="2">
        <v>20.9</v>
      </c>
      <c r="G196" s="2">
        <v>196</v>
      </c>
      <c r="H196" s="2">
        <v>5.37</v>
      </c>
    </row>
    <row r="197" spans="1:8" ht="17.25" x14ac:dyDescent="0.25">
      <c r="A197" s="4">
        <v>45030</v>
      </c>
      <c r="B197" s="2">
        <v>357.87200000000001</v>
      </c>
      <c r="C197" s="2">
        <v>7.6</v>
      </c>
      <c r="D197" s="2">
        <v>277</v>
      </c>
      <c r="E197" s="2">
        <v>93.9</v>
      </c>
      <c r="F197" s="2">
        <v>25.6</v>
      </c>
      <c r="G197" s="2">
        <v>190</v>
      </c>
      <c r="H197" s="2">
        <v>6.75</v>
      </c>
    </row>
    <row r="198" spans="1:8" ht="17.25" x14ac:dyDescent="0.25">
      <c r="A198" s="4">
        <v>45031</v>
      </c>
      <c r="B198" s="2">
        <v>354.38400000000001</v>
      </c>
      <c r="C198" s="2">
        <v>7.53</v>
      </c>
      <c r="D198" s="2">
        <v>275</v>
      </c>
      <c r="E198" s="2">
        <v>106</v>
      </c>
      <c r="F198" s="2">
        <v>18.399999999999999</v>
      </c>
      <c r="G198" s="2">
        <v>180</v>
      </c>
      <c r="H198" s="2">
        <v>6.12</v>
      </c>
    </row>
    <row r="199" spans="1:8" ht="17.25" x14ac:dyDescent="0.25">
      <c r="A199" s="4">
        <v>45032</v>
      </c>
      <c r="B199" s="2">
        <v>356.00799999999998</v>
      </c>
      <c r="C199" s="2">
        <v>7.55</v>
      </c>
      <c r="D199" s="2">
        <v>251</v>
      </c>
      <c r="E199" s="2">
        <v>119</v>
      </c>
      <c r="F199" s="2">
        <v>19.399999999999999</v>
      </c>
      <c r="G199" s="2">
        <v>178</v>
      </c>
      <c r="H199" s="2">
        <v>5.67</v>
      </c>
    </row>
    <row r="200" spans="1:8" ht="17.25" x14ac:dyDescent="0.25">
      <c r="A200" s="4">
        <v>45033</v>
      </c>
      <c r="B200" s="2">
        <v>361.26400000000001</v>
      </c>
      <c r="C200" s="2">
        <v>7.67</v>
      </c>
      <c r="D200" s="2">
        <v>363</v>
      </c>
      <c r="E200" s="2">
        <v>124</v>
      </c>
      <c r="F200" s="2">
        <v>21.7</v>
      </c>
      <c r="G200" s="2">
        <v>262</v>
      </c>
      <c r="H200" s="2">
        <v>7.56</v>
      </c>
    </row>
    <row r="201" spans="1:8" ht="17.25" x14ac:dyDescent="0.25">
      <c r="A201" s="4">
        <v>45034</v>
      </c>
      <c r="B201" s="2">
        <v>355.88799999999998</v>
      </c>
      <c r="C201" s="2">
        <v>7.65</v>
      </c>
      <c r="D201" s="2">
        <v>298</v>
      </c>
      <c r="E201" s="2">
        <v>117</v>
      </c>
      <c r="F201" s="2">
        <v>17.100000000000001</v>
      </c>
      <c r="G201" s="2">
        <v>168</v>
      </c>
      <c r="H201" s="2">
        <v>5.76</v>
      </c>
    </row>
    <row r="202" spans="1:8" ht="17.25" x14ac:dyDescent="0.25">
      <c r="A202" s="4">
        <v>45035</v>
      </c>
      <c r="B202" s="2">
        <v>346.072</v>
      </c>
      <c r="C202" s="2">
        <v>7.64</v>
      </c>
      <c r="D202" s="2">
        <v>104</v>
      </c>
      <c r="E202" s="2">
        <v>126</v>
      </c>
      <c r="F202" s="2">
        <v>21.8</v>
      </c>
      <c r="G202" s="2">
        <v>46</v>
      </c>
      <c r="H202" s="2">
        <v>5.82</v>
      </c>
    </row>
    <row r="203" spans="1:8" ht="17.25" x14ac:dyDescent="0.25">
      <c r="A203" s="4">
        <v>45036</v>
      </c>
      <c r="B203" s="2">
        <v>329.59199999999998</v>
      </c>
      <c r="C203" s="2">
        <v>7.52</v>
      </c>
      <c r="D203" s="2">
        <v>309</v>
      </c>
      <c r="E203" s="2">
        <v>117</v>
      </c>
      <c r="F203" s="2">
        <v>19.399999999999999</v>
      </c>
      <c r="G203" s="2">
        <v>238</v>
      </c>
      <c r="H203" s="2">
        <v>8.07</v>
      </c>
    </row>
    <row r="204" spans="1:8" ht="17.25" x14ac:dyDescent="0.25">
      <c r="A204" s="4">
        <v>45037</v>
      </c>
      <c r="B204" s="2">
        <v>329.56</v>
      </c>
      <c r="C204" s="2">
        <v>7.59</v>
      </c>
      <c r="D204" s="2">
        <v>313</v>
      </c>
      <c r="E204" s="2">
        <v>105</v>
      </c>
      <c r="F204" s="2">
        <v>21.8</v>
      </c>
      <c r="G204" s="2">
        <v>170</v>
      </c>
      <c r="H204" s="2">
        <v>9</v>
      </c>
    </row>
    <row r="205" spans="1:8" ht="17.25" x14ac:dyDescent="0.25">
      <c r="A205" s="4">
        <v>45038</v>
      </c>
      <c r="B205" s="2">
        <v>316.74400000000003</v>
      </c>
      <c r="C205" s="2">
        <v>7.62</v>
      </c>
      <c r="D205" s="2">
        <v>297</v>
      </c>
      <c r="E205" s="2">
        <v>152</v>
      </c>
      <c r="F205" s="2">
        <v>22.4</v>
      </c>
      <c r="G205" s="2">
        <v>180</v>
      </c>
      <c r="H205" s="2">
        <v>7.68</v>
      </c>
    </row>
    <row r="206" spans="1:8" ht="17.25" x14ac:dyDescent="0.25">
      <c r="A206" s="4">
        <v>45039</v>
      </c>
      <c r="B206" s="2">
        <v>311.24799999999999</v>
      </c>
      <c r="C206" s="2">
        <v>7.65</v>
      </c>
      <c r="D206" s="2">
        <v>254</v>
      </c>
      <c r="E206" s="2">
        <v>124</v>
      </c>
      <c r="F206" s="2">
        <v>21.2</v>
      </c>
      <c r="G206" s="2">
        <v>159</v>
      </c>
      <c r="H206" s="2">
        <v>7.32</v>
      </c>
    </row>
    <row r="207" spans="1:8" ht="17.25" x14ac:dyDescent="0.25">
      <c r="A207" s="4">
        <v>45040</v>
      </c>
      <c r="B207" s="2">
        <v>327.10399999999998</v>
      </c>
      <c r="C207" s="2">
        <v>7.82</v>
      </c>
      <c r="D207" s="2">
        <v>215</v>
      </c>
      <c r="E207" s="2">
        <v>49.5</v>
      </c>
      <c r="F207" s="2">
        <v>20.100000000000001</v>
      </c>
      <c r="G207" s="2">
        <v>122</v>
      </c>
      <c r="H207" s="2">
        <v>5.9</v>
      </c>
    </row>
    <row r="208" spans="1:8" ht="17.25" x14ac:dyDescent="0.25">
      <c r="A208" s="4">
        <v>45041</v>
      </c>
      <c r="B208" s="2">
        <v>334.952</v>
      </c>
      <c r="C208" s="2">
        <v>7.82</v>
      </c>
      <c r="D208" s="2">
        <v>227</v>
      </c>
      <c r="E208" s="2">
        <v>127</v>
      </c>
      <c r="F208" s="2">
        <v>21.2</v>
      </c>
      <c r="G208" s="2">
        <v>144</v>
      </c>
      <c r="H208" s="2">
        <v>5.34</v>
      </c>
    </row>
    <row r="209" spans="1:8" ht="17.25" x14ac:dyDescent="0.25">
      <c r="A209" s="4">
        <v>45042</v>
      </c>
      <c r="B209" s="2">
        <v>335.488</v>
      </c>
      <c r="C209" s="2">
        <v>7.79</v>
      </c>
      <c r="D209" s="2">
        <v>208</v>
      </c>
      <c r="E209" s="2">
        <v>138</v>
      </c>
      <c r="F209" s="2">
        <v>14.1</v>
      </c>
      <c r="G209" s="2">
        <v>126</v>
      </c>
      <c r="H209" s="2">
        <v>6.09</v>
      </c>
    </row>
    <row r="210" spans="1:8" ht="17.25" x14ac:dyDescent="0.25">
      <c r="A210" s="4">
        <v>45043</v>
      </c>
      <c r="B210" s="2">
        <v>335.8</v>
      </c>
      <c r="C210" s="2">
        <v>7.52</v>
      </c>
      <c r="D210" s="2">
        <v>147</v>
      </c>
      <c r="E210" s="2">
        <v>119</v>
      </c>
      <c r="F210" s="2">
        <v>15.2</v>
      </c>
      <c r="G210" s="2">
        <v>96</v>
      </c>
      <c r="H210" s="2">
        <v>4.9000000000000004</v>
      </c>
    </row>
    <row r="211" spans="1:8" ht="17.25" x14ac:dyDescent="0.25">
      <c r="A211" s="4">
        <v>45044</v>
      </c>
      <c r="B211" s="2">
        <v>336.28</v>
      </c>
      <c r="C211" s="2">
        <v>7.58</v>
      </c>
      <c r="D211" s="2">
        <v>160</v>
      </c>
      <c r="E211" s="2">
        <v>97.9</v>
      </c>
      <c r="F211" s="2">
        <v>18.399999999999999</v>
      </c>
      <c r="G211" s="2">
        <v>117</v>
      </c>
      <c r="H211" s="2">
        <v>4.17</v>
      </c>
    </row>
    <row r="212" spans="1:8" ht="17.25" x14ac:dyDescent="0.25">
      <c r="A212" s="4">
        <v>45045</v>
      </c>
      <c r="B212" s="2">
        <v>371.56799999999998</v>
      </c>
      <c r="C212" s="2">
        <v>7.61</v>
      </c>
      <c r="D212" s="2">
        <v>177</v>
      </c>
      <c r="E212" s="2">
        <v>85.3</v>
      </c>
      <c r="F212" s="2">
        <v>15.4</v>
      </c>
      <c r="G212" s="2">
        <v>94</v>
      </c>
      <c r="H212" s="2">
        <v>4.4000000000000004</v>
      </c>
    </row>
    <row r="213" spans="1:8" ht="17.25" x14ac:dyDescent="0.25">
      <c r="A213" s="4">
        <v>45046</v>
      </c>
      <c r="B213" s="2">
        <v>355.26400000000001</v>
      </c>
      <c r="C213" s="2">
        <v>7.63</v>
      </c>
      <c r="D213" s="2">
        <v>188</v>
      </c>
      <c r="E213" s="2">
        <v>88.5</v>
      </c>
      <c r="F213" s="2">
        <v>15.9</v>
      </c>
      <c r="G213" s="2">
        <v>156</v>
      </c>
      <c r="H213" s="2">
        <v>2.74</v>
      </c>
    </row>
    <row r="214" spans="1:8" ht="17.25" x14ac:dyDescent="0.25">
      <c r="A214" s="4">
        <v>45047</v>
      </c>
      <c r="B214" s="2">
        <v>350.608</v>
      </c>
      <c r="C214" s="2">
        <v>7.56</v>
      </c>
      <c r="D214" s="2">
        <v>173</v>
      </c>
      <c r="E214" s="2">
        <v>78.5</v>
      </c>
      <c r="F214" s="2">
        <v>19.100000000000001</v>
      </c>
      <c r="G214" s="2">
        <v>72</v>
      </c>
      <c r="H214" s="2">
        <v>2.72</v>
      </c>
    </row>
    <row r="215" spans="1:8" ht="17.25" x14ac:dyDescent="0.25">
      <c r="A215" s="4">
        <v>45048</v>
      </c>
      <c r="B215" s="2">
        <v>355.49599999999998</v>
      </c>
      <c r="C215" s="2">
        <v>7.48</v>
      </c>
      <c r="D215" s="2">
        <v>174</v>
      </c>
      <c r="E215" s="2">
        <v>57.5</v>
      </c>
      <c r="F215" s="2">
        <v>20.399999999999999</v>
      </c>
      <c r="G215" s="2">
        <v>78</v>
      </c>
      <c r="H215" s="2">
        <v>2.93</v>
      </c>
    </row>
    <row r="216" spans="1:8" ht="17.25" x14ac:dyDescent="0.25">
      <c r="A216" s="4">
        <v>45049</v>
      </c>
      <c r="B216" s="2">
        <v>369.24799999999999</v>
      </c>
      <c r="C216" s="2">
        <v>7.49</v>
      </c>
      <c r="D216" s="2">
        <v>228</v>
      </c>
      <c r="E216" s="2">
        <v>60.7</v>
      </c>
      <c r="F216" s="2">
        <v>19</v>
      </c>
      <c r="G216" s="2">
        <v>112</v>
      </c>
      <c r="H216" s="2">
        <v>2.95</v>
      </c>
    </row>
    <row r="217" spans="1:8" ht="17.25" x14ac:dyDescent="0.25">
      <c r="A217" s="4">
        <v>45050</v>
      </c>
      <c r="B217" s="2">
        <v>361.32</v>
      </c>
      <c r="C217" s="2">
        <v>7.37</v>
      </c>
      <c r="D217" s="2">
        <v>223</v>
      </c>
      <c r="E217" s="2">
        <v>79.099999999999994</v>
      </c>
      <c r="F217" s="2">
        <v>18.100000000000001</v>
      </c>
      <c r="G217" s="2">
        <v>114</v>
      </c>
      <c r="H217" s="2">
        <v>2.91</v>
      </c>
    </row>
    <row r="218" spans="1:8" ht="17.25" x14ac:dyDescent="0.25">
      <c r="A218" s="4">
        <v>45051</v>
      </c>
      <c r="B218" s="2">
        <v>360.16</v>
      </c>
      <c r="C218" s="2">
        <v>7.42</v>
      </c>
      <c r="D218" s="2">
        <v>233</v>
      </c>
      <c r="E218" s="2">
        <v>81.099999999999994</v>
      </c>
      <c r="F218" s="2">
        <v>20.8</v>
      </c>
      <c r="G218" s="2">
        <v>120</v>
      </c>
      <c r="H218" s="2">
        <v>3</v>
      </c>
    </row>
    <row r="219" spans="1:8" ht="17.25" x14ac:dyDescent="0.25">
      <c r="A219" s="4">
        <v>45052</v>
      </c>
      <c r="B219" s="2">
        <v>396.65600000000001</v>
      </c>
      <c r="C219" s="2">
        <v>7.5</v>
      </c>
      <c r="D219" s="2">
        <v>227</v>
      </c>
      <c r="E219" s="2">
        <v>76.900000000000006</v>
      </c>
      <c r="F219" s="2">
        <v>18.8</v>
      </c>
      <c r="G219" s="2">
        <v>114</v>
      </c>
      <c r="H219" s="2">
        <v>2.95</v>
      </c>
    </row>
    <row r="220" spans="1:8" ht="17.25" x14ac:dyDescent="0.25">
      <c r="A220" s="4">
        <v>45053</v>
      </c>
      <c r="B220" s="2">
        <v>383.608</v>
      </c>
      <c r="C220" s="2">
        <v>7.44</v>
      </c>
      <c r="D220" s="2">
        <v>182</v>
      </c>
      <c r="E220" s="2">
        <v>70.099999999999994</v>
      </c>
      <c r="F220" s="2">
        <v>21.1</v>
      </c>
      <c r="G220" s="2">
        <v>104</v>
      </c>
      <c r="H220" s="2">
        <v>3.09</v>
      </c>
    </row>
    <row r="221" spans="1:8" ht="17.25" x14ac:dyDescent="0.25">
      <c r="A221" s="4">
        <v>45054</v>
      </c>
      <c r="B221" s="2">
        <v>374.096</v>
      </c>
      <c r="C221" s="2">
        <v>7.55</v>
      </c>
      <c r="D221" s="2">
        <v>185</v>
      </c>
      <c r="E221" s="2">
        <v>92.5</v>
      </c>
      <c r="F221" s="2">
        <v>17.899999999999999</v>
      </c>
      <c r="G221" s="2">
        <v>112</v>
      </c>
      <c r="H221" s="2">
        <v>3.13</v>
      </c>
    </row>
    <row r="222" spans="1:8" ht="17.25" x14ac:dyDescent="0.25">
      <c r="A222" s="4">
        <v>45055</v>
      </c>
      <c r="B222" s="2">
        <v>366.94799999999998</v>
      </c>
      <c r="C222" s="2">
        <v>7.56</v>
      </c>
      <c r="D222" s="2">
        <v>215</v>
      </c>
      <c r="E222" s="2">
        <v>90.9</v>
      </c>
      <c r="F222" s="2">
        <v>18.600000000000001</v>
      </c>
      <c r="G222" s="2">
        <v>168</v>
      </c>
      <c r="H222" s="2">
        <v>3.29</v>
      </c>
    </row>
    <row r="223" spans="1:8" ht="17.25" x14ac:dyDescent="0.25">
      <c r="A223" s="4">
        <v>45056</v>
      </c>
      <c r="B223" s="2">
        <v>365.17599999999999</v>
      </c>
      <c r="C223" s="2">
        <v>7.58</v>
      </c>
      <c r="D223" s="2">
        <v>202</v>
      </c>
      <c r="E223" s="2">
        <v>93.9</v>
      </c>
      <c r="F223" s="2">
        <v>19.600000000000001</v>
      </c>
      <c r="G223" s="2">
        <v>114</v>
      </c>
      <c r="H223" s="2">
        <v>3.04</v>
      </c>
    </row>
    <row r="224" spans="1:8" ht="17.25" x14ac:dyDescent="0.25">
      <c r="A224" s="4">
        <v>45057</v>
      </c>
      <c r="B224" s="2">
        <v>361.072</v>
      </c>
      <c r="C224" s="2">
        <v>7.6</v>
      </c>
      <c r="D224" s="2">
        <v>217</v>
      </c>
      <c r="E224" s="2">
        <v>93.3</v>
      </c>
      <c r="F224" s="2">
        <v>20.7</v>
      </c>
      <c r="G224" s="2">
        <v>128</v>
      </c>
      <c r="H224" s="2">
        <v>3.1</v>
      </c>
    </row>
    <row r="225" spans="1:8" ht="17.25" x14ac:dyDescent="0.25">
      <c r="A225" s="4">
        <v>45058</v>
      </c>
      <c r="B225" s="2">
        <v>358.488</v>
      </c>
      <c r="C225" s="2">
        <v>7.52</v>
      </c>
      <c r="D225" s="2">
        <v>217</v>
      </c>
      <c r="E225" s="2">
        <v>73.099999999999994</v>
      </c>
      <c r="F225" s="2">
        <v>22.1</v>
      </c>
      <c r="G225" s="2">
        <v>140</v>
      </c>
      <c r="H225" s="2">
        <v>3.14</v>
      </c>
    </row>
    <row r="226" spans="1:8" ht="17.25" x14ac:dyDescent="0.25">
      <c r="A226" s="4">
        <v>45059</v>
      </c>
      <c r="B226" s="2">
        <v>347.44</v>
      </c>
      <c r="C226" s="2">
        <v>7.58</v>
      </c>
      <c r="D226" s="2">
        <v>213</v>
      </c>
      <c r="E226" s="2">
        <v>65.3</v>
      </c>
      <c r="F226" s="2">
        <v>17.2</v>
      </c>
      <c r="G226" s="2">
        <v>108</v>
      </c>
      <c r="H226" s="2">
        <v>2.92</v>
      </c>
    </row>
    <row r="227" spans="1:8" ht="17.25" x14ac:dyDescent="0.25">
      <c r="A227" s="4">
        <v>45060</v>
      </c>
      <c r="B227" s="2">
        <v>332.20800000000003</v>
      </c>
      <c r="C227" s="2">
        <v>7.43</v>
      </c>
      <c r="D227" s="2">
        <v>220</v>
      </c>
      <c r="E227" s="2">
        <v>78.099999999999994</v>
      </c>
      <c r="F227" s="2">
        <v>21.3</v>
      </c>
      <c r="G227" s="2">
        <v>128</v>
      </c>
      <c r="H227" s="2">
        <v>3.36</v>
      </c>
    </row>
    <row r="228" spans="1:8" ht="17.25" x14ac:dyDescent="0.25">
      <c r="A228" s="4">
        <v>45061</v>
      </c>
      <c r="B228" s="2">
        <v>337.14400000000001</v>
      </c>
      <c r="C228" s="2">
        <v>7.49</v>
      </c>
      <c r="D228" s="2">
        <v>227</v>
      </c>
      <c r="E228" s="2">
        <v>73.5</v>
      </c>
      <c r="F228" s="2">
        <v>23.4</v>
      </c>
      <c r="G228" s="2">
        <v>128</v>
      </c>
      <c r="H228" s="2">
        <v>3.49</v>
      </c>
    </row>
    <row r="229" spans="1:8" ht="17.25" x14ac:dyDescent="0.25">
      <c r="A229" s="4">
        <v>45062</v>
      </c>
      <c r="B229" s="2">
        <v>343.98399999999998</v>
      </c>
      <c r="C229" s="2">
        <v>7.58</v>
      </c>
      <c r="D229" s="2">
        <v>175</v>
      </c>
      <c r="E229" s="2">
        <v>75.8</v>
      </c>
      <c r="F229" s="2">
        <v>22.2</v>
      </c>
      <c r="G229" s="2">
        <v>154</v>
      </c>
      <c r="H229" s="2">
        <v>2.91</v>
      </c>
    </row>
    <row r="230" spans="1:8" ht="17.25" x14ac:dyDescent="0.25">
      <c r="A230" s="4">
        <v>45063</v>
      </c>
      <c r="B230" s="2">
        <v>404.512</v>
      </c>
      <c r="C230" s="2">
        <v>7.55</v>
      </c>
      <c r="D230" s="2">
        <v>215</v>
      </c>
      <c r="E230" s="2">
        <v>81.5</v>
      </c>
      <c r="F230" s="2">
        <v>22.9</v>
      </c>
      <c r="G230" s="2">
        <v>106</v>
      </c>
      <c r="H230" s="2">
        <v>3.48</v>
      </c>
    </row>
    <row r="231" spans="1:8" ht="17.25" x14ac:dyDescent="0.25">
      <c r="A231" s="4">
        <v>45064</v>
      </c>
      <c r="B231" s="2">
        <v>414.48</v>
      </c>
      <c r="C231" s="2">
        <v>7.57</v>
      </c>
      <c r="D231" s="2">
        <v>205</v>
      </c>
      <c r="E231" s="2">
        <v>82.1</v>
      </c>
      <c r="F231" s="2">
        <v>22</v>
      </c>
      <c r="G231" s="2">
        <v>126</v>
      </c>
      <c r="H231" s="2">
        <v>3.3</v>
      </c>
    </row>
    <row r="232" spans="1:8" ht="17.25" x14ac:dyDescent="0.25">
      <c r="A232" s="4">
        <v>45065</v>
      </c>
      <c r="B232" s="2">
        <v>402.62400000000002</v>
      </c>
      <c r="C232" s="2">
        <v>7.38</v>
      </c>
      <c r="D232" s="2">
        <v>144</v>
      </c>
      <c r="E232" s="2">
        <v>77.3</v>
      </c>
      <c r="F232" s="2">
        <v>24.8</v>
      </c>
      <c r="G232" s="2">
        <v>168</v>
      </c>
      <c r="H232" s="2">
        <v>2.76</v>
      </c>
    </row>
    <row r="233" spans="1:8" ht="17.25" x14ac:dyDescent="0.25">
      <c r="A233" s="4">
        <v>45066</v>
      </c>
      <c r="B233" s="2">
        <v>384.80799999999999</v>
      </c>
      <c r="C233" s="2">
        <v>7.5</v>
      </c>
      <c r="D233" s="2">
        <v>218</v>
      </c>
      <c r="E233" s="2">
        <v>84.1</v>
      </c>
      <c r="F233" s="2">
        <v>23.8</v>
      </c>
      <c r="G233" s="2">
        <v>128</v>
      </c>
      <c r="H233" s="2">
        <v>2.89</v>
      </c>
    </row>
    <row r="234" spans="1:8" ht="17.25" x14ac:dyDescent="0.25">
      <c r="A234" s="4">
        <v>45067</v>
      </c>
      <c r="B234" s="2">
        <v>370.76</v>
      </c>
      <c r="C234" s="2">
        <v>7.54</v>
      </c>
      <c r="D234" s="2">
        <v>219</v>
      </c>
      <c r="E234" s="2">
        <v>72.5</v>
      </c>
      <c r="F234" s="2">
        <v>22</v>
      </c>
      <c r="G234" s="2">
        <v>164</v>
      </c>
      <c r="H234" s="2">
        <v>2.8</v>
      </c>
    </row>
    <row r="235" spans="1:8" ht="17.25" x14ac:dyDescent="0.25">
      <c r="A235" s="4">
        <v>45068</v>
      </c>
      <c r="B235" s="2">
        <v>485.81599999999997</v>
      </c>
      <c r="C235" s="2">
        <v>7.6</v>
      </c>
      <c r="D235" s="2">
        <v>234</v>
      </c>
      <c r="E235" s="2">
        <v>77.3</v>
      </c>
      <c r="F235" s="2">
        <v>21.3</v>
      </c>
      <c r="G235" s="2">
        <v>142</v>
      </c>
      <c r="H235" s="2">
        <v>2.85</v>
      </c>
    </row>
    <row r="236" spans="1:8" ht="17.25" x14ac:dyDescent="0.25">
      <c r="A236" s="4">
        <v>45069</v>
      </c>
      <c r="B236" s="2">
        <v>389.72800000000001</v>
      </c>
      <c r="C236" s="2">
        <v>7.7</v>
      </c>
      <c r="D236" s="2">
        <v>185</v>
      </c>
      <c r="E236" s="2">
        <v>75.7</v>
      </c>
      <c r="F236" s="2">
        <v>17.899999999999999</v>
      </c>
      <c r="G236" s="2">
        <v>158</v>
      </c>
      <c r="H236" s="2">
        <v>3.16</v>
      </c>
    </row>
    <row r="237" spans="1:8" ht="17.25" x14ac:dyDescent="0.25">
      <c r="A237" s="4">
        <v>45070</v>
      </c>
      <c r="B237" s="2">
        <v>446.92</v>
      </c>
      <c r="C237" s="2">
        <v>7.64</v>
      </c>
      <c r="D237" s="2">
        <v>138</v>
      </c>
      <c r="E237" s="2">
        <v>56.7</v>
      </c>
      <c r="F237" s="2">
        <v>20.6</v>
      </c>
      <c r="G237" s="2">
        <v>92</v>
      </c>
      <c r="H237" s="2">
        <v>3.04</v>
      </c>
    </row>
    <row r="238" spans="1:8" ht="17.25" x14ac:dyDescent="0.25">
      <c r="A238" s="4">
        <v>45071</v>
      </c>
      <c r="B238" s="2">
        <v>406.608</v>
      </c>
      <c r="C238" s="2">
        <v>7.54</v>
      </c>
      <c r="D238" s="2">
        <v>142</v>
      </c>
      <c r="E238" s="2">
        <v>78.099999999999994</v>
      </c>
      <c r="F238" s="2">
        <v>20.9</v>
      </c>
      <c r="G238" s="2">
        <v>132</v>
      </c>
      <c r="H238" s="2">
        <v>3.25</v>
      </c>
    </row>
    <row r="239" spans="1:8" ht="17.25" x14ac:dyDescent="0.25">
      <c r="A239" s="4">
        <v>45072</v>
      </c>
      <c r="B239" s="2">
        <v>394.75200000000001</v>
      </c>
      <c r="C239" s="2">
        <v>7.58</v>
      </c>
      <c r="D239" s="2">
        <v>163</v>
      </c>
      <c r="E239" s="2">
        <v>79.900000000000006</v>
      </c>
      <c r="F239" s="2">
        <v>22</v>
      </c>
      <c r="G239" s="2">
        <v>162</v>
      </c>
      <c r="H239" s="2">
        <v>3.06</v>
      </c>
    </row>
    <row r="240" spans="1:8" ht="17.25" x14ac:dyDescent="0.25">
      <c r="A240" s="4">
        <v>45073</v>
      </c>
      <c r="B240" s="2">
        <v>403.22399999999999</v>
      </c>
      <c r="C240" s="2">
        <v>7.54</v>
      </c>
      <c r="D240" s="2">
        <v>175</v>
      </c>
      <c r="E240" s="2">
        <v>84.9</v>
      </c>
      <c r="F240" s="2">
        <v>17.3</v>
      </c>
      <c r="G240" s="2">
        <v>90</v>
      </c>
      <c r="H240" s="2">
        <v>2.8</v>
      </c>
    </row>
    <row r="241" spans="1:8" ht="17.25" x14ac:dyDescent="0.25">
      <c r="A241" s="4">
        <v>45074</v>
      </c>
      <c r="B241" s="2">
        <v>395.08800000000002</v>
      </c>
      <c r="C241" s="2">
        <v>7.56</v>
      </c>
      <c r="D241" s="2">
        <v>189</v>
      </c>
      <c r="E241" s="2">
        <v>67.7</v>
      </c>
      <c r="F241" s="2">
        <v>18.3</v>
      </c>
      <c r="G241" s="2">
        <v>126</v>
      </c>
      <c r="H241" s="2">
        <v>2.65</v>
      </c>
    </row>
    <row r="242" spans="1:8" ht="17.25" x14ac:dyDescent="0.25">
      <c r="A242" s="4">
        <v>45075</v>
      </c>
      <c r="B242" s="2">
        <v>380.57600000000002</v>
      </c>
      <c r="C242" s="2">
        <v>7.52</v>
      </c>
      <c r="D242" s="2">
        <v>200</v>
      </c>
      <c r="E242" s="2">
        <v>53.3</v>
      </c>
      <c r="F242" s="2">
        <v>20.7</v>
      </c>
      <c r="G242" s="2">
        <v>84</v>
      </c>
      <c r="H242" s="2">
        <v>3.06</v>
      </c>
    </row>
    <row r="243" spans="1:8" ht="17.25" x14ac:dyDescent="0.25">
      <c r="A243" s="4">
        <v>45076</v>
      </c>
      <c r="B243" s="2">
        <v>387.75200000000001</v>
      </c>
      <c r="C243" s="2">
        <v>7.56</v>
      </c>
      <c r="D243" s="2">
        <v>192</v>
      </c>
      <c r="E243" s="2">
        <v>56.9</v>
      </c>
      <c r="F243" s="2">
        <v>19.100000000000001</v>
      </c>
      <c r="G243" s="2">
        <v>76</v>
      </c>
      <c r="H243" s="2">
        <v>3.11</v>
      </c>
    </row>
    <row r="244" spans="1:8" ht="17.25" x14ac:dyDescent="0.25">
      <c r="A244" s="4">
        <v>45077</v>
      </c>
      <c r="B244" s="2">
        <v>379.55599999999998</v>
      </c>
      <c r="C244" s="2">
        <v>7.58</v>
      </c>
      <c r="D244" s="2">
        <v>226</v>
      </c>
      <c r="E244" s="2">
        <v>61.1</v>
      </c>
      <c r="F244" s="2">
        <v>21.1</v>
      </c>
      <c r="G244" s="2">
        <v>102</v>
      </c>
      <c r="H244" s="2">
        <v>3.04</v>
      </c>
    </row>
    <row r="245" spans="1:8" ht="17.25" x14ac:dyDescent="0.25">
      <c r="A245" s="4">
        <v>45078</v>
      </c>
      <c r="B245" s="2">
        <v>375.21600000000001</v>
      </c>
      <c r="C245" s="2">
        <v>7.77</v>
      </c>
      <c r="D245" s="2">
        <v>206</v>
      </c>
      <c r="E245" s="2">
        <v>64.900000000000006</v>
      </c>
      <c r="F245" s="2">
        <v>21.1</v>
      </c>
      <c r="G245" s="2">
        <v>102</v>
      </c>
      <c r="H245" s="2">
        <v>3.05</v>
      </c>
    </row>
    <row r="246" spans="1:8" ht="17.25" x14ac:dyDescent="0.25">
      <c r="A246" s="4">
        <v>45079</v>
      </c>
      <c r="B246" s="2">
        <v>372.16800000000001</v>
      </c>
      <c r="C246" s="2">
        <v>7.64</v>
      </c>
      <c r="D246" s="2">
        <v>217</v>
      </c>
      <c r="E246" s="2">
        <v>70.5</v>
      </c>
      <c r="F246" s="2">
        <v>21.6</v>
      </c>
      <c r="G246" s="2">
        <v>110</v>
      </c>
      <c r="H246" s="2">
        <v>3.18</v>
      </c>
    </row>
    <row r="247" spans="1:8" ht="17.25" x14ac:dyDescent="0.25">
      <c r="A247" s="4">
        <v>45080</v>
      </c>
      <c r="B247" s="2">
        <v>368.00799999999998</v>
      </c>
      <c r="C247" s="2">
        <v>7.52</v>
      </c>
      <c r="D247" s="2">
        <v>218</v>
      </c>
      <c r="E247" s="2">
        <v>74.7</v>
      </c>
      <c r="F247" s="2">
        <v>19.5</v>
      </c>
      <c r="G247" s="2">
        <v>108</v>
      </c>
      <c r="H247" s="2">
        <v>3.05</v>
      </c>
    </row>
    <row r="248" spans="1:8" ht="17.25" x14ac:dyDescent="0.25">
      <c r="A248" s="4">
        <v>45081</v>
      </c>
      <c r="B248" s="2">
        <v>366.15199999999999</v>
      </c>
      <c r="C248" s="2">
        <v>7.61</v>
      </c>
      <c r="D248" s="2">
        <v>219</v>
      </c>
      <c r="E248" s="2">
        <v>73.3</v>
      </c>
      <c r="F248" s="2">
        <v>23.6</v>
      </c>
      <c r="G248" s="2">
        <v>154</v>
      </c>
      <c r="H248" s="2">
        <v>3.3</v>
      </c>
    </row>
    <row r="249" spans="1:8" ht="17.25" x14ac:dyDescent="0.25">
      <c r="A249" s="4">
        <v>45082</v>
      </c>
      <c r="B249" s="2">
        <v>361.06400000000002</v>
      </c>
      <c r="C249" s="2">
        <v>7.56</v>
      </c>
      <c r="D249" s="2">
        <v>181</v>
      </c>
      <c r="E249" s="2">
        <v>83.7</v>
      </c>
      <c r="F249" s="2">
        <v>21.9</v>
      </c>
      <c r="G249" s="2">
        <v>104</v>
      </c>
      <c r="H249" s="2">
        <v>2.84</v>
      </c>
    </row>
    <row r="250" spans="1:8" ht="17.25" x14ac:dyDescent="0.25">
      <c r="A250" s="4">
        <v>45083</v>
      </c>
      <c r="B250" s="2">
        <v>364.21600000000001</v>
      </c>
      <c r="C250" s="2">
        <v>7.6</v>
      </c>
      <c r="D250" s="2">
        <v>191</v>
      </c>
      <c r="E250" s="2">
        <v>76</v>
      </c>
      <c r="F250" s="2">
        <v>22.4</v>
      </c>
      <c r="G250" s="2">
        <v>80</v>
      </c>
      <c r="H250" s="2">
        <v>2.87</v>
      </c>
    </row>
    <row r="251" spans="1:8" ht="17.25" x14ac:dyDescent="0.25">
      <c r="A251" s="4">
        <v>45084</v>
      </c>
      <c r="B251" s="2">
        <v>365.26400000000001</v>
      </c>
      <c r="C251" s="2">
        <v>7.55</v>
      </c>
      <c r="D251" s="2">
        <v>215</v>
      </c>
      <c r="E251" s="2">
        <v>94.3</v>
      </c>
      <c r="F251" s="2">
        <v>20.7</v>
      </c>
      <c r="G251" s="2">
        <v>120</v>
      </c>
      <c r="H251" s="2">
        <v>3.13</v>
      </c>
    </row>
    <row r="252" spans="1:8" ht="17.25" x14ac:dyDescent="0.25">
      <c r="A252" s="4">
        <v>45085</v>
      </c>
      <c r="B252" s="2">
        <v>376.61599999999999</v>
      </c>
      <c r="C252" s="2">
        <v>7.45</v>
      </c>
      <c r="D252" s="2">
        <v>205</v>
      </c>
      <c r="E252" s="2">
        <v>89.4</v>
      </c>
      <c r="F252" s="2">
        <v>20.5</v>
      </c>
      <c r="G252" s="2">
        <v>130</v>
      </c>
      <c r="H252" s="2">
        <v>2.91</v>
      </c>
    </row>
    <row r="253" spans="1:8" ht="17.25" x14ac:dyDescent="0.25">
      <c r="A253" s="4">
        <v>45086</v>
      </c>
      <c r="B253" s="2">
        <v>409.11200000000002</v>
      </c>
      <c r="C253" s="2">
        <v>7.55</v>
      </c>
      <c r="D253" s="2">
        <v>213</v>
      </c>
      <c r="E253" s="2">
        <v>88.5</v>
      </c>
      <c r="F253" s="2">
        <v>21.5</v>
      </c>
      <c r="G253" s="2">
        <v>142</v>
      </c>
      <c r="H253" s="2">
        <v>3.13</v>
      </c>
    </row>
    <row r="254" spans="1:8" ht="17.25" x14ac:dyDescent="0.25">
      <c r="A254" s="4">
        <v>45087</v>
      </c>
      <c r="B254" s="2">
        <v>412.56</v>
      </c>
      <c r="C254" s="2">
        <v>7.4</v>
      </c>
      <c r="D254" s="2">
        <v>198</v>
      </c>
      <c r="E254" s="2">
        <v>74.400000000000006</v>
      </c>
      <c r="F254" s="2">
        <v>19</v>
      </c>
      <c r="G254" s="2">
        <v>124</v>
      </c>
      <c r="H254" s="2">
        <v>2.81</v>
      </c>
    </row>
    <row r="255" spans="1:8" ht="17.25" x14ac:dyDescent="0.25">
      <c r="A255" s="4">
        <v>45088</v>
      </c>
      <c r="B255" s="2">
        <v>400.63200000000001</v>
      </c>
      <c r="C255" s="2">
        <v>7.54</v>
      </c>
      <c r="D255" s="2">
        <v>198</v>
      </c>
      <c r="E255" s="2">
        <v>74.400000000000006</v>
      </c>
      <c r="F255" s="2">
        <v>19.3</v>
      </c>
      <c r="G255" s="2">
        <v>170</v>
      </c>
      <c r="H255" s="2">
        <v>2.86</v>
      </c>
    </row>
    <row r="256" spans="1:8" ht="17.25" x14ac:dyDescent="0.25">
      <c r="A256" s="4">
        <v>45089</v>
      </c>
      <c r="B256" s="2">
        <v>375.61599999999999</v>
      </c>
      <c r="C256" s="2">
        <v>7.41</v>
      </c>
      <c r="D256" s="2">
        <v>144</v>
      </c>
      <c r="E256" s="2">
        <v>78.7</v>
      </c>
      <c r="F256" s="2">
        <v>20.100000000000001</v>
      </c>
      <c r="G256" s="2">
        <v>88</v>
      </c>
      <c r="H256" s="2">
        <v>2.75</v>
      </c>
    </row>
    <row r="257" spans="1:8" ht="17.25" x14ac:dyDescent="0.25">
      <c r="A257" s="4">
        <v>45090</v>
      </c>
      <c r="B257" s="2">
        <v>437.61599999999999</v>
      </c>
      <c r="C257" s="2">
        <v>7.52</v>
      </c>
      <c r="D257" s="2">
        <v>120</v>
      </c>
      <c r="E257" s="2">
        <v>76.5</v>
      </c>
      <c r="F257" s="2">
        <v>19.100000000000001</v>
      </c>
      <c r="G257" s="2">
        <v>90</v>
      </c>
      <c r="H257" s="2">
        <v>2.97</v>
      </c>
    </row>
    <row r="258" spans="1:8" ht="17.25" x14ac:dyDescent="0.25">
      <c r="A258" s="4">
        <v>45091</v>
      </c>
      <c r="B258" s="2">
        <v>418.03199999999998</v>
      </c>
      <c r="C258" s="2">
        <v>7.4</v>
      </c>
      <c r="D258" s="2">
        <v>166</v>
      </c>
      <c r="E258" s="2">
        <v>81.599999999999994</v>
      </c>
      <c r="F258" s="2">
        <v>21.5</v>
      </c>
      <c r="G258" s="2">
        <v>138</v>
      </c>
      <c r="H258" s="2">
        <v>3.1</v>
      </c>
    </row>
    <row r="259" spans="1:8" ht="17.25" x14ac:dyDescent="0.25">
      <c r="A259" s="4">
        <v>45092</v>
      </c>
      <c r="B259" s="2">
        <v>415.16</v>
      </c>
      <c r="C259" s="2">
        <v>7.48</v>
      </c>
      <c r="D259" s="2">
        <v>157</v>
      </c>
      <c r="E259" s="2">
        <v>72.400000000000006</v>
      </c>
      <c r="F259" s="2">
        <v>21.1</v>
      </c>
      <c r="G259" s="2">
        <v>126</v>
      </c>
      <c r="H259" s="2">
        <v>2.8</v>
      </c>
    </row>
    <row r="260" spans="1:8" ht="17.25" x14ac:dyDescent="0.25">
      <c r="A260" s="4">
        <v>45093</v>
      </c>
      <c r="B260" s="2">
        <v>429.06400000000002</v>
      </c>
      <c r="C260" s="2">
        <v>7.57</v>
      </c>
      <c r="D260" s="2">
        <v>215</v>
      </c>
      <c r="E260" s="2">
        <v>70</v>
      </c>
      <c r="F260" s="2">
        <v>20.9</v>
      </c>
      <c r="G260" s="2">
        <v>102</v>
      </c>
      <c r="H260" s="2">
        <v>3.19</v>
      </c>
    </row>
    <row r="261" spans="1:8" ht="17.25" x14ac:dyDescent="0.25">
      <c r="A261" s="4">
        <v>45094</v>
      </c>
      <c r="B261" s="2">
        <v>493.952</v>
      </c>
      <c r="C261" s="2">
        <v>7.58</v>
      </c>
      <c r="D261" s="2">
        <v>202</v>
      </c>
      <c r="E261" s="2">
        <v>61</v>
      </c>
      <c r="F261" s="2">
        <v>28.4</v>
      </c>
      <c r="G261" s="2">
        <v>134</v>
      </c>
      <c r="H261" s="2">
        <v>2.83</v>
      </c>
    </row>
    <row r="262" spans="1:8" ht="17.25" x14ac:dyDescent="0.25">
      <c r="A262" s="4">
        <v>45095</v>
      </c>
      <c r="B262" s="2">
        <v>467.512</v>
      </c>
      <c r="C262" s="2">
        <v>7.48</v>
      </c>
      <c r="D262" s="2">
        <v>198</v>
      </c>
      <c r="E262" s="2">
        <v>58.8</v>
      </c>
      <c r="F262" s="2">
        <v>18.899999999999999</v>
      </c>
      <c r="G262" s="2">
        <v>124</v>
      </c>
      <c r="H262" s="2">
        <v>2.87</v>
      </c>
    </row>
    <row r="263" spans="1:8" ht="17.25" x14ac:dyDescent="0.25">
      <c r="A263" s="4">
        <v>45096</v>
      </c>
      <c r="B263" s="2">
        <v>467.06400000000002</v>
      </c>
      <c r="C263" s="2">
        <v>7.53</v>
      </c>
      <c r="D263" s="2">
        <v>136</v>
      </c>
      <c r="E263" s="2">
        <v>88.3</v>
      </c>
      <c r="F263" s="2">
        <v>18.5</v>
      </c>
      <c r="G263" s="2">
        <v>100</v>
      </c>
      <c r="H263" s="2">
        <v>2.4500000000000002</v>
      </c>
    </row>
    <row r="264" spans="1:8" ht="17.25" x14ac:dyDescent="0.25">
      <c r="A264" s="4">
        <v>45097</v>
      </c>
      <c r="B264" s="2">
        <v>507.08800000000002</v>
      </c>
      <c r="C264" s="2">
        <v>7.52</v>
      </c>
      <c r="D264" s="2">
        <v>201</v>
      </c>
      <c r="E264" s="2">
        <v>60.6</v>
      </c>
      <c r="F264" s="2">
        <v>19.100000000000001</v>
      </c>
      <c r="G264" s="2">
        <v>112</v>
      </c>
      <c r="H264" s="2">
        <v>2.77</v>
      </c>
    </row>
    <row r="265" spans="1:8" ht="17.25" x14ac:dyDescent="0.25">
      <c r="A265" s="4">
        <v>45098</v>
      </c>
      <c r="B265" s="2">
        <v>517.16</v>
      </c>
      <c r="C265" s="2">
        <v>7.49</v>
      </c>
      <c r="D265" s="2">
        <v>212</v>
      </c>
      <c r="E265" s="2">
        <v>77.900000000000006</v>
      </c>
      <c r="F265" s="2">
        <v>18.899999999999999</v>
      </c>
      <c r="G265" s="2">
        <v>96</v>
      </c>
      <c r="H265" s="2">
        <v>2.8</v>
      </c>
    </row>
    <row r="266" spans="1:8" ht="17.25" x14ac:dyDescent="0.25">
      <c r="A266" s="4">
        <v>45099</v>
      </c>
      <c r="B266" s="2">
        <v>517.08799999999997</v>
      </c>
      <c r="C266" s="2">
        <v>7.47</v>
      </c>
      <c r="D266" s="2">
        <v>197</v>
      </c>
      <c r="E266" s="2">
        <v>74.099999999999994</v>
      </c>
      <c r="F266" s="2">
        <v>21.1</v>
      </c>
      <c r="G266" s="2">
        <v>108</v>
      </c>
      <c r="H266" s="2">
        <v>2.92</v>
      </c>
    </row>
    <row r="267" spans="1:8" ht="17.25" x14ac:dyDescent="0.25">
      <c r="A267" s="4">
        <v>45100</v>
      </c>
      <c r="B267" s="2">
        <v>504.608</v>
      </c>
      <c r="C267" s="2">
        <v>7.53</v>
      </c>
      <c r="D267" s="2">
        <v>153</v>
      </c>
      <c r="E267" s="2">
        <v>64.5</v>
      </c>
      <c r="F267" s="2">
        <v>18.5</v>
      </c>
      <c r="G267" s="2">
        <v>178</v>
      </c>
      <c r="H267" s="2">
        <v>2.99</v>
      </c>
    </row>
    <row r="268" spans="1:8" ht="17.25" x14ac:dyDescent="0.25">
      <c r="A268" s="4">
        <v>45101</v>
      </c>
      <c r="B268" s="2">
        <v>516.56200000000001</v>
      </c>
      <c r="C268" s="2">
        <v>7.6</v>
      </c>
      <c r="D268" s="2">
        <v>178</v>
      </c>
      <c r="E268" s="2">
        <v>52.9</v>
      </c>
      <c r="F268" s="2">
        <v>17.100000000000001</v>
      </c>
      <c r="G268" s="2">
        <v>100</v>
      </c>
      <c r="H268" s="2">
        <v>2.77</v>
      </c>
    </row>
    <row r="269" spans="1:8" ht="17.25" x14ac:dyDescent="0.25">
      <c r="A269" s="4">
        <v>45102</v>
      </c>
      <c r="B269" s="2">
        <v>487.76799999999997</v>
      </c>
      <c r="C269" s="2">
        <v>7.58</v>
      </c>
      <c r="D269" s="2">
        <v>182</v>
      </c>
      <c r="E269" s="2">
        <v>77.099999999999994</v>
      </c>
      <c r="F269" s="2">
        <v>19.600000000000001</v>
      </c>
      <c r="G269" s="2">
        <v>120</v>
      </c>
      <c r="H269" s="2">
        <v>2.6</v>
      </c>
    </row>
    <row r="270" spans="1:8" ht="17.25" x14ac:dyDescent="0.25">
      <c r="A270" s="4">
        <v>45103</v>
      </c>
      <c r="B270" s="2">
        <v>472.88799999999998</v>
      </c>
      <c r="C270" s="2">
        <v>7.45</v>
      </c>
      <c r="D270" s="2">
        <v>196</v>
      </c>
      <c r="E270" s="2">
        <v>85.3</v>
      </c>
      <c r="F270" s="2">
        <v>18</v>
      </c>
      <c r="G270" s="2">
        <v>178</v>
      </c>
      <c r="H270" s="2">
        <v>2.93</v>
      </c>
    </row>
    <row r="271" spans="1:8" ht="17.25" x14ac:dyDescent="0.25">
      <c r="A271" s="4">
        <v>45104</v>
      </c>
      <c r="B271" s="2">
        <v>473.38400000000001</v>
      </c>
      <c r="C271" s="2">
        <v>7.48</v>
      </c>
      <c r="D271" s="2">
        <v>199</v>
      </c>
      <c r="E271" s="2">
        <v>70.5</v>
      </c>
      <c r="F271" s="2">
        <v>18.399999999999999</v>
      </c>
      <c r="G271" s="2">
        <v>100</v>
      </c>
      <c r="H271" s="2">
        <v>3</v>
      </c>
    </row>
    <row r="272" spans="1:8" ht="17.25" x14ac:dyDescent="0.25">
      <c r="A272" s="4">
        <v>45105</v>
      </c>
      <c r="B272" s="2">
        <v>488.44</v>
      </c>
      <c r="C272" s="2">
        <v>7.58</v>
      </c>
      <c r="D272" s="2">
        <v>241</v>
      </c>
      <c r="E272" s="2">
        <v>51.7</v>
      </c>
      <c r="F272" s="2">
        <v>19.600000000000001</v>
      </c>
      <c r="G272" s="2">
        <v>136</v>
      </c>
      <c r="H272" s="2">
        <v>2.89</v>
      </c>
    </row>
    <row r="273" spans="1:8" ht="17.25" x14ac:dyDescent="0.25">
      <c r="A273" s="4">
        <v>45106</v>
      </c>
      <c r="B273" s="2">
        <v>503.04</v>
      </c>
      <c r="C273" s="2">
        <v>7.6</v>
      </c>
      <c r="D273" s="2">
        <v>217</v>
      </c>
      <c r="E273" s="2">
        <v>66.099999999999994</v>
      </c>
      <c r="F273" s="2">
        <v>21.2</v>
      </c>
      <c r="G273" s="2">
        <v>160</v>
      </c>
      <c r="H273" s="2">
        <v>3.06</v>
      </c>
    </row>
    <row r="274" spans="1:8" ht="17.25" x14ac:dyDescent="0.25">
      <c r="A274" s="4">
        <v>45107</v>
      </c>
      <c r="B274" s="2">
        <v>511.98399999999998</v>
      </c>
      <c r="C274" s="2">
        <v>7.45</v>
      </c>
      <c r="D274" s="2">
        <v>120</v>
      </c>
      <c r="E274" s="2">
        <v>70.7</v>
      </c>
      <c r="F274" s="2">
        <v>12.1</v>
      </c>
      <c r="G274" s="2">
        <v>104</v>
      </c>
      <c r="H274" s="2">
        <v>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A395-FE44-4D43-84E5-683349F9BD2C}">
  <dimension ref="A1"/>
  <sheetViews>
    <sheetView zoomScale="60" zoomScaleNormal="60" workbookViewId="0">
      <selection activeCell="AI25" sqref="AI25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1671-AA90-4E25-835E-1219EC94AF61}">
  <dimension ref="A1"/>
  <sheetViews>
    <sheetView zoomScale="70" zoomScaleNormal="70" workbookViewId="0">
      <selection activeCell="AB21" sqref="AB2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2E61-1525-4BE2-8712-FE4C625487AB}">
  <dimension ref="A1"/>
  <sheetViews>
    <sheetView zoomScale="60" zoomScaleNormal="60" workbookViewId="0">
      <selection activeCell="AF19" sqref="AF19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F01F-7C6F-4AFD-8CA9-5EC0302BEC7D}">
  <dimension ref="A1"/>
  <sheetViews>
    <sheetView zoomScale="60" zoomScaleNormal="60" workbookViewId="0">
      <selection activeCell="AE11" sqref="AE11:AE1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B63-0D2D-44FE-B90B-733319522F7F}">
  <dimension ref="A1"/>
  <sheetViews>
    <sheetView zoomScale="60" zoomScaleNormal="60" workbookViewId="0">
      <selection activeCell="AF22" sqref="AF22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43D1-DC1D-461F-8D97-FEF48C723380}">
  <dimension ref="A1"/>
  <sheetViews>
    <sheetView zoomScale="30" zoomScaleNormal="30" workbookViewId="0">
      <selection activeCell="AH16" sqref="AH16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0C1D-76D9-4D48-BD18-5D5A1EB72EB9}">
  <dimension ref="A1"/>
  <sheetViews>
    <sheetView topLeftCell="A25" zoomScale="50" zoomScaleNormal="50" workbookViewId="0">
      <selection activeCell="AI23" sqref="AI2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1090-D37D-41AE-BA91-7A8B234B6C24}">
  <dimension ref="A1"/>
  <sheetViews>
    <sheetView topLeftCell="A10" zoomScale="60" zoomScaleNormal="60" workbookViewId="0">
      <selection activeCell="AG29" sqref="AG29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Quantity &amp; Discharge</vt:lpstr>
      <vt:lpstr>pH</vt:lpstr>
      <vt:lpstr>COD</vt:lpstr>
      <vt:lpstr>BOD</vt:lpstr>
      <vt:lpstr>Ammonia-N</vt:lpstr>
      <vt:lpstr>SS</vt:lpstr>
      <vt:lpstr>Phosphate</vt:lpstr>
      <vt:lpstr>Fecal Coliform</vt:lpstr>
      <vt:lpstr>Statistical Data</vt:lpstr>
      <vt:lpstr>Max &amp; Min inflow day &amp; month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1804165 - Shoeb Ahmad Tanim</cp:lastModifiedBy>
  <cp:lastPrinted>2023-07-30T19:59:05Z</cp:lastPrinted>
  <dcterms:created xsi:type="dcterms:W3CDTF">2023-07-30T19:44:25Z</dcterms:created>
  <dcterms:modified xsi:type="dcterms:W3CDTF">2024-06-04T20:09:36Z</dcterms:modified>
</cp:coreProperties>
</file>