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8"/>
  <workbookPr/>
  <mc:AlternateContent xmlns:mc="http://schemas.openxmlformats.org/markup-compatibility/2006">
    <mc:Choice Requires="x15">
      <x15ac:absPath xmlns:x15ac="http://schemas.microsoft.com/office/spreadsheetml/2010/11/ac" url="/Users/longshun.li/Library/CloudStorage/Box-Box/ShoffLab/PLD - Platelet Drug Delivery/03_Data/NCOMMS Paper Data Summary/Figure 5/"/>
    </mc:Choice>
  </mc:AlternateContent>
  <xr:revisionPtr revIDLastSave="0" documentId="13_ncr:1_{F4906B68-9CAC-2149-ABA1-53D9DF6C3782}" xr6:coauthVersionLast="47" xr6:coauthVersionMax="47" xr10:uidLastSave="{00000000-0000-0000-0000-000000000000}"/>
  <bookViews>
    <workbookView xWindow="0" yWindow="760" windowWidth="30240" windowHeight="17860" activeTab="2" xr2:uid="{00000000-000D-0000-FFFF-FFFF00000000}"/>
  </bookViews>
  <sheets>
    <sheet name="Fig5A Weight" sheetId="4" r:id="rId1"/>
    <sheet name="Fig5B Glu" sheetId="1" r:id="rId2"/>
    <sheet name="Fig5C AL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0" i="4" l="1"/>
  <c r="Q30" i="4"/>
  <c r="P30" i="4"/>
  <c r="O30" i="4"/>
  <c r="N30" i="4"/>
  <c r="M30" i="4"/>
  <c r="L30" i="4"/>
  <c r="R29" i="4"/>
  <c r="Q29" i="4"/>
  <c r="P29" i="4"/>
  <c r="O29" i="4"/>
  <c r="N29" i="4"/>
  <c r="M29" i="4"/>
  <c r="L29" i="4"/>
  <c r="R28" i="4"/>
  <c r="Q28" i="4"/>
  <c r="P28" i="4"/>
  <c r="O28" i="4"/>
  <c r="N28" i="4"/>
  <c r="M28" i="4"/>
  <c r="L28" i="4"/>
  <c r="R27" i="4"/>
  <c r="Q27" i="4"/>
  <c r="P27" i="4"/>
  <c r="O27" i="4"/>
  <c r="N27" i="4"/>
  <c r="M27" i="4"/>
  <c r="L27" i="4"/>
  <c r="R26" i="4"/>
  <c r="Q26" i="4"/>
  <c r="P26" i="4"/>
  <c r="O26" i="4"/>
  <c r="N26" i="4"/>
  <c r="M26" i="4"/>
  <c r="L26" i="4"/>
  <c r="R25" i="4"/>
  <c r="Q25" i="4"/>
  <c r="P25" i="4"/>
  <c r="O25" i="4"/>
  <c r="N25" i="4"/>
  <c r="M25" i="4"/>
  <c r="L25" i="4"/>
  <c r="R24" i="4"/>
  <c r="Q24" i="4"/>
  <c r="P24" i="4"/>
  <c r="O24" i="4"/>
  <c r="L24" i="4"/>
  <c r="R23" i="4"/>
  <c r="Q23" i="4"/>
  <c r="P23" i="4"/>
  <c r="O23" i="4"/>
  <c r="N23" i="4"/>
  <c r="M23" i="4"/>
  <c r="L23" i="4"/>
  <c r="R22" i="4"/>
  <c r="Q22" i="4"/>
  <c r="P22" i="4"/>
  <c r="O22" i="4"/>
  <c r="N22" i="4"/>
  <c r="M22" i="4"/>
  <c r="L22" i="4"/>
  <c r="R21" i="4"/>
  <c r="Q21" i="4"/>
  <c r="P21" i="4"/>
  <c r="O21" i="4"/>
  <c r="N21" i="4"/>
  <c r="M21" i="4"/>
  <c r="L21" i="4"/>
  <c r="R20" i="4"/>
  <c r="Q20" i="4"/>
  <c r="P20" i="4"/>
  <c r="O20" i="4"/>
  <c r="N20" i="4"/>
  <c r="M20" i="4"/>
  <c r="L20" i="4"/>
  <c r="R19" i="4"/>
  <c r="Q19" i="4"/>
  <c r="P19" i="4"/>
  <c r="O19" i="4"/>
  <c r="N19" i="4"/>
  <c r="M19" i="4"/>
  <c r="L19" i="4"/>
  <c r="R18" i="4"/>
  <c r="Q18" i="4"/>
  <c r="P18" i="4"/>
  <c r="O18" i="4"/>
  <c r="N18" i="4"/>
  <c r="M18" i="4"/>
  <c r="L18" i="4"/>
  <c r="R17" i="4"/>
  <c r="Q17" i="4"/>
  <c r="P17" i="4"/>
  <c r="O17" i="4"/>
  <c r="N17" i="4"/>
  <c r="M17" i="4"/>
  <c r="L17" i="4"/>
  <c r="R16" i="4"/>
  <c r="Q16" i="4"/>
  <c r="P16" i="4"/>
  <c r="O16" i="4"/>
  <c r="N16" i="4"/>
  <c r="M16" i="4"/>
  <c r="L16" i="4"/>
  <c r="R15" i="4"/>
  <c r="Q15" i="4"/>
  <c r="P15" i="4"/>
  <c r="O15" i="4"/>
  <c r="N15" i="4"/>
  <c r="M15" i="4"/>
  <c r="L15" i="4"/>
  <c r="R14" i="4"/>
  <c r="Q14" i="4"/>
  <c r="P14" i="4"/>
  <c r="O14" i="4"/>
  <c r="N14" i="4"/>
  <c r="M14" i="4"/>
  <c r="L14" i="4"/>
  <c r="R13" i="4"/>
  <c r="Q13" i="4"/>
  <c r="P13" i="4"/>
  <c r="O13" i="4"/>
  <c r="N13" i="4"/>
  <c r="M13" i="4"/>
  <c r="L13" i="4"/>
  <c r="R12" i="4"/>
  <c r="Q12" i="4"/>
  <c r="P12" i="4"/>
  <c r="O12" i="4"/>
  <c r="N12" i="4"/>
  <c r="M12" i="4"/>
  <c r="L12" i="4"/>
  <c r="R11" i="4"/>
  <c r="Q11" i="4"/>
  <c r="P11" i="4"/>
  <c r="O11" i="4"/>
  <c r="N11" i="4"/>
  <c r="M11" i="4"/>
  <c r="L11" i="4"/>
  <c r="R10" i="4"/>
  <c r="Q10" i="4"/>
  <c r="P10" i="4"/>
  <c r="O10" i="4"/>
  <c r="N10" i="4"/>
  <c r="M10" i="4"/>
  <c r="L10" i="4"/>
  <c r="R9" i="4"/>
  <c r="Q9" i="4"/>
  <c r="P9" i="4"/>
  <c r="O9" i="4"/>
  <c r="N9" i="4"/>
  <c r="M9" i="4"/>
  <c r="L9" i="4"/>
  <c r="R8" i="4"/>
  <c r="Q8" i="4"/>
  <c r="P8" i="4"/>
  <c r="O8" i="4"/>
  <c r="N8" i="4"/>
  <c r="M8" i="4"/>
  <c r="L8" i="4"/>
  <c r="R7" i="4"/>
  <c r="Q7" i="4"/>
  <c r="P7" i="4"/>
  <c r="O7" i="4"/>
  <c r="N7" i="4"/>
  <c r="M7" i="4"/>
  <c r="L7" i="4"/>
  <c r="R6" i="4"/>
  <c r="Q6" i="4"/>
  <c r="P6" i="4"/>
  <c r="O6" i="4"/>
  <c r="N6" i="4"/>
  <c r="M6" i="4"/>
  <c r="L6" i="4"/>
  <c r="R5" i="4"/>
  <c r="Q5" i="4"/>
  <c r="P5" i="4"/>
  <c r="O5" i="4"/>
  <c r="N5" i="4"/>
  <c r="M5" i="4"/>
  <c r="L5" i="4"/>
  <c r="R4" i="4"/>
  <c r="Q4" i="4"/>
  <c r="P4" i="4"/>
  <c r="O4" i="4"/>
  <c r="N4" i="4"/>
  <c r="M4" i="4"/>
  <c r="L4" i="4"/>
  <c r="R3" i="4"/>
  <c r="Q3" i="4"/>
  <c r="P3" i="4"/>
  <c r="O3" i="4"/>
  <c r="N3" i="4"/>
  <c r="M3" i="4"/>
  <c r="L3" i="4"/>
  <c r="R2" i="4"/>
  <c r="Q2" i="4"/>
  <c r="P2" i="4"/>
  <c r="O2" i="4"/>
  <c r="N2" i="4"/>
  <c r="M2" i="4"/>
  <c r="L2" i="4"/>
</calcChain>
</file>

<file path=xl/sharedStrings.xml><?xml version="1.0" encoding="utf-8"?>
<sst xmlns="http://schemas.openxmlformats.org/spreadsheetml/2006/main" count="123" uniqueCount="17">
  <si>
    <t>Treatment</t>
  </si>
  <si>
    <t>Week 0</t>
  </si>
  <si>
    <t>Week 4</t>
  </si>
  <si>
    <t>Week 8</t>
  </si>
  <si>
    <t>*</t>
  </si>
  <si>
    <t>*: Missing because of measurement issues</t>
  </si>
  <si>
    <t>Week 1</t>
  </si>
  <si>
    <t>Week 2</t>
  </si>
  <si>
    <t>Week 3</t>
  </si>
  <si>
    <t>Week 5</t>
  </si>
  <si>
    <t>Week 6</t>
  </si>
  <si>
    <t>Week 7</t>
  </si>
  <si>
    <t>Normalized Weight</t>
  </si>
  <si>
    <t>DEXSPPIN</t>
  </si>
  <si>
    <t>Free DEXSP</t>
  </si>
  <si>
    <t>PIN</t>
  </si>
  <si>
    <t>DILUENT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</si>
</sst>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2EA1D-94A5-774B-BBF9-DEFAE6B422CF}">
  <dimension ref="A1:R33"/>
  <sheetViews>
    <sheetView workbookViewId="0">
      <selection activeCell="A6" sqref="A6"/>
    </sheetView>
  </sheetViews>
  <sheetFormatPr baseColWidth="10" defaultRowHeight="15" x14ac:dyDescent="0.2"/>
  <cols>
    <col min="11" max="11" width="19.5" customWidth="1"/>
  </cols>
  <sheetData>
    <row r="1" spans="1:18" x14ac:dyDescent="0.2">
      <c r="A1" t="s">
        <v>0</v>
      </c>
      <c r="B1" t="s">
        <v>6</v>
      </c>
      <c r="C1" t="s">
        <v>7</v>
      </c>
      <c r="D1" t="s">
        <v>8</v>
      </c>
      <c r="E1" t="s">
        <v>2</v>
      </c>
      <c r="F1" t="s">
        <v>9</v>
      </c>
      <c r="G1" t="s">
        <v>10</v>
      </c>
      <c r="H1" t="s">
        <v>11</v>
      </c>
      <c r="I1" t="s">
        <v>3</v>
      </c>
      <c r="K1" t="s">
        <v>12</v>
      </c>
      <c r="L1" t="s">
        <v>7</v>
      </c>
      <c r="M1" t="s">
        <v>8</v>
      </c>
      <c r="N1" t="s">
        <v>2</v>
      </c>
      <c r="O1" t="s">
        <v>9</v>
      </c>
      <c r="P1" t="s">
        <v>10</v>
      </c>
      <c r="Q1" t="s">
        <v>11</v>
      </c>
      <c r="R1" t="s">
        <v>3</v>
      </c>
    </row>
    <row r="2" spans="1:18" x14ac:dyDescent="0.2">
      <c r="A2" t="s">
        <v>13</v>
      </c>
      <c r="B2">
        <v>250</v>
      </c>
      <c r="C2">
        <v>310</v>
      </c>
      <c r="D2">
        <v>334</v>
      </c>
      <c r="E2">
        <v>350</v>
      </c>
      <c r="F2">
        <v>358</v>
      </c>
      <c r="G2">
        <v>376</v>
      </c>
      <c r="H2">
        <v>407</v>
      </c>
      <c r="I2">
        <v>406</v>
      </c>
      <c r="L2">
        <f t="shared" ref="L2:L23" si="0">C2/$B2*100</f>
        <v>124</v>
      </c>
      <c r="M2">
        <f t="shared" ref="M2:M23" si="1">D2/$B2*100</f>
        <v>133.6</v>
      </c>
      <c r="N2">
        <f t="shared" ref="N2:N23" si="2">E2/$B2*100</f>
        <v>140</v>
      </c>
      <c r="O2">
        <f t="shared" ref="O2:O23" si="3">F2/$B2*100</f>
        <v>143.19999999999999</v>
      </c>
      <c r="P2">
        <f t="shared" ref="P2:P23" si="4">G2/$B2*100</f>
        <v>150.4</v>
      </c>
      <c r="Q2">
        <f t="shared" ref="Q2:Q23" si="5">H2/$B2*100</f>
        <v>162.79999999999998</v>
      </c>
      <c r="R2">
        <f t="shared" ref="R2:R23" si="6">I2/$B2*100</f>
        <v>162.4</v>
      </c>
    </row>
    <row r="3" spans="1:18" x14ac:dyDescent="0.2">
      <c r="A3" t="s">
        <v>13</v>
      </c>
      <c r="B3">
        <v>267</v>
      </c>
      <c r="C3">
        <v>341</v>
      </c>
      <c r="D3">
        <v>375</v>
      </c>
      <c r="E3">
        <v>402</v>
      </c>
      <c r="F3">
        <v>420</v>
      </c>
      <c r="G3">
        <v>432</v>
      </c>
      <c r="H3">
        <v>461</v>
      </c>
      <c r="I3">
        <v>456</v>
      </c>
      <c r="L3">
        <f t="shared" si="0"/>
        <v>127.71535580524345</v>
      </c>
      <c r="M3">
        <f t="shared" si="1"/>
        <v>140.44943820224719</v>
      </c>
      <c r="N3">
        <f t="shared" si="2"/>
        <v>150.56179775280899</v>
      </c>
      <c r="O3">
        <f t="shared" si="3"/>
        <v>157.30337078651687</v>
      </c>
      <c r="P3">
        <f t="shared" si="4"/>
        <v>161.79775280898875</v>
      </c>
      <c r="Q3">
        <f t="shared" si="5"/>
        <v>172.65917602996254</v>
      </c>
      <c r="R3">
        <f t="shared" si="6"/>
        <v>170.78651685393257</v>
      </c>
    </row>
    <row r="4" spans="1:18" x14ac:dyDescent="0.2">
      <c r="A4" t="s">
        <v>13</v>
      </c>
      <c r="B4">
        <v>255</v>
      </c>
      <c r="C4">
        <v>316</v>
      </c>
      <c r="D4">
        <v>345</v>
      </c>
      <c r="E4">
        <v>368</v>
      </c>
      <c r="F4">
        <v>369</v>
      </c>
      <c r="G4">
        <v>389</v>
      </c>
      <c r="H4">
        <v>384</v>
      </c>
      <c r="I4">
        <v>392</v>
      </c>
      <c r="L4">
        <f t="shared" si="0"/>
        <v>123.92156862745098</v>
      </c>
      <c r="M4">
        <f t="shared" si="1"/>
        <v>135.29411764705884</v>
      </c>
      <c r="N4">
        <f t="shared" si="2"/>
        <v>144.31372549019608</v>
      </c>
      <c r="O4">
        <f t="shared" si="3"/>
        <v>144.70588235294116</v>
      </c>
      <c r="P4">
        <f t="shared" si="4"/>
        <v>152.54901960784312</v>
      </c>
      <c r="Q4">
        <f t="shared" si="5"/>
        <v>150.58823529411765</v>
      </c>
      <c r="R4">
        <f t="shared" si="6"/>
        <v>153.72549019607845</v>
      </c>
    </row>
    <row r="5" spans="1:18" x14ac:dyDescent="0.2">
      <c r="A5" t="s">
        <v>13</v>
      </c>
      <c r="B5">
        <v>258</v>
      </c>
      <c r="C5">
        <v>311</v>
      </c>
      <c r="D5">
        <v>342</v>
      </c>
      <c r="E5">
        <v>361</v>
      </c>
      <c r="F5">
        <v>380</v>
      </c>
      <c r="G5">
        <v>399</v>
      </c>
      <c r="H5">
        <v>403</v>
      </c>
      <c r="I5">
        <v>415</v>
      </c>
      <c r="L5">
        <f t="shared" si="0"/>
        <v>120.54263565891472</v>
      </c>
      <c r="M5">
        <f t="shared" si="1"/>
        <v>132.55813953488371</v>
      </c>
      <c r="N5">
        <f t="shared" si="2"/>
        <v>139.92248062015506</v>
      </c>
      <c r="O5">
        <f t="shared" si="3"/>
        <v>147.28682170542635</v>
      </c>
      <c r="P5">
        <f t="shared" si="4"/>
        <v>154.6511627906977</v>
      </c>
      <c r="Q5">
        <f t="shared" si="5"/>
        <v>156.20155038759691</v>
      </c>
      <c r="R5">
        <f t="shared" si="6"/>
        <v>160.85271317829458</v>
      </c>
    </row>
    <row r="6" spans="1:18" x14ac:dyDescent="0.2">
      <c r="A6" t="s">
        <v>13</v>
      </c>
      <c r="B6">
        <v>253</v>
      </c>
      <c r="C6">
        <v>274</v>
      </c>
      <c r="D6">
        <v>319</v>
      </c>
      <c r="E6">
        <v>358</v>
      </c>
      <c r="F6">
        <v>384</v>
      </c>
      <c r="G6">
        <v>405</v>
      </c>
      <c r="H6">
        <v>429</v>
      </c>
      <c r="I6">
        <v>429</v>
      </c>
      <c r="L6">
        <f t="shared" si="0"/>
        <v>108.300395256917</v>
      </c>
      <c r="M6">
        <f t="shared" si="1"/>
        <v>126.08695652173914</v>
      </c>
      <c r="N6">
        <f t="shared" si="2"/>
        <v>141.501976284585</v>
      </c>
      <c r="O6">
        <f t="shared" si="3"/>
        <v>151.77865612648219</v>
      </c>
      <c r="P6">
        <f t="shared" si="4"/>
        <v>160.07905138339922</v>
      </c>
      <c r="Q6">
        <f t="shared" si="5"/>
        <v>169.56521739130434</v>
      </c>
      <c r="R6">
        <f t="shared" si="6"/>
        <v>169.56521739130434</v>
      </c>
    </row>
    <row r="7" spans="1:18" x14ac:dyDescent="0.2">
      <c r="A7" t="s">
        <v>13</v>
      </c>
      <c r="B7">
        <v>245</v>
      </c>
      <c r="C7">
        <v>311</v>
      </c>
      <c r="D7">
        <v>352</v>
      </c>
      <c r="E7">
        <v>378</v>
      </c>
      <c r="F7">
        <v>399</v>
      </c>
      <c r="G7">
        <v>426</v>
      </c>
      <c r="H7">
        <v>437</v>
      </c>
      <c r="I7">
        <v>422</v>
      </c>
      <c r="L7">
        <f t="shared" si="0"/>
        <v>126.93877551020407</v>
      </c>
      <c r="M7">
        <f t="shared" si="1"/>
        <v>143.67346938775509</v>
      </c>
      <c r="N7">
        <f t="shared" si="2"/>
        <v>154.28571428571431</v>
      </c>
      <c r="O7">
        <f t="shared" si="3"/>
        <v>162.85714285714286</v>
      </c>
      <c r="P7">
        <f t="shared" si="4"/>
        <v>173.87755102040816</v>
      </c>
      <c r="Q7">
        <f t="shared" si="5"/>
        <v>178.36734693877551</v>
      </c>
      <c r="R7">
        <f t="shared" si="6"/>
        <v>172.24489795918367</v>
      </c>
    </row>
    <row r="8" spans="1:18" x14ac:dyDescent="0.2">
      <c r="A8" t="s">
        <v>13</v>
      </c>
      <c r="B8">
        <v>276</v>
      </c>
      <c r="C8">
        <v>368</v>
      </c>
      <c r="D8">
        <v>409</v>
      </c>
      <c r="E8">
        <v>422</v>
      </c>
      <c r="F8">
        <v>423</v>
      </c>
      <c r="G8">
        <v>430</v>
      </c>
      <c r="H8">
        <v>441</v>
      </c>
      <c r="I8">
        <v>433</v>
      </c>
      <c r="L8">
        <f t="shared" si="0"/>
        <v>133.33333333333331</v>
      </c>
      <c r="M8">
        <f t="shared" si="1"/>
        <v>148.18840579710144</v>
      </c>
      <c r="N8">
        <f t="shared" si="2"/>
        <v>152.89855072463766</v>
      </c>
      <c r="O8">
        <f t="shared" si="3"/>
        <v>153.26086956521738</v>
      </c>
      <c r="P8">
        <f t="shared" si="4"/>
        <v>155.79710144927537</v>
      </c>
      <c r="Q8">
        <f t="shared" si="5"/>
        <v>159.78260869565219</v>
      </c>
      <c r="R8">
        <f t="shared" si="6"/>
        <v>156.8840579710145</v>
      </c>
    </row>
    <row r="9" spans="1:18" x14ac:dyDescent="0.2">
      <c r="A9" t="s">
        <v>14</v>
      </c>
      <c r="B9">
        <v>250</v>
      </c>
      <c r="C9">
        <v>328</v>
      </c>
      <c r="D9">
        <v>351</v>
      </c>
      <c r="E9">
        <v>362</v>
      </c>
      <c r="F9">
        <v>372</v>
      </c>
      <c r="G9">
        <v>378</v>
      </c>
      <c r="H9">
        <v>391</v>
      </c>
      <c r="I9">
        <v>395</v>
      </c>
      <c r="L9">
        <f t="shared" si="0"/>
        <v>131.20000000000002</v>
      </c>
      <c r="M9">
        <f t="shared" si="1"/>
        <v>140.39999999999998</v>
      </c>
      <c r="N9">
        <f t="shared" si="2"/>
        <v>144.79999999999998</v>
      </c>
      <c r="O9">
        <f t="shared" si="3"/>
        <v>148.80000000000001</v>
      </c>
      <c r="P9">
        <f t="shared" si="4"/>
        <v>151.19999999999999</v>
      </c>
      <c r="Q9">
        <f t="shared" si="5"/>
        <v>156.4</v>
      </c>
      <c r="R9">
        <f t="shared" si="6"/>
        <v>158</v>
      </c>
    </row>
    <row r="10" spans="1:18" x14ac:dyDescent="0.2">
      <c r="A10" t="s">
        <v>14</v>
      </c>
      <c r="B10">
        <v>295</v>
      </c>
      <c r="C10">
        <v>391</v>
      </c>
      <c r="D10">
        <v>401</v>
      </c>
      <c r="E10">
        <v>408</v>
      </c>
      <c r="F10">
        <v>422</v>
      </c>
      <c r="G10">
        <v>433</v>
      </c>
      <c r="H10">
        <v>443</v>
      </c>
      <c r="I10">
        <v>459</v>
      </c>
      <c r="L10">
        <f t="shared" si="0"/>
        <v>132.54237288135593</v>
      </c>
      <c r="M10">
        <f t="shared" si="1"/>
        <v>135.93220338983053</v>
      </c>
      <c r="N10">
        <f t="shared" si="2"/>
        <v>138.30508474576271</v>
      </c>
      <c r="O10">
        <f t="shared" si="3"/>
        <v>143.05084745762713</v>
      </c>
      <c r="P10">
        <f t="shared" si="4"/>
        <v>146.77966101694915</v>
      </c>
      <c r="Q10">
        <f t="shared" si="5"/>
        <v>150.16949152542372</v>
      </c>
      <c r="R10">
        <f t="shared" si="6"/>
        <v>155.59322033898303</v>
      </c>
    </row>
    <row r="11" spans="1:18" x14ac:dyDescent="0.2">
      <c r="A11" t="s">
        <v>14</v>
      </c>
      <c r="B11">
        <v>313</v>
      </c>
      <c r="C11">
        <v>390</v>
      </c>
      <c r="D11">
        <v>421</v>
      </c>
      <c r="E11">
        <v>439</v>
      </c>
      <c r="F11">
        <v>457</v>
      </c>
      <c r="G11">
        <v>472</v>
      </c>
      <c r="H11">
        <v>479</v>
      </c>
      <c r="I11">
        <v>492</v>
      </c>
      <c r="L11">
        <f t="shared" si="0"/>
        <v>124.60063897763578</v>
      </c>
      <c r="M11">
        <f t="shared" si="1"/>
        <v>134.50479233226838</v>
      </c>
      <c r="N11">
        <f t="shared" si="2"/>
        <v>140.2555910543131</v>
      </c>
      <c r="O11">
        <f t="shared" si="3"/>
        <v>146.00638977635782</v>
      </c>
      <c r="P11">
        <f t="shared" si="4"/>
        <v>150.79872204472844</v>
      </c>
      <c r="Q11">
        <f t="shared" si="5"/>
        <v>153.03514376996804</v>
      </c>
      <c r="R11">
        <f t="shared" si="6"/>
        <v>157.18849840255592</v>
      </c>
    </row>
    <row r="12" spans="1:18" x14ac:dyDescent="0.2">
      <c r="A12" t="s">
        <v>14</v>
      </c>
      <c r="B12">
        <v>315</v>
      </c>
      <c r="C12">
        <v>406</v>
      </c>
      <c r="D12">
        <v>430</v>
      </c>
      <c r="E12">
        <v>455</v>
      </c>
      <c r="F12">
        <v>482</v>
      </c>
      <c r="G12">
        <v>490</v>
      </c>
      <c r="H12">
        <v>507</v>
      </c>
      <c r="I12">
        <v>524</v>
      </c>
      <c r="L12">
        <f t="shared" si="0"/>
        <v>128.88888888888889</v>
      </c>
      <c r="M12">
        <f t="shared" si="1"/>
        <v>136.50793650793651</v>
      </c>
      <c r="N12">
        <f t="shared" si="2"/>
        <v>144.44444444444443</v>
      </c>
      <c r="O12">
        <f t="shared" si="3"/>
        <v>153.01587301587301</v>
      </c>
      <c r="P12">
        <f t="shared" si="4"/>
        <v>155.55555555555557</v>
      </c>
      <c r="Q12">
        <f t="shared" si="5"/>
        <v>160.95238095238096</v>
      </c>
      <c r="R12">
        <f t="shared" si="6"/>
        <v>166.34920634920636</v>
      </c>
    </row>
    <row r="13" spans="1:18" x14ac:dyDescent="0.2">
      <c r="A13" t="s">
        <v>14</v>
      </c>
      <c r="B13">
        <v>300</v>
      </c>
      <c r="C13">
        <v>362</v>
      </c>
      <c r="D13">
        <v>378</v>
      </c>
      <c r="E13">
        <v>387</v>
      </c>
      <c r="F13">
        <v>402</v>
      </c>
      <c r="G13">
        <v>420</v>
      </c>
      <c r="H13">
        <v>431</v>
      </c>
      <c r="I13">
        <v>445</v>
      </c>
      <c r="L13">
        <f t="shared" si="0"/>
        <v>120.66666666666667</v>
      </c>
      <c r="M13">
        <f t="shared" si="1"/>
        <v>126</v>
      </c>
      <c r="N13">
        <f t="shared" si="2"/>
        <v>129</v>
      </c>
      <c r="O13">
        <f t="shared" si="3"/>
        <v>134</v>
      </c>
      <c r="P13">
        <f t="shared" si="4"/>
        <v>140</v>
      </c>
      <c r="Q13">
        <f t="shared" si="5"/>
        <v>143.66666666666669</v>
      </c>
      <c r="R13">
        <f t="shared" si="6"/>
        <v>148.33333333333334</v>
      </c>
    </row>
    <row r="14" spans="1:18" x14ac:dyDescent="0.2">
      <c r="A14" t="s">
        <v>14</v>
      </c>
      <c r="B14">
        <v>290</v>
      </c>
      <c r="C14">
        <v>382</v>
      </c>
      <c r="D14">
        <v>419</v>
      </c>
      <c r="E14">
        <v>449</v>
      </c>
      <c r="F14">
        <v>466</v>
      </c>
      <c r="G14">
        <v>496</v>
      </c>
      <c r="H14">
        <v>508</v>
      </c>
      <c r="I14">
        <v>529</v>
      </c>
      <c r="L14">
        <f t="shared" si="0"/>
        <v>131.72413793103448</v>
      </c>
      <c r="M14">
        <f t="shared" si="1"/>
        <v>144.48275862068965</v>
      </c>
      <c r="N14">
        <f t="shared" si="2"/>
        <v>154.82758620689657</v>
      </c>
      <c r="O14">
        <f t="shared" si="3"/>
        <v>160.68965517241381</v>
      </c>
      <c r="P14">
        <f t="shared" si="4"/>
        <v>171.0344827586207</v>
      </c>
      <c r="Q14">
        <f t="shared" si="5"/>
        <v>175.17241379310343</v>
      </c>
      <c r="R14">
        <f t="shared" si="6"/>
        <v>182.41379310344828</v>
      </c>
    </row>
    <row r="15" spans="1:18" x14ac:dyDescent="0.2">
      <c r="A15" t="s">
        <v>14</v>
      </c>
      <c r="B15">
        <v>297</v>
      </c>
      <c r="C15">
        <v>356</v>
      </c>
      <c r="D15">
        <v>383</v>
      </c>
      <c r="E15">
        <v>412</v>
      </c>
      <c r="F15">
        <v>431</v>
      </c>
      <c r="G15">
        <v>445</v>
      </c>
      <c r="H15">
        <v>446</v>
      </c>
      <c r="I15">
        <v>461</v>
      </c>
      <c r="L15">
        <f t="shared" si="0"/>
        <v>119.86531986531988</v>
      </c>
      <c r="M15">
        <f t="shared" si="1"/>
        <v>128.95622895622895</v>
      </c>
      <c r="N15">
        <f t="shared" si="2"/>
        <v>138.72053872053871</v>
      </c>
      <c r="O15">
        <f t="shared" si="3"/>
        <v>145.11784511784512</v>
      </c>
      <c r="P15">
        <f t="shared" si="4"/>
        <v>149.83164983164983</v>
      </c>
      <c r="Q15">
        <f t="shared" si="5"/>
        <v>150.16835016835017</v>
      </c>
      <c r="R15">
        <f t="shared" si="6"/>
        <v>155.21885521885523</v>
      </c>
    </row>
    <row r="16" spans="1:18" x14ac:dyDescent="0.2">
      <c r="A16" t="s">
        <v>14</v>
      </c>
      <c r="B16">
        <v>300</v>
      </c>
      <c r="C16">
        <v>412</v>
      </c>
      <c r="D16">
        <v>441</v>
      </c>
      <c r="E16">
        <v>461</v>
      </c>
      <c r="F16">
        <v>472</v>
      </c>
      <c r="G16">
        <v>493</v>
      </c>
      <c r="H16">
        <v>502</v>
      </c>
      <c r="I16">
        <v>514</v>
      </c>
      <c r="L16">
        <f t="shared" si="0"/>
        <v>137.33333333333334</v>
      </c>
      <c r="M16">
        <f t="shared" si="1"/>
        <v>147</v>
      </c>
      <c r="N16">
        <f t="shared" si="2"/>
        <v>153.66666666666666</v>
      </c>
      <c r="O16">
        <f t="shared" si="3"/>
        <v>157.33333333333331</v>
      </c>
      <c r="P16">
        <f t="shared" si="4"/>
        <v>164.33333333333334</v>
      </c>
      <c r="Q16">
        <f t="shared" si="5"/>
        <v>167.33333333333334</v>
      </c>
      <c r="R16">
        <f t="shared" si="6"/>
        <v>171.33333333333334</v>
      </c>
    </row>
    <row r="17" spans="1:18" x14ac:dyDescent="0.2">
      <c r="A17" t="s">
        <v>15</v>
      </c>
      <c r="B17">
        <v>240</v>
      </c>
      <c r="C17">
        <v>332</v>
      </c>
      <c r="D17">
        <v>361</v>
      </c>
      <c r="E17">
        <v>395</v>
      </c>
      <c r="F17">
        <v>410</v>
      </c>
      <c r="G17">
        <v>422</v>
      </c>
      <c r="H17">
        <v>435</v>
      </c>
      <c r="I17">
        <v>433</v>
      </c>
      <c r="L17">
        <f t="shared" si="0"/>
        <v>138.33333333333334</v>
      </c>
      <c r="M17">
        <f t="shared" si="1"/>
        <v>150.41666666666666</v>
      </c>
      <c r="N17">
        <f t="shared" si="2"/>
        <v>164.58333333333331</v>
      </c>
      <c r="O17">
        <f t="shared" si="3"/>
        <v>170.83333333333331</v>
      </c>
      <c r="P17">
        <f t="shared" si="4"/>
        <v>175.83333333333334</v>
      </c>
      <c r="Q17">
        <f t="shared" si="5"/>
        <v>181.25</v>
      </c>
      <c r="R17">
        <f t="shared" si="6"/>
        <v>180.41666666666666</v>
      </c>
    </row>
    <row r="18" spans="1:18" x14ac:dyDescent="0.2">
      <c r="A18" t="s">
        <v>15</v>
      </c>
      <c r="B18">
        <v>248</v>
      </c>
      <c r="C18">
        <v>318</v>
      </c>
      <c r="D18">
        <v>361</v>
      </c>
      <c r="E18">
        <v>395</v>
      </c>
      <c r="F18">
        <v>424</v>
      </c>
      <c r="G18">
        <v>452</v>
      </c>
      <c r="H18">
        <v>474</v>
      </c>
      <c r="I18">
        <v>486</v>
      </c>
      <c r="L18">
        <f t="shared" si="0"/>
        <v>128.2258064516129</v>
      </c>
      <c r="M18">
        <f t="shared" si="1"/>
        <v>145.56451612903226</v>
      </c>
      <c r="N18">
        <f t="shared" si="2"/>
        <v>159.2741935483871</v>
      </c>
      <c r="O18">
        <f t="shared" si="3"/>
        <v>170.96774193548387</v>
      </c>
      <c r="P18">
        <f t="shared" si="4"/>
        <v>182.25806451612902</v>
      </c>
      <c r="Q18">
        <f t="shared" si="5"/>
        <v>191.12903225806451</v>
      </c>
      <c r="R18">
        <f t="shared" si="6"/>
        <v>195.96774193548387</v>
      </c>
    </row>
    <row r="19" spans="1:18" x14ac:dyDescent="0.2">
      <c r="A19" t="s">
        <v>15</v>
      </c>
      <c r="B19">
        <v>260</v>
      </c>
      <c r="C19">
        <v>373</v>
      </c>
      <c r="D19">
        <v>417</v>
      </c>
      <c r="E19">
        <v>462</v>
      </c>
      <c r="F19">
        <v>493</v>
      </c>
      <c r="G19">
        <v>577</v>
      </c>
      <c r="H19">
        <v>566</v>
      </c>
      <c r="I19">
        <v>575</v>
      </c>
      <c r="L19">
        <f t="shared" si="0"/>
        <v>143.46153846153845</v>
      </c>
      <c r="M19">
        <f t="shared" si="1"/>
        <v>160.38461538461539</v>
      </c>
      <c r="N19">
        <f t="shared" si="2"/>
        <v>177.69230769230768</v>
      </c>
      <c r="O19">
        <f t="shared" si="3"/>
        <v>189.61538461538461</v>
      </c>
      <c r="P19">
        <f t="shared" si="4"/>
        <v>221.92307692307693</v>
      </c>
      <c r="Q19">
        <f t="shared" si="5"/>
        <v>217.69230769230768</v>
      </c>
      <c r="R19">
        <f t="shared" si="6"/>
        <v>221.15384615384616</v>
      </c>
    </row>
    <row r="20" spans="1:18" x14ac:dyDescent="0.2">
      <c r="A20" t="s">
        <v>15</v>
      </c>
      <c r="B20">
        <v>299</v>
      </c>
      <c r="C20">
        <v>379</v>
      </c>
      <c r="D20">
        <v>420</v>
      </c>
      <c r="E20">
        <v>459</v>
      </c>
      <c r="F20">
        <v>476</v>
      </c>
      <c r="G20">
        <v>505</v>
      </c>
      <c r="H20">
        <v>527</v>
      </c>
      <c r="I20">
        <v>553</v>
      </c>
      <c r="L20">
        <f t="shared" si="0"/>
        <v>126.75585284280938</v>
      </c>
      <c r="M20">
        <f t="shared" si="1"/>
        <v>140.46822742474916</v>
      </c>
      <c r="N20">
        <f t="shared" si="2"/>
        <v>153.51170568561875</v>
      </c>
      <c r="O20">
        <f t="shared" si="3"/>
        <v>159.19732441471572</v>
      </c>
      <c r="P20">
        <f t="shared" si="4"/>
        <v>168.89632107023411</v>
      </c>
      <c r="Q20">
        <f t="shared" si="5"/>
        <v>176.25418060200667</v>
      </c>
      <c r="R20">
        <f t="shared" si="6"/>
        <v>184.94983277591973</v>
      </c>
    </row>
    <row r="21" spans="1:18" x14ac:dyDescent="0.2">
      <c r="A21" t="s">
        <v>15</v>
      </c>
      <c r="B21">
        <v>297</v>
      </c>
      <c r="C21">
        <v>379</v>
      </c>
      <c r="D21">
        <v>396</v>
      </c>
      <c r="E21">
        <v>427</v>
      </c>
      <c r="F21">
        <v>447</v>
      </c>
      <c r="G21">
        <v>472</v>
      </c>
      <c r="H21">
        <v>490</v>
      </c>
      <c r="I21">
        <v>516</v>
      </c>
      <c r="L21">
        <f t="shared" si="0"/>
        <v>127.60942760942761</v>
      </c>
      <c r="M21">
        <f t="shared" si="1"/>
        <v>133.33333333333331</v>
      </c>
      <c r="N21">
        <f t="shared" si="2"/>
        <v>143.77104377104376</v>
      </c>
      <c r="O21">
        <f t="shared" si="3"/>
        <v>150.50505050505049</v>
      </c>
      <c r="P21">
        <f t="shared" si="4"/>
        <v>158.92255892255892</v>
      </c>
      <c r="Q21">
        <f t="shared" si="5"/>
        <v>164.98316498316498</v>
      </c>
      <c r="R21">
        <f t="shared" si="6"/>
        <v>173.73737373737376</v>
      </c>
    </row>
    <row r="22" spans="1:18" x14ac:dyDescent="0.2">
      <c r="A22" t="s">
        <v>15</v>
      </c>
      <c r="B22">
        <v>273</v>
      </c>
      <c r="C22">
        <v>352</v>
      </c>
      <c r="D22">
        <v>375</v>
      </c>
      <c r="E22">
        <v>409</v>
      </c>
      <c r="F22">
        <v>429</v>
      </c>
      <c r="G22">
        <v>459</v>
      </c>
      <c r="H22">
        <v>477</v>
      </c>
      <c r="I22">
        <v>489</v>
      </c>
      <c r="L22">
        <f t="shared" si="0"/>
        <v>128.93772893772893</v>
      </c>
      <c r="M22">
        <f t="shared" si="1"/>
        <v>137.36263736263737</v>
      </c>
      <c r="N22">
        <f t="shared" si="2"/>
        <v>149.81684981684981</v>
      </c>
      <c r="O22">
        <f t="shared" si="3"/>
        <v>157.14285714285714</v>
      </c>
      <c r="P22">
        <f t="shared" si="4"/>
        <v>168.13186813186815</v>
      </c>
      <c r="Q22">
        <f t="shared" si="5"/>
        <v>174.72527472527472</v>
      </c>
      <c r="R22">
        <f t="shared" si="6"/>
        <v>179.12087912087912</v>
      </c>
    </row>
    <row r="23" spans="1:18" x14ac:dyDescent="0.2">
      <c r="A23" t="s">
        <v>15</v>
      </c>
      <c r="B23">
        <v>302</v>
      </c>
      <c r="C23">
        <v>411</v>
      </c>
      <c r="D23">
        <v>462</v>
      </c>
      <c r="E23">
        <v>512</v>
      </c>
      <c r="F23">
        <v>555</v>
      </c>
      <c r="G23">
        <v>587</v>
      </c>
      <c r="H23">
        <v>629</v>
      </c>
      <c r="I23">
        <v>658</v>
      </c>
      <c r="L23">
        <f t="shared" si="0"/>
        <v>136.09271523178808</v>
      </c>
      <c r="M23">
        <f t="shared" si="1"/>
        <v>152.98013245033113</v>
      </c>
      <c r="N23">
        <f t="shared" si="2"/>
        <v>169.53642384105962</v>
      </c>
      <c r="O23">
        <f t="shared" si="3"/>
        <v>183.7748344370861</v>
      </c>
      <c r="P23">
        <f t="shared" si="4"/>
        <v>194.37086092715234</v>
      </c>
      <c r="Q23">
        <f t="shared" si="5"/>
        <v>208.27814569536423</v>
      </c>
      <c r="R23">
        <f t="shared" si="6"/>
        <v>217.88079470198673</v>
      </c>
    </row>
    <row r="24" spans="1:18" x14ac:dyDescent="0.2">
      <c r="A24" t="s">
        <v>16</v>
      </c>
      <c r="B24">
        <v>260</v>
      </c>
      <c r="C24">
        <v>309</v>
      </c>
      <c r="D24" t="s">
        <v>4</v>
      </c>
      <c r="E24" t="s">
        <v>4</v>
      </c>
      <c r="F24">
        <v>404</v>
      </c>
      <c r="G24">
        <v>438</v>
      </c>
      <c r="H24">
        <v>461</v>
      </c>
      <c r="I24">
        <v>465</v>
      </c>
      <c r="L24">
        <f t="shared" ref="L24:L30" si="7">C24/$B24*100</f>
        <v>118.84615384615384</v>
      </c>
      <c r="M24" t="s">
        <v>4</v>
      </c>
      <c r="N24" t="s">
        <v>4</v>
      </c>
      <c r="O24">
        <f t="shared" ref="O24:R30" si="8">F24/$B24*100</f>
        <v>155.38461538461539</v>
      </c>
      <c r="P24">
        <f t="shared" si="8"/>
        <v>168.46153846153845</v>
      </c>
      <c r="Q24">
        <f t="shared" si="8"/>
        <v>177.30769230769229</v>
      </c>
      <c r="R24">
        <f t="shared" si="8"/>
        <v>178.84615384615387</v>
      </c>
    </row>
    <row r="25" spans="1:18" x14ac:dyDescent="0.2">
      <c r="A25" t="s">
        <v>16</v>
      </c>
      <c r="B25">
        <v>250</v>
      </c>
      <c r="C25">
        <v>341</v>
      </c>
      <c r="D25">
        <v>374</v>
      </c>
      <c r="E25">
        <v>399</v>
      </c>
      <c r="F25">
        <v>419</v>
      </c>
      <c r="G25">
        <v>432</v>
      </c>
      <c r="H25">
        <v>447</v>
      </c>
      <c r="I25">
        <v>463</v>
      </c>
      <c r="L25">
        <f t="shared" si="7"/>
        <v>136.4</v>
      </c>
      <c r="M25">
        <f t="shared" ref="M25:N30" si="9">D25/$B25*100</f>
        <v>149.6</v>
      </c>
      <c r="N25">
        <f t="shared" si="9"/>
        <v>159.60000000000002</v>
      </c>
      <c r="O25">
        <f t="shared" si="8"/>
        <v>167.6</v>
      </c>
      <c r="P25">
        <f t="shared" si="8"/>
        <v>172.8</v>
      </c>
      <c r="Q25">
        <f t="shared" si="8"/>
        <v>178.8</v>
      </c>
      <c r="R25">
        <f t="shared" si="8"/>
        <v>185.20000000000002</v>
      </c>
    </row>
    <row r="26" spans="1:18" x14ac:dyDescent="0.2">
      <c r="A26" t="s">
        <v>16</v>
      </c>
      <c r="B26">
        <v>255</v>
      </c>
      <c r="C26">
        <v>329</v>
      </c>
      <c r="D26">
        <v>381</v>
      </c>
      <c r="E26">
        <v>403</v>
      </c>
      <c r="F26">
        <v>439</v>
      </c>
      <c r="G26">
        <v>431</v>
      </c>
      <c r="H26">
        <v>465</v>
      </c>
      <c r="I26">
        <v>463</v>
      </c>
      <c r="L26">
        <f t="shared" si="7"/>
        <v>129.01960784313727</v>
      </c>
      <c r="M26">
        <f t="shared" si="9"/>
        <v>149.41176470588235</v>
      </c>
      <c r="N26">
        <f t="shared" si="9"/>
        <v>158.0392156862745</v>
      </c>
      <c r="O26">
        <f t="shared" si="8"/>
        <v>172.15686274509804</v>
      </c>
      <c r="P26">
        <f t="shared" si="8"/>
        <v>169.01960784313727</v>
      </c>
      <c r="Q26">
        <f t="shared" si="8"/>
        <v>182.35294117647058</v>
      </c>
      <c r="R26">
        <f t="shared" si="8"/>
        <v>181.56862745098039</v>
      </c>
    </row>
    <row r="27" spans="1:18" x14ac:dyDescent="0.2">
      <c r="A27" t="s">
        <v>16</v>
      </c>
      <c r="B27">
        <v>255</v>
      </c>
      <c r="C27">
        <v>313</v>
      </c>
      <c r="D27">
        <v>368</v>
      </c>
      <c r="E27">
        <v>399</v>
      </c>
      <c r="F27">
        <v>429</v>
      </c>
      <c r="G27">
        <v>446</v>
      </c>
      <c r="H27">
        <v>449</v>
      </c>
      <c r="I27">
        <v>453</v>
      </c>
      <c r="L27">
        <f t="shared" si="7"/>
        <v>122.74509803921569</v>
      </c>
      <c r="M27">
        <f t="shared" si="9"/>
        <v>144.31372549019608</v>
      </c>
      <c r="N27">
        <f t="shared" si="9"/>
        <v>156.47058823529412</v>
      </c>
      <c r="O27">
        <f t="shared" si="8"/>
        <v>168.23529411764707</v>
      </c>
      <c r="P27">
        <f t="shared" si="8"/>
        <v>174.90196078431373</v>
      </c>
      <c r="Q27">
        <f t="shared" si="8"/>
        <v>176.07843137254901</v>
      </c>
      <c r="R27">
        <f t="shared" si="8"/>
        <v>177.64705882352939</v>
      </c>
    </row>
    <row r="28" spans="1:18" x14ac:dyDescent="0.2">
      <c r="A28" t="s">
        <v>16</v>
      </c>
      <c r="B28">
        <v>267</v>
      </c>
      <c r="C28">
        <v>363</v>
      </c>
      <c r="D28">
        <v>412</v>
      </c>
      <c r="E28">
        <v>443</v>
      </c>
      <c r="F28">
        <v>467</v>
      </c>
      <c r="G28">
        <v>483</v>
      </c>
      <c r="H28">
        <v>509</v>
      </c>
      <c r="I28">
        <v>537</v>
      </c>
      <c r="L28">
        <f t="shared" si="7"/>
        <v>135.95505617977528</v>
      </c>
      <c r="M28">
        <f t="shared" si="9"/>
        <v>154.30711610486892</v>
      </c>
      <c r="N28">
        <f t="shared" si="9"/>
        <v>165.91760299625469</v>
      </c>
      <c r="O28">
        <f t="shared" si="8"/>
        <v>174.90636704119851</v>
      </c>
      <c r="P28">
        <f t="shared" si="8"/>
        <v>180.89887640449439</v>
      </c>
      <c r="Q28">
        <f t="shared" si="8"/>
        <v>190.63670411985018</v>
      </c>
      <c r="R28">
        <f t="shared" si="8"/>
        <v>201.12359550561797</v>
      </c>
    </row>
    <row r="29" spans="1:18" x14ac:dyDescent="0.2">
      <c r="A29" t="s">
        <v>16</v>
      </c>
      <c r="B29">
        <v>293</v>
      </c>
      <c r="C29">
        <v>382</v>
      </c>
      <c r="D29">
        <v>423</v>
      </c>
      <c r="E29">
        <v>455</v>
      </c>
      <c r="F29">
        <v>436</v>
      </c>
      <c r="G29">
        <v>459</v>
      </c>
      <c r="H29">
        <v>483</v>
      </c>
      <c r="I29">
        <v>506</v>
      </c>
      <c r="L29">
        <f t="shared" si="7"/>
        <v>130.37542662116041</v>
      </c>
      <c r="M29">
        <f t="shared" si="9"/>
        <v>144.36860068259386</v>
      </c>
      <c r="N29">
        <f t="shared" si="9"/>
        <v>155.2901023890785</v>
      </c>
      <c r="O29">
        <f t="shared" si="8"/>
        <v>148.80546075085323</v>
      </c>
      <c r="P29">
        <f t="shared" si="8"/>
        <v>156.65529010238907</v>
      </c>
      <c r="Q29">
        <f t="shared" si="8"/>
        <v>164.84641638225256</v>
      </c>
      <c r="R29">
        <f t="shared" si="8"/>
        <v>172.6962457337884</v>
      </c>
    </row>
    <row r="30" spans="1:18" x14ac:dyDescent="0.2">
      <c r="A30" t="s">
        <v>16</v>
      </c>
      <c r="B30">
        <v>316</v>
      </c>
      <c r="C30">
        <v>391</v>
      </c>
      <c r="D30">
        <v>428</v>
      </c>
      <c r="E30">
        <v>464</v>
      </c>
      <c r="F30">
        <v>473</v>
      </c>
      <c r="G30">
        <v>486</v>
      </c>
      <c r="H30">
        <v>495</v>
      </c>
      <c r="I30">
        <v>514</v>
      </c>
      <c r="L30">
        <f t="shared" si="7"/>
        <v>123.73417721518987</v>
      </c>
      <c r="M30">
        <f t="shared" si="9"/>
        <v>135.44303797468353</v>
      </c>
      <c r="N30">
        <f t="shared" si="9"/>
        <v>146.8354430379747</v>
      </c>
      <c r="O30">
        <f t="shared" si="8"/>
        <v>149.68354430379748</v>
      </c>
      <c r="P30">
        <f t="shared" si="8"/>
        <v>153.79746835443038</v>
      </c>
      <c r="Q30">
        <f t="shared" si="8"/>
        <v>156.64556962025316</v>
      </c>
      <c r="R30">
        <f t="shared" si="8"/>
        <v>162.65822784810126</v>
      </c>
    </row>
    <row r="33" spans="1:1" x14ac:dyDescent="0.2">
      <c r="A33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workbookViewId="0">
      <selection activeCell="A18" sqref="A18"/>
    </sheetView>
  </sheetViews>
  <sheetFormatPr baseColWidth="10" defaultColWidth="8.83203125" defaultRowHeight="15" x14ac:dyDescent="0.2"/>
  <cols>
    <col min="1" max="1" width="25.1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13</v>
      </c>
      <c r="B2">
        <v>126</v>
      </c>
      <c r="C2">
        <v>276</v>
      </c>
      <c r="D2">
        <v>220</v>
      </c>
    </row>
    <row r="3" spans="1:4" x14ac:dyDescent="0.2">
      <c r="A3" t="s">
        <v>13</v>
      </c>
      <c r="B3">
        <v>253</v>
      </c>
      <c r="C3">
        <v>233</v>
      </c>
      <c r="D3">
        <v>181</v>
      </c>
    </row>
    <row r="4" spans="1:4" x14ac:dyDescent="0.2">
      <c r="A4" t="s">
        <v>13</v>
      </c>
      <c r="B4">
        <v>192</v>
      </c>
      <c r="C4">
        <v>188</v>
      </c>
      <c r="D4">
        <v>176</v>
      </c>
    </row>
    <row r="5" spans="1:4" x14ac:dyDescent="0.2">
      <c r="A5" t="s">
        <v>13</v>
      </c>
      <c r="B5">
        <v>196</v>
      </c>
      <c r="C5">
        <v>146</v>
      </c>
      <c r="D5">
        <v>176</v>
      </c>
    </row>
    <row r="6" spans="1:4" x14ac:dyDescent="0.2">
      <c r="A6" t="s">
        <v>13</v>
      </c>
      <c r="B6">
        <v>181</v>
      </c>
      <c r="C6">
        <v>202</v>
      </c>
      <c r="D6">
        <v>195</v>
      </c>
    </row>
    <row r="7" spans="1:4" x14ac:dyDescent="0.2">
      <c r="A7" t="s">
        <v>13</v>
      </c>
      <c r="B7">
        <v>227</v>
      </c>
      <c r="C7">
        <v>199</v>
      </c>
      <c r="D7">
        <v>217</v>
      </c>
    </row>
    <row r="8" spans="1:4" x14ac:dyDescent="0.2">
      <c r="A8" t="s">
        <v>13</v>
      </c>
      <c r="B8">
        <v>200</v>
      </c>
      <c r="C8">
        <v>216</v>
      </c>
      <c r="D8">
        <v>203</v>
      </c>
    </row>
    <row r="9" spans="1:4" x14ac:dyDescent="0.2">
      <c r="A9" t="s">
        <v>14</v>
      </c>
      <c r="B9">
        <v>243</v>
      </c>
      <c r="C9">
        <v>195</v>
      </c>
      <c r="D9">
        <v>201</v>
      </c>
    </row>
    <row r="10" spans="1:4" x14ac:dyDescent="0.2">
      <c r="A10" t="s">
        <v>14</v>
      </c>
      <c r="B10">
        <v>291</v>
      </c>
      <c r="C10">
        <v>259</v>
      </c>
      <c r="D10">
        <v>275</v>
      </c>
    </row>
    <row r="11" spans="1:4" x14ac:dyDescent="0.2">
      <c r="A11" t="s">
        <v>14</v>
      </c>
      <c r="B11">
        <v>330</v>
      </c>
      <c r="C11">
        <v>173</v>
      </c>
      <c r="D11">
        <v>331</v>
      </c>
    </row>
    <row r="12" spans="1:4" x14ac:dyDescent="0.2">
      <c r="A12" t="s">
        <v>14</v>
      </c>
      <c r="B12" t="s">
        <v>4</v>
      </c>
      <c r="C12">
        <v>152</v>
      </c>
      <c r="D12" t="s">
        <v>4</v>
      </c>
    </row>
    <row r="13" spans="1:4" x14ac:dyDescent="0.2">
      <c r="A13" t="s">
        <v>14</v>
      </c>
      <c r="B13">
        <v>236</v>
      </c>
      <c r="C13">
        <v>185</v>
      </c>
      <c r="D13">
        <v>215</v>
      </c>
    </row>
    <row r="14" spans="1:4" x14ac:dyDescent="0.2">
      <c r="A14" t="s">
        <v>14</v>
      </c>
      <c r="B14">
        <v>184</v>
      </c>
      <c r="C14">
        <v>186</v>
      </c>
      <c r="D14">
        <v>168</v>
      </c>
    </row>
    <row r="15" spans="1:4" x14ac:dyDescent="0.2">
      <c r="A15" t="s">
        <v>14</v>
      </c>
      <c r="B15">
        <v>161</v>
      </c>
      <c r="C15">
        <v>201</v>
      </c>
      <c r="D15">
        <v>183</v>
      </c>
    </row>
    <row r="16" spans="1:4" x14ac:dyDescent="0.2">
      <c r="A16" t="s">
        <v>14</v>
      </c>
      <c r="B16">
        <v>186</v>
      </c>
      <c r="C16">
        <v>284</v>
      </c>
      <c r="D16">
        <v>142</v>
      </c>
    </row>
    <row r="17" spans="1:4" x14ac:dyDescent="0.2">
      <c r="A17" t="s">
        <v>15</v>
      </c>
      <c r="B17">
        <v>188</v>
      </c>
      <c r="C17">
        <v>193</v>
      </c>
      <c r="D17">
        <v>177</v>
      </c>
    </row>
    <row r="18" spans="1:4" x14ac:dyDescent="0.2">
      <c r="A18" t="s">
        <v>15</v>
      </c>
      <c r="B18">
        <v>174</v>
      </c>
      <c r="C18">
        <v>164</v>
      </c>
      <c r="D18">
        <v>180</v>
      </c>
    </row>
    <row r="19" spans="1:4" x14ac:dyDescent="0.2">
      <c r="A19" t="s">
        <v>15</v>
      </c>
      <c r="B19">
        <v>172</v>
      </c>
      <c r="C19">
        <v>143</v>
      </c>
      <c r="D19">
        <v>170</v>
      </c>
    </row>
    <row r="20" spans="1:4" x14ac:dyDescent="0.2">
      <c r="A20" t="s">
        <v>15</v>
      </c>
      <c r="B20">
        <v>173</v>
      </c>
      <c r="C20">
        <v>189</v>
      </c>
      <c r="D20">
        <v>176</v>
      </c>
    </row>
    <row r="21" spans="1:4" x14ac:dyDescent="0.2">
      <c r="A21" t="s">
        <v>15</v>
      </c>
      <c r="B21">
        <v>187</v>
      </c>
      <c r="C21">
        <v>156</v>
      </c>
      <c r="D21">
        <v>189</v>
      </c>
    </row>
    <row r="22" spans="1:4" x14ac:dyDescent="0.2">
      <c r="A22" t="s">
        <v>15</v>
      </c>
      <c r="B22">
        <v>274</v>
      </c>
      <c r="C22">
        <v>156</v>
      </c>
      <c r="D22">
        <v>193</v>
      </c>
    </row>
    <row r="23" spans="1:4" x14ac:dyDescent="0.2">
      <c r="A23" t="s">
        <v>15</v>
      </c>
      <c r="B23">
        <v>208</v>
      </c>
      <c r="C23">
        <v>204</v>
      </c>
      <c r="D23">
        <v>163</v>
      </c>
    </row>
    <row r="24" spans="1:4" x14ac:dyDescent="0.2">
      <c r="A24" t="s">
        <v>16</v>
      </c>
      <c r="B24">
        <v>193</v>
      </c>
      <c r="C24">
        <v>174</v>
      </c>
      <c r="D24">
        <v>184</v>
      </c>
    </row>
    <row r="25" spans="1:4" x14ac:dyDescent="0.2">
      <c r="A25" t="s">
        <v>16</v>
      </c>
      <c r="B25" t="s">
        <v>4</v>
      </c>
      <c r="C25">
        <v>189</v>
      </c>
      <c r="D25">
        <v>220</v>
      </c>
    </row>
    <row r="26" spans="1:4" x14ac:dyDescent="0.2">
      <c r="A26" t="s">
        <v>16</v>
      </c>
      <c r="B26">
        <v>187</v>
      </c>
      <c r="C26">
        <v>210</v>
      </c>
      <c r="D26">
        <v>184</v>
      </c>
    </row>
    <row r="27" spans="1:4" x14ac:dyDescent="0.2">
      <c r="A27" t="s">
        <v>16</v>
      </c>
      <c r="B27">
        <v>195</v>
      </c>
      <c r="C27">
        <v>171</v>
      </c>
      <c r="D27">
        <v>216</v>
      </c>
    </row>
    <row r="28" spans="1:4" x14ac:dyDescent="0.2">
      <c r="A28" t="s">
        <v>16</v>
      </c>
      <c r="B28">
        <v>155</v>
      </c>
      <c r="C28">
        <v>185</v>
      </c>
      <c r="D28">
        <v>214</v>
      </c>
    </row>
    <row r="29" spans="1:4" x14ac:dyDescent="0.2">
      <c r="A29" t="s">
        <v>16</v>
      </c>
      <c r="B29">
        <v>261</v>
      </c>
      <c r="C29">
        <v>201</v>
      </c>
      <c r="D29">
        <v>203</v>
      </c>
    </row>
    <row r="30" spans="1:4" x14ac:dyDescent="0.2">
      <c r="A30" t="s">
        <v>16</v>
      </c>
      <c r="B30">
        <v>233</v>
      </c>
      <c r="C30">
        <v>212</v>
      </c>
      <c r="D30">
        <v>177</v>
      </c>
    </row>
    <row r="32" spans="1:4" x14ac:dyDescent="0.2">
      <c r="A32" t="s">
        <v>5</v>
      </c>
    </row>
  </sheetData>
  <sortState xmlns:xlrd2="http://schemas.microsoft.com/office/spreadsheetml/2017/richdata2" ref="A2:D38">
    <sortCondition ref="A2:A3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75BC8-4679-43AC-9B47-64E894E2EFA6}">
  <dimension ref="A1:D33"/>
  <sheetViews>
    <sheetView tabSelected="1" zoomScale="85" zoomScaleNormal="85" workbookViewId="0">
      <selection activeCell="G32" sqref="G32"/>
    </sheetView>
  </sheetViews>
  <sheetFormatPr baseColWidth="10" defaultColWidth="8.83203125" defaultRowHeight="1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13</v>
      </c>
      <c r="B2">
        <v>41</v>
      </c>
      <c r="C2">
        <v>46</v>
      </c>
      <c r="D2">
        <v>48</v>
      </c>
    </row>
    <row r="3" spans="1:4" x14ac:dyDescent="0.2">
      <c r="A3" t="s">
        <v>13</v>
      </c>
      <c r="B3">
        <v>51</v>
      </c>
      <c r="C3">
        <v>55</v>
      </c>
      <c r="D3">
        <v>46</v>
      </c>
    </row>
    <row r="4" spans="1:4" x14ac:dyDescent="0.2">
      <c r="A4" t="s">
        <v>13</v>
      </c>
      <c r="B4">
        <v>49</v>
      </c>
      <c r="C4">
        <v>54</v>
      </c>
      <c r="D4">
        <v>42</v>
      </c>
    </row>
    <row r="5" spans="1:4" x14ac:dyDescent="0.2">
      <c r="A5" t="s">
        <v>13</v>
      </c>
      <c r="B5">
        <v>42</v>
      </c>
      <c r="C5">
        <v>49</v>
      </c>
      <c r="D5">
        <v>33</v>
      </c>
    </row>
    <row r="6" spans="1:4" x14ac:dyDescent="0.2">
      <c r="A6" t="s">
        <v>13</v>
      </c>
      <c r="B6">
        <v>44</v>
      </c>
      <c r="C6">
        <v>38</v>
      </c>
      <c r="D6">
        <v>48</v>
      </c>
    </row>
    <row r="7" spans="1:4" x14ac:dyDescent="0.2">
      <c r="A7" t="s">
        <v>13</v>
      </c>
      <c r="B7">
        <v>48</v>
      </c>
      <c r="C7">
        <v>49</v>
      </c>
      <c r="D7">
        <v>47</v>
      </c>
    </row>
    <row r="8" spans="1:4" x14ac:dyDescent="0.2">
      <c r="A8" t="s">
        <v>13</v>
      </c>
      <c r="B8">
        <v>61</v>
      </c>
      <c r="C8">
        <v>60</v>
      </c>
      <c r="D8">
        <v>54</v>
      </c>
    </row>
    <row r="9" spans="1:4" x14ac:dyDescent="0.2">
      <c r="A9" t="s">
        <v>14</v>
      </c>
      <c r="B9">
        <v>44</v>
      </c>
      <c r="C9">
        <v>49</v>
      </c>
      <c r="D9">
        <v>48</v>
      </c>
    </row>
    <row r="10" spans="1:4" x14ac:dyDescent="0.2">
      <c r="A10" t="s">
        <v>14</v>
      </c>
      <c r="B10">
        <v>45</v>
      </c>
      <c r="C10">
        <v>44</v>
      </c>
      <c r="D10">
        <v>42</v>
      </c>
    </row>
    <row r="11" spans="1:4" x14ac:dyDescent="0.2">
      <c r="A11" t="s">
        <v>14</v>
      </c>
      <c r="B11">
        <v>50</v>
      </c>
      <c r="C11">
        <v>42</v>
      </c>
      <c r="D11">
        <v>44</v>
      </c>
    </row>
    <row r="12" spans="1:4" x14ac:dyDescent="0.2">
      <c r="A12" t="s">
        <v>14</v>
      </c>
      <c r="B12">
        <v>46</v>
      </c>
      <c r="C12">
        <v>46</v>
      </c>
      <c r="D12">
        <v>38</v>
      </c>
    </row>
    <row r="13" spans="1:4" x14ac:dyDescent="0.2">
      <c r="A13" t="s">
        <v>14</v>
      </c>
      <c r="B13">
        <v>37</v>
      </c>
      <c r="C13">
        <v>27</v>
      </c>
      <c r="D13">
        <v>35</v>
      </c>
    </row>
    <row r="14" spans="1:4" x14ac:dyDescent="0.2">
      <c r="A14" t="s">
        <v>14</v>
      </c>
      <c r="B14">
        <v>44</v>
      </c>
      <c r="C14">
        <v>40</v>
      </c>
      <c r="D14">
        <v>57</v>
      </c>
    </row>
    <row r="15" spans="1:4" x14ac:dyDescent="0.2">
      <c r="A15" t="s">
        <v>14</v>
      </c>
      <c r="B15">
        <v>50</v>
      </c>
      <c r="C15">
        <v>35</v>
      </c>
      <c r="D15">
        <v>42</v>
      </c>
    </row>
    <row r="16" spans="1:4" x14ac:dyDescent="0.2">
      <c r="A16" t="s">
        <v>14</v>
      </c>
      <c r="B16">
        <v>40</v>
      </c>
      <c r="C16">
        <v>41</v>
      </c>
      <c r="D16">
        <v>34</v>
      </c>
    </row>
    <row r="17" spans="1:4" x14ac:dyDescent="0.2">
      <c r="A17" t="s">
        <v>15</v>
      </c>
      <c r="B17">
        <v>46</v>
      </c>
      <c r="C17">
        <v>67</v>
      </c>
      <c r="D17">
        <v>56</v>
      </c>
    </row>
    <row r="18" spans="1:4" x14ac:dyDescent="0.2">
      <c r="A18" t="s">
        <v>15</v>
      </c>
      <c r="B18">
        <v>54</v>
      </c>
      <c r="C18">
        <v>45</v>
      </c>
      <c r="D18">
        <v>46</v>
      </c>
    </row>
    <row r="19" spans="1:4" x14ac:dyDescent="0.2">
      <c r="A19" t="s">
        <v>15</v>
      </c>
      <c r="B19">
        <v>41</v>
      </c>
      <c r="C19">
        <v>42</v>
      </c>
      <c r="D19">
        <v>45</v>
      </c>
    </row>
    <row r="20" spans="1:4" x14ac:dyDescent="0.2">
      <c r="A20" t="s">
        <v>15</v>
      </c>
      <c r="B20">
        <v>48</v>
      </c>
      <c r="C20">
        <v>39</v>
      </c>
      <c r="D20">
        <v>41</v>
      </c>
    </row>
    <row r="21" spans="1:4" x14ac:dyDescent="0.2">
      <c r="A21" t="s">
        <v>15</v>
      </c>
      <c r="B21">
        <v>53</v>
      </c>
      <c r="C21">
        <v>54</v>
      </c>
      <c r="D21">
        <v>56</v>
      </c>
    </row>
    <row r="22" spans="1:4" x14ac:dyDescent="0.2">
      <c r="A22" t="s">
        <v>15</v>
      </c>
      <c r="B22">
        <v>83</v>
      </c>
      <c r="C22">
        <v>61</v>
      </c>
      <c r="D22">
        <v>56</v>
      </c>
    </row>
    <row r="23" spans="1:4" x14ac:dyDescent="0.2">
      <c r="A23" t="s">
        <v>15</v>
      </c>
      <c r="B23">
        <v>47</v>
      </c>
      <c r="C23">
        <v>42</v>
      </c>
      <c r="D23">
        <v>42</v>
      </c>
    </row>
    <row r="24" spans="1:4" x14ac:dyDescent="0.2">
      <c r="A24" t="s">
        <v>16</v>
      </c>
      <c r="B24">
        <v>52</v>
      </c>
      <c r="C24">
        <v>45</v>
      </c>
      <c r="D24">
        <v>42</v>
      </c>
    </row>
    <row r="25" spans="1:4" x14ac:dyDescent="0.2">
      <c r="A25" t="s">
        <v>16</v>
      </c>
      <c r="B25" t="s">
        <v>4</v>
      </c>
      <c r="C25">
        <v>46</v>
      </c>
      <c r="D25">
        <v>51</v>
      </c>
    </row>
    <row r="26" spans="1:4" x14ac:dyDescent="0.2">
      <c r="A26" t="s">
        <v>16</v>
      </c>
      <c r="B26">
        <v>46</v>
      </c>
      <c r="C26">
        <v>42</v>
      </c>
      <c r="D26">
        <v>41</v>
      </c>
    </row>
    <row r="27" spans="1:4" x14ac:dyDescent="0.2">
      <c r="A27" t="s">
        <v>16</v>
      </c>
      <c r="B27">
        <v>62</v>
      </c>
      <c r="C27">
        <v>59</v>
      </c>
      <c r="D27">
        <v>46</v>
      </c>
    </row>
    <row r="28" spans="1:4" x14ac:dyDescent="0.2">
      <c r="A28" t="s">
        <v>16</v>
      </c>
      <c r="B28">
        <v>44</v>
      </c>
      <c r="C28">
        <v>41</v>
      </c>
      <c r="D28">
        <v>37</v>
      </c>
    </row>
    <row r="29" spans="1:4" x14ac:dyDescent="0.2">
      <c r="A29" t="s">
        <v>16</v>
      </c>
      <c r="B29">
        <v>76</v>
      </c>
      <c r="C29">
        <v>52</v>
      </c>
      <c r="D29">
        <v>55</v>
      </c>
    </row>
    <row r="30" spans="1:4" x14ac:dyDescent="0.2">
      <c r="A30" t="s">
        <v>16</v>
      </c>
      <c r="B30">
        <v>34</v>
      </c>
      <c r="C30">
        <v>22</v>
      </c>
      <c r="D30">
        <v>31</v>
      </c>
    </row>
    <row r="33" spans="1:1" x14ac:dyDescent="0.2">
      <c r="A33" t="s">
        <v>5</v>
      </c>
    </row>
  </sheetData>
  <sortState xmlns:xlrd2="http://schemas.microsoft.com/office/spreadsheetml/2017/richdata2" ref="A2:D38">
    <sortCondition ref="A2:A3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Fig5A Weight</vt:lpstr>
      <vt:lpstr>Fig5B Glu</vt:lpstr>
      <vt:lpstr>Fig5C ALT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Longshun Li</cp:lastModifiedBy>
  <dcterms:created xsi:type="dcterms:W3CDTF">2015-06-05T18:17:20Z</dcterms:created>
  <dcterms:modified xsi:type="dcterms:W3CDTF">2025-07-11T16:40:44Z</dcterms:modified>
</cp:coreProperties>
</file>