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6340" yWindow="0" windowWidth="19260" windowHeight="12360" tabRatio="500"/>
  </bookViews>
  <sheets>
    <sheet name="70k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12" i="2" l="1"/>
  <c r="AI12" i="2"/>
  <c r="AU4" i="2"/>
  <c r="AU5" i="2"/>
  <c r="AU6" i="2"/>
  <c r="AU7" i="2"/>
  <c r="AU8" i="2"/>
  <c r="AU9" i="2"/>
  <c r="AU10" i="2"/>
  <c r="AU11" i="2"/>
  <c r="AU3" i="2"/>
  <c r="AI5" i="2"/>
  <c r="AI6" i="2"/>
  <c r="AI4" i="2"/>
  <c r="AI7" i="2"/>
  <c r="AI8" i="2"/>
  <c r="AI9" i="2"/>
  <c r="AI10" i="2"/>
  <c r="AI11" i="2"/>
  <c r="AI3" i="2"/>
  <c r="W11" i="2"/>
  <c r="W10" i="2"/>
  <c r="W6" i="2"/>
  <c r="W5" i="2"/>
  <c r="W4" i="2"/>
  <c r="W3" i="2"/>
  <c r="K11" i="2"/>
  <c r="K10" i="2"/>
  <c r="K6" i="2"/>
  <c r="K5" i="2"/>
  <c r="K4" i="2"/>
  <c r="K3" i="2"/>
  <c r="W7" i="2"/>
  <c r="W8" i="2"/>
  <c r="W9" i="2"/>
  <c r="K7" i="2"/>
  <c r="K8" i="2"/>
  <c r="K9" i="2"/>
</calcChain>
</file>

<file path=xl/sharedStrings.xml><?xml version="1.0" encoding="utf-8"?>
<sst xmlns="http://schemas.openxmlformats.org/spreadsheetml/2006/main" count="902" uniqueCount="26">
  <si>
    <t>src_port</t>
  </si>
  <si>
    <t>src_adrs</t>
  </si>
  <si>
    <t>dst_adrs</t>
  </si>
  <si>
    <t>Flow_Size</t>
  </si>
  <si>
    <t>start_time</t>
  </si>
  <si>
    <t>end_time</t>
  </si>
  <si>
    <t>completion_time</t>
  </si>
  <si>
    <t>標準誤差</t>
    <rPh sb="0" eb="2">
      <t>ヒョウジュンゴ</t>
    </rPh>
    <rPh sb="2" eb="4">
      <t>ゴサ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</si>
  <si>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</si>
  <si>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</si>
  <si>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</si>
  <si>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</si>
  <si>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</si>
  <si>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</si>
  <si>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</si>
  <si>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95パーセンタイル</t>
    <phoneticPr fontId="1"/>
  </si>
  <si>
    <t>99パーセンタイル</t>
    <phoneticPr fontId="1"/>
  </si>
  <si>
    <t>short_eth0</t>
    <phoneticPr fontId="1"/>
  </si>
  <si>
    <t>short_eth1</t>
    <phoneticPr fontId="1"/>
  </si>
  <si>
    <t>long_eth0</t>
    <phoneticPr fontId="1"/>
  </si>
  <si>
    <t>long_eth1</t>
    <phoneticPr fontId="1"/>
  </si>
  <si>
    <t>192.168.0.41</t>
  </si>
  <si>
    <t>192.168.0.42</t>
  </si>
  <si>
    <t>192.168.1.41</t>
  </si>
  <si>
    <t>192.168.1.42</t>
  </si>
  <si>
    <t>スループット[Mbit/s]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</si>
</sst>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3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2673"/>
  <sheetViews>
    <sheetView tabSelected="1" showRuler="0" topLeftCell="H1" workbookViewId="0">
      <selection activeCell="J12" sqref="J12"/>
    </sheetView>
  </sheetViews>
  <sheetFormatPr baseColWidth="12" defaultRowHeight="18" x14ac:dyDescent="0"/>
  <cols>
    <col min="10" max="10" width="16.1640625" bestFit="1" customWidth="1"/>
    <col min="13" max="13" width="15" bestFit="1" customWidth="1"/>
    <col min="25" max="25" width="15" bestFit="1" customWidth="1"/>
    <col min="34" max="34" width="18.6640625" bestFit="1" customWidth="1"/>
    <col min="37" max="37" width="15" bestFit="1" customWidth="1"/>
    <col min="46" max="46" width="18.6640625" bestFit="1" customWidth="1"/>
  </cols>
  <sheetData>
    <row r="2" spans="1:47" ht="28">
      <c r="A2" s="1" t="s">
        <v>17</v>
      </c>
      <c r="M2" s="1" t="s">
        <v>18</v>
      </c>
      <c r="Y2" s="1" t="s">
        <v>19</v>
      </c>
      <c r="AK2" s="1" t="s">
        <v>20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12</v>
      </c>
      <c r="J3" t="s">
        <v>13</v>
      </c>
      <c r="K3">
        <f>AVERAGE(H4:H1048576)</f>
        <v>0.42594190000001192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12</v>
      </c>
      <c r="V3" t="s">
        <v>13</v>
      </c>
      <c r="W3">
        <f>AVERAGE(T4:T1048576)</f>
        <v>0.41285467619047472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12</v>
      </c>
      <c r="AH3" t="s">
        <v>13</v>
      </c>
      <c r="AI3">
        <f>AVERAGE(AF4:AF1048576)</f>
        <v>10012.863993499999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12</v>
      </c>
      <c r="AT3" t="s">
        <v>13</v>
      </c>
      <c r="AU3">
        <f>AVERAGE(AR4:AR1048576)</f>
        <v>10009.989498999999</v>
      </c>
    </row>
    <row r="4" spans="1:47">
      <c r="A4">
        <v>46990</v>
      </c>
      <c r="B4" t="s">
        <v>21</v>
      </c>
      <c r="C4" t="s">
        <v>22</v>
      </c>
      <c r="D4">
        <v>11569</v>
      </c>
      <c r="E4">
        <v>0</v>
      </c>
      <c r="F4">
        <v>4.8708900000000001E-4</v>
      </c>
      <c r="G4">
        <v>4.8708900000000001E-4</v>
      </c>
      <c r="H4">
        <v>0.48708899999999999</v>
      </c>
      <c r="J4" t="s">
        <v>9</v>
      </c>
      <c r="K4">
        <f>_xlfn.STDEV.P(H4:H1048576)</f>
        <v>0.1309883004030902</v>
      </c>
      <c r="M4">
        <v>42312</v>
      </c>
      <c r="N4" t="s">
        <v>23</v>
      </c>
      <c r="O4" t="s">
        <v>24</v>
      </c>
      <c r="P4">
        <v>11569</v>
      </c>
      <c r="Q4">
        <v>0</v>
      </c>
      <c r="R4">
        <v>4.2891499999999998E-4</v>
      </c>
      <c r="S4">
        <v>4.2891499999999998E-4</v>
      </c>
      <c r="T4">
        <v>0.42891499999999999</v>
      </c>
      <c r="V4" t="s">
        <v>9</v>
      </c>
      <c r="W4">
        <f>_xlfn.STDEV.P(T4:T1048576)</f>
        <v>0.15590953499786531</v>
      </c>
      <c r="Y4">
        <v>5001</v>
      </c>
      <c r="Z4" t="s">
        <v>21</v>
      </c>
      <c r="AA4" t="s">
        <v>22</v>
      </c>
      <c r="AB4">
        <v>963862768</v>
      </c>
      <c r="AC4">
        <v>0</v>
      </c>
      <c r="AD4">
        <v>10.015604973</v>
      </c>
      <c r="AE4">
        <v>10.015604973</v>
      </c>
      <c r="AF4">
        <v>10015.604973</v>
      </c>
      <c r="AH4" t="s">
        <v>9</v>
      </c>
      <c r="AI4">
        <f>_xlfn.STDEV.P(AF4:AF1048576)</f>
        <v>2.7409794999994119</v>
      </c>
      <c r="AK4" s="2">
        <v>5001</v>
      </c>
      <c r="AL4" s="2" t="s">
        <v>23</v>
      </c>
      <c r="AM4" s="2" t="s">
        <v>24</v>
      </c>
      <c r="AN4" s="2">
        <v>1016243522</v>
      </c>
      <c r="AO4" s="2">
        <v>0</v>
      </c>
      <c r="AP4" s="2">
        <v>10.01219487</v>
      </c>
      <c r="AQ4" s="2">
        <v>10.01219487</v>
      </c>
      <c r="AR4" s="2">
        <v>10012.194869999999</v>
      </c>
      <c r="AT4" t="s">
        <v>9</v>
      </c>
      <c r="AU4">
        <f>_xlfn.STDEV.P(AR4:AR1048576)</f>
        <v>2.2053710000000137</v>
      </c>
    </row>
    <row r="5" spans="1:47">
      <c r="A5">
        <v>41608</v>
      </c>
      <c r="B5" t="s">
        <v>21</v>
      </c>
      <c r="C5" t="s">
        <v>22</v>
      </c>
      <c r="D5">
        <v>11569</v>
      </c>
      <c r="E5">
        <v>4.5361519999999999E-3</v>
      </c>
      <c r="F5">
        <v>4.9591059999999996E-3</v>
      </c>
      <c r="G5">
        <v>4.2295399999999899E-4</v>
      </c>
      <c r="H5">
        <v>0.422953999999999</v>
      </c>
      <c r="J5" t="s">
        <v>8</v>
      </c>
      <c r="K5">
        <f>VARPA(H4:H1048576)</f>
        <v>1.7157934842490202E-2</v>
      </c>
      <c r="M5">
        <v>46676</v>
      </c>
      <c r="N5" t="s">
        <v>23</v>
      </c>
      <c r="O5" t="s">
        <v>24</v>
      </c>
      <c r="P5">
        <v>11569</v>
      </c>
      <c r="Q5">
        <v>2.3078920000000002E-3</v>
      </c>
      <c r="R5">
        <v>2.6879310000000002E-3</v>
      </c>
      <c r="S5">
        <v>3.8003899999999998E-4</v>
      </c>
      <c r="T5">
        <v>0.38003899999999902</v>
      </c>
      <c r="V5" t="s">
        <v>8</v>
      </c>
      <c r="W5">
        <f>VARPA(T4:T1048576)</f>
        <v>2.4307783103250585E-2</v>
      </c>
      <c r="Y5">
        <v>34664</v>
      </c>
      <c r="Z5" t="s">
        <v>21</v>
      </c>
      <c r="AA5" t="s">
        <v>22</v>
      </c>
      <c r="AB5">
        <v>978189146</v>
      </c>
      <c r="AC5">
        <v>35.989511012999998</v>
      </c>
      <c r="AD5">
        <v>45.999634026999999</v>
      </c>
      <c r="AE5">
        <v>10.010123013999999</v>
      </c>
      <c r="AF5">
        <v>10010.123014000001</v>
      </c>
      <c r="AH5" t="s">
        <v>8</v>
      </c>
      <c r="AI5">
        <f>VARPA(AF4:AF1048576)</f>
        <v>7.5129686194170269</v>
      </c>
      <c r="AK5">
        <v>56201</v>
      </c>
      <c r="AL5" t="s">
        <v>23</v>
      </c>
      <c r="AM5" t="s">
        <v>24</v>
      </c>
      <c r="AN5">
        <v>868199532</v>
      </c>
      <c r="AO5">
        <v>14.063632965</v>
      </c>
      <c r="AP5">
        <v>24.071417093000001</v>
      </c>
      <c r="AQ5">
        <v>10.007784128000001</v>
      </c>
      <c r="AR5">
        <v>10007.784127999999</v>
      </c>
      <c r="AT5" t="s">
        <v>8</v>
      </c>
      <c r="AU5">
        <f>VARPA(AR4:AR1048576)</f>
        <v>4.863661247641061</v>
      </c>
    </row>
    <row r="6" spans="1:47">
      <c r="A6">
        <v>43900</v>
      </c>
      <c r="B6" t="s">
        <v>21</v>
      </c>
      <c r="C6" t="s">
        <v>22</v>
      </c>
      <c r="D6">
        <v>11635</v>
      </c>
      <c r="E6">
        <v>1.7666101E-2</v>
      </c>
      <c r="F6">
        <v>1.8077135000000001E-2</v>
      </c>
      <c r="G6">
        <v>4.1103400000000098E-4</v>
      </c>
      <c r="H6">
        <v>0.41103400000000101</v>
      </c>
      <c r="J6" t="s">
        <v>14</v>
      </c>
      <c r="K6">
        <f>COUNT(H4:H1048576)</f>
        <v>200</v>
      </c>
      <c r="M6">
        <v>34162</v>
      </c>
      <c r="N6" t="s">
        <v>23</v>
      </c>
      <c r="O6" t="s">
        <v>24</v>
      </c>
      <c r="P6">
        <v>11569</v>
      </c>
      <c r="Q6">
        <v>1.9236087999999998E-2</v>
      </c>
      <c r="R6">
        <v>1.9644022000000001E-2</v>
      </c>
      <c r="S6">
        <v>4.0793400000000199E-4</v>
      </c>
      <c r="T6">
        <v>0.40793400000000202</v>
      </c>
      <c r="V6" t="s">
        <v>14</v>
      </c>
      <c r="W6">
        <f>COUNT(T4:T1048576)</f>
        <v>210</v>
      </c>
      <c r="AH6" t="s">
        <v>14</v>
      </c>
      <c r="AI6">
        <f>COUNT(AF4:AF1048576)</f>
        <v>2</v>
      </c>
      <c r="AT6" t="s">
        <v>14</v>
      </c>
      <c r="AU6">
        <f>COUNT(AR4:AR1048576)</f>
        <v>2</v>
      </c>
    </row>
    <row r="7" spans="1:47">
      <c r="A7">
        <v>56935</v>
      </c>
      <c r="B7" t="s">
        <v>21</v>
      </c>
      <c r="C7" t="s">
        <v>22</v>
      </c>
      <c r="D7">
        <v>11569</v>
      </c>
      <c r="E7">
        <v>3.5417079999999997E-2</v>
      </c>
      <c r="F7">
        <v>3.5854100999999999E-2</v>
      </c>
      <c r="G7">
        <v>4.3702100000000201E-4</v>
      </c>
      <c r="H7">
        <v>0.43702100000000199</v>
      </c>
      <c r="J7" t="s">
        <v>7</v>
      </c>
      <c r="K7">
        <f>K4/SQRT(K6)</f>
        <v>9.2622715471125661E-3</v>
      </c>
      <c r="M7">
        <v>39182</v>
      </c>
      <c r="N7" t="s">
        <v>23</v>
      </c>
      <c r="O7" t="s">
        <v>24</v>
      </c>
      <c r="P7">
        <v>11569</v>
      </c>
      <c r="Q7">
        <v>3.3204078999999997E-2</v>
      </c>
      <c r="R7">
        <v>3.3597945999999997E-2</v>
      </c>
      <c r="S7">
        <v>3.9386699999999903E-4</v>
      </c>
      <c r="T7">
        <v>0.39386699999999902</v>
      </c>
      <c r="V7" t="s">
        <v>7</v>
      </c>
      <c r="W7">
        <f>W4/SQRT(W6)</f>
        <v>1.0758780047510828E-2</v>
      </c>
      <c r="AH7" t="s">
        <v>7</v>
      </c>
      <c r="AI7">
        <f>AI4/SQRT(AI6)</f>
        <v>1.9381651915428966</v>
      </c>
      <c r="AT7" t="s">
        <v>7</v>
      </c>
      <c r="AU7">
        <f>AU4/SQRT(AU6)</f>
        <v>1.5594327891321671</v>
      </c>
    </row>
    <row r="8" spans="1:47">
      <c r="A8">
        <v>37545</v>
      </c>
      <c r="B8" t="s">
        <v>21</v>
      </c>
      <c r="C8" t="s">
        <v>22</v>
      </c>
      <c r="D8">
        <v>11569</v>
      </c>
      <c r="E8">
        <v>4.5638084000000002E-2</v>
      </c>
      <c r="F8">
        <v>4.6023130000000002E-2</v>
      </c>
      <c r="G8">
        <v>3.85046E-4</v>
      </c>
      <c r="H8">
        <v>0.385046</v>
      </c>
      <c r="J8" t="s">
        <v>10</v>
      </c>
      <c r="K8">
        <f>K7*1.96</f>
        <v>1.815405223234063E-2</v>
      </c>
      <c r="M8">
        <v>33436</v>
      </c>
      <c r="N8" t="s">
        <v>23</v>
      </c>
      <c r="O8" t="s">
        <v>24</v>
      </c>
      <c r="P8">
        <v>11569</v>
      </c>
      <c r="Q8">
        <v>4.3611049999999998E-2</v>
      </c>
      <c r="R8">
        <v>4.4002055999999998E-2</v>
      </c>
      <c r="S8">
        <v>3.9100599999999897E-4</v>
      </c>
      <c r="T8">
        <v>0.39100599999999902</v>
      </c>
      <c r="V8" t="s">
        <v>10</v>
      </c>
      <c r="W8">
        <f>W7*1.96</f>
        <v>2.1087208893121222E-2</v>
      </c>
      <c r="AH8" t="s">
        <v>10</v>
      </c>
      <c r="AI8">
        <f>AI7*1.96</f>
        <v>3.7988037754240773</v>
      </c>
      <c r="AT8" t="s">
        <v>10</v>
      </c>
      <c r="AU8">
        <f>AU7*1.96</f>
        <v>3.0564882666990476</v>
      </c>
    </row>
    <row r="9" spans="1:47">
      <c r="A9">
        <v>55498</v>
      </c>
      <c r="B9" t="s">
        <v>21</v>
      </c>
      <c r="C9" t="s">
        <v>22</v>
      </c>
      <c r="D9">
        <v>11569</v>
      </c>
      <c r="E9">
        <v>5.1130056E-2</v>
      </c>
      <c r="F9">
        <v>5.1530122999999997E-2</v>
      </c>
      <c r="G9">
        <v>4.0006699999999701E-4</v>
      </c>
      <c r="H9">
        <v>0.40006699999999701</v>
      </c>
      <c r="J9" t="s">
        <v>11</v>
      </c>
      <c r="K9">
        <f>K7*2.576</f>
        <v>2.385961150536197E-2</v>
      </c>
      <c r="M9">
        <v>47305</v>
      </c>
      <c r="N9" t="s">
        <v>23</v>
      </c>
      <c r="O9" t="s">
        <v>24</v>
      </c>
      <c r="P9">
        <v>11569</v>
      </c>
      <c r="Q9">
        <v>5.3871870000000002E-2</v>
      </c>
      <c r="R9">
        <v>5.4251909000000001E-2</v>
      </c>
      <c r="S9">
        <v>3.8003899999999798E-4</v>
      </c>
      <c r="T9">
        <v>0.38003899999999802</v>
      </c>
      <c r="V9" t="s">
        <v>11</v>
      </c>
      <c r="W9">
        <f>W7*2.576</f>
        <v>2.7714617402387894E-2</v>
      </c>
      <c r="AH9" t="s">
        <v>11</v>
      </c>
      <c r="AI9">
        <f>AI7*2.576</f>
        <v>4.9927135334145021</v>
      </c>
      <c r="AT9" t="s">
        <v>11</v>
      </c>
      <c r="AU9">
        <f>AU7*2.576</f>
        <v>4.0170988648044625</v>
      </c>
    </row>
    <row r="10" spans="1:47">
      <c r="A10">
        <v>43321</v>
      </c>
      <c r="B10" t="s">
        <v>21</v>
      </c>
      <c r="C10" t="s">
        <v>22</v>
      </c>
      <c r="D10">
        <v>11569</v>
      </c>
      <c r="E10">
        <v>6.6617012000000003E-2</v>
      </c>
      <c r="F10">
        <v>6.6999196999999996E-2</v>
      </c>
      <c r="G10">
        <v>3.8218499999999301E-4</v>
      </c>
      <c r="H10">
        <v>0.382184999999993</v>
      </c>
      <c r="J10" t="s">
        <v>15</v>
      </c>
      <c r="K10">
        <f>_xlfn.PERCENTILE.EXC(H4:H1048576,0.95)</f>
        <v>0.53172125000002213</v>
      </c>
      <c r="M10">
        <v>33626</v>
      </c>
      <c r="N10" t="s">
        <v>23</v>
      </c>
      <c r="O10" t="s">
        <v>24</v>
      </c>
      <c r="P10">
        <v>11635</v>
      </c>
      <c r="Q10">
        <v>5.6694030999999999E-2</v>
      </c>
      <c r="R10">
        <v>5.7024001999999997E-2</v>
      </c>
      <c r="S10">
        <v>3.2997099999999802E-4</v>
      </c>
      <c r="T10">
        <v>0.32997099999999802</v>
      </c>
      <c r="V10" t="s">
        <v>15</v>
      </c>
      <c r="W10">
        <f>_xlfn.PERCENTILE.EXC(T4:T1048576,0.95)</f>
        <v>0.51418545000000371</v>
      </c>
      <c r="AH10" t="s">
        <v>15</v>
      </c>
      <c r="AI10" t="e">
        <f>_xlfn.PERCENTILE.EXC(AF4:AF1048576,0.95)</f>
        <v>#NUM!</v>
      </c>
      <c r="AT10" t="s">
        <v>15</v>
      </c>
      <c r="AU10" t="e">
        <f>_xlfn.PERCENTILE.EXC(AR4:AR1048576,0.95)</f>
        <v>#NUM!</v>
      </c>
    </row>
    <row r="11" spans="1:47">
      <c r="A11">
        <v>58744</v>
      </c>
      <c r="B11" t="s">
        <v>21</v>
      </c>
      <c r="C11" t="s">
        <v>22</v>
      </c>
      <c r="D11">
        <v>11569</v>
      </c>
      <c r="E11">
        <v>6.7990065000000002E-2</v>
      </c>
      <c r="F11">
        <v>6.8415165E-2</v>
      </c>
      <c r="G11">
        <v>4.25099999999997E-4</v>
      </c>
      <c r="H11">
        <v>0.42509999999999698</v>
      </c>
      <c r="J11" t="s">
        <v>16</v>
      </c>
      <c r="K11">
        <f>_xlfn.PERCENTILE.EXC(H4:H1048576,0.99)</f>
        <v>0.60781680000009697</v>
      </c>
      <c r="M11">
        <v>41300</v>
      </c>
      <c r="N11" t="s">
        <v>23</v>
      </c>
      <c r="O11" t="s">
        <v>24</v>
      </c>
      <c r="P11">
        <v>11569</v>
      </c>
      <c r="Q11">
        <v>8.0740929000000003E-2</v>
      </c>
      <c r="R11">
        <v>8.1135034999999994E-2</v>
      </c>
      <c r="S11">
        <v>3.9410599999999103E-4</v>
      </c>
      <c r="T11">
        <v>0.39410599999999102</v>
      </c>
      <c r="V11" t="s">
        <v>16</v>
      </c>
      <c r="W11">
        <f>_xlfn.PERCENTILE.EXC(T4:T1048576,0.99)</f>
        <v>1.1704036200000785</v>
      </c>
      <c r="AH11" t="s">
        <v>16</v>
      </c>
      <c r="AI11" t="e">
        <f>_xlfn.PERCENTILE.EXC(AF4:AF1048576,0.99)</f>
        <v>#NUM!</v>
      </c>
      <c r="AT11" t="s">
        <v>16</v>
      </c>
      <c r="AU11" t="e">
        <f>_xlfn.PERCENTILE.EXC(AR4:AR1048576,0.99)</f>
        <v>#NUM!</v>
      </c>
    </row>
    <row r="12" spans="1:47">
      <c r="A12">
        <v>52077</v>
      </c>
      <c r="B12" t="s">
        <v>21</v>
      </c>
      <c r="C12" t="s">
        <v>22</v>
      </c>
      <c r="D12">
        <v>11635</v>
      </c>
      <c r="E12">
        <v>8.1171989E-2</v>
      </c>
      <c r="F12">
        <v>8.1566095000000005E-2</v>
      </c>
      <c r="G12">
        <v>3.9410600000000501E-4</v>
      </c>
      <c r="H12">
        <v>0.39410600000000501</v>
      </c>
      <c r="M12">
        <v>36007</v>
      </c>
      <c r="N12" t="s">
        <v>23</v>
      </c>
      <c r="O12" t="s">
        <v>24</v>
      </c>
      <c r="P12">
        <v>11635</v>
      </c>
      <c r="Q12">
        <v>8.2424879000000006E-2</v>
      </c>
      <c r="R12">
        <v>8.2767963E-2</v>
      </c>
      <c r="S12">
        <v>3.4308399999999302E-4</v>
      </c>
      <c r="T12">
        <v>0.34308399999999301</v>
      </c>
      <c r="AH12" t="s">
        <v>25</v>
      </c>
      <c r="AI12">
        <f>SUM(AB4:AB1048576)/SUM(AE4:AE1048576)/1024/1024*8</f>
        <v>739.88222858583038</v>
      </c>
      <c r="AT12" t="s">
        <v>25</v>
      </c>
      <c r="AU12">
        <f>SUM(AN4:AN1048576)/SUM(AQ4:AQ1048576)/1024/1024*8</f>
        <v>718.14059006135471</v>
      </c>
    </row>
    <row r="13" spans="1:47">
      <c r="A13">
        <v>44254</v>
      </c>
      <c r="B13" t="s">
        <v>21</v>
      </c>
      <c r="C13" t="s">
        <v>22</v>
      </c>
      <c r="D13">
        <v>11569</v>
      </c>
      <c r="E13">
        <v>8.3662032999999997E-2</v>
      </c>
      <c r="F13">
        <v>8.4030150999999997E-2</v>
      </c>
      <c r="G13">
        <v>3.6811800000000002E-4</v>
      </c>
      <c r="H13">
        <v>0.368118</v>
      </c>
      <c r="M13">
        <v>57531</v>
      </c>
      <c r="N13" t="s">
        <v>23</v>
      </c>
      <c r="O13" t="s">
        <v>24</v>
      </c>
      <c r="P13">
        <v>11635</v>
      </c>
      <c r="Q13">
        <v>9.1022967999999996E-2</v>
      </c>
      <c r="R13">
        <v>9.1371059000000004E-2</v>
      </c>
      <c r="S13">
        <v>3.4809100000000799E-4</v>
      </c>
      <c r="T13">
        <v>0.34809100000000798</v>
      </c>
    </row>
    <row r="14" spans="1:47">
      <c r="A14">
        <v>33091</v>
      </c>
      <c r="B14" t="s">
        <v>21</v>
      </c>
      <c r="C14" t="s">
        <v>22</v>
      </c>
      <c r="D14">
        <v>11569</v>
      </c>
      <c r="E14">
        <v>0.10048818599999999</v>
      </c>
      <c r="F14">
        <v>0.10095119499999999</v>
      </c>
      <c r="G14">
        <v>4.6300900000000001E-4</v>
      </c>
      <c r="H14">
        <v>0.463009</v>
      </c>
      <c r="M14">
        <v>48088</v>
      </c>
      <c r="N14" t="s">
        <v>23</v>
      </c>
      <c r="O14" t="s">
        <v>24</v>
      </c>
      <c r="P14">
        <v>11569</v>
      </c>
      <c r="Q14">
        <v>0.10178804399999999</v>
      </c>
      <c r="R14">
        <v>0.10217404400000001</v>
      </c>
      <c r="S14">
        <v>3.8600000000001101E-4</v>
      </c>
      <c r="T14">
        <v>0.386000000000011</v>
      </c>
    </row>
    <row r="15" spans="1:47">
      <c r="A15">
        <v>60170</v>
      </c>
      <c r="B15" t="s">
        <v>21</v>
      </c>
      <c r="C15" t="s">
        <v>22</v>
      </c>
      <c r="D15">
        <v>11635</v>
      </c>
      <c r="E15">
        <v>0.109157085</v>
      </c>
      <c r="F15">
        <v>0.10956120499999999</v>
      </c>
      <c r="G15">
        <v>4.0411999999999301E-4</v>
      </c>
      <c r="H15">
        <v>0.40411999999999298</v>
      </c>
      <c r="M15">
        <v>35093</v>
      </c>
      <c r="N15" t="s">
        <v>23</v>
      </c>
      <c r="O15" t="s">
        <v>24</v>
      </c>
      <c r="P15">
        <v>11635</v>
      </c>
      <c r="Q15">
        <v>0.122088909</v>
      </c>
      <c r="R15">
        <v>0.12253809</v>
      </c>
      <c r="S15">
        <v>4.4918100000000601E-4</v>
      </c>
      <c r="T15">
        <v>0.44918100000000599</v>
      </c>
    </row>
    <row r="16" spans="1:47">
      <c r="A16">
        <v>57050</v>
      </c>
      <c r="B16" t="s">
        <v>21</v>
      </c>
      <c r="C16" t="s">
        <v>22</v>
      </c>
      <c r="D16">
        <v>11569</v>
      </c>
      <c r="E16">
        <v>0.12754702600000001</v>
      </c>
      <c r="F16">
        <v>0.128002167</v>
      </c>
      <c r="G16">
        <v>4.5514099999999198E-4</v>
      </c>
      <c r="H16">
        <v>0.45514099999999202</v>
      </c>
      <c r="M16">
        <v>47704</v>
      </c>
      <c r="N16" t="s">
        <v>23</v>
      </c>
      <c r="O16" t="s">
        <v>24</v>
      </c>
      <c r="P16">
        <v>11635</v>
      </c>
      <c r="Q16">
        <v>0.12213993099999999</v>
      </c>
      <c r="R16">
        <v>0.122534037</v>
      </c>
      <c r="S16">
        <v>3.9410600000000501E-4</v>
      </c>
      <c r="T16">
        <v>0.39410600000000501</v>
      </c>
    </row>
    <row r="17" spans="1:20">
      <c r="A17">
        <v>33420</v>
      </c>
      <c r="B17" t="s">
        <v>21</v>
      </c>
      <c r="C17" t="s">
        <v>22</v>
      </c>
      <c r="D17">
        <v>11635</v>
      </c>
      <c r="E17">
        <v>0.128293991</v>
      </c>
      <c r="F17">
        <v>0.12862610799999999</v>
      </c>
      <c r="G17">
        <v>3.3211699999999202E-4</v>
      </c>
      <c r="H17">
        <v>0.332116999999992</v>
      </c>
      <c r="M17">
        <v>38900</v>
      </c>
      <c r="N17" t="s">
        <v>23</v>
      </c>
      <c r="O17" t="s">
        <v>24</v>
      </c>
      <c r="P17">
        <v>11569</v>
      </c>
      <c r="Q17">
        <v>0.14510893799999999</v>
      </c>
      <c r="R17">
        <v>0.145512104</v>
      </c>
      <c r="S17">
        <v>4.0316600000001002E-4</v>
      </c>
      <c r="T17">
        <v>0.40316600000001002</v>
      </c>
    </row>
    <row r="18" spans="1:20">
      <c r="A18">
        <v>60489</v>
      </c>
      <c r="B18" t="s">
        <v>21</v>
      </c>
      <c r="C18" t="s">
        <v>22</v>
      </c>
      <c r="D18">
        <v>11635</v>
      </c>
      <c r="E18">
        <v>0.143338203</v>
      </c>
      <c r="F18">
        <v>0.143756151</v>
      </c>
      <c r="G18">
        <v>4.1794800000000099E-4</v>
      </c>
      <c r="H18">
        <v>0.41794800000000099</v>
      </c>
      <c r="M18">
        <v>47562</v>
      </c>
      <c r="N18" t="s">
        <v>23</v>
      </c>
      <c r="O18" t="s">
        <v>24</v>
      </c>
      <c r="P18">
        <v>11569</v>
      </c>
      <c r="Q18">
        <v>0.149540901</v>
      </c>
      <c r="R18">
        <v>0.149909973</v>
      </c>
      <c r="S18">
        <v>3.6907199999999801E-4</v>
      </c>
      <c r="T18">
        <v>0.36907199999999801</v>
      </c>
    </row>
    <row r="19" spans="1:20">
      <c r="A19">
        <v>55104</v>
      </c>
      <c r="B19" t="s">
        <v>21</v>
      </c>
      <c r="C19" t="s">
        <v>22</v>
      </c>
      <c r="D19">
        <v>11569</v>
      </c>
      <c r="E19">
        <v>0.15866398800000001</v>
      </c>
      <c r="F19">
        <v>0.15904903400000001</v>
      </c>
      <c r="G19">
        <v>3.85046E-4</v>
      </c>
      <c r="H19">
        <v>0.385046</v>
      </c>
      <c r="M19">
        <v>44847</v>
      </c>
      <c r="N19" t="s">
        <v>23</v>
      </c>
      <c r="O19" t="s">
        <v>24</v>
      </c>
      <c r="P19">
        <v>11569</v>
      </c>
      <c r="Q19">
        <v>0.151874065</v>
      </c>
      <c r="R19">
        <v>0.152245045</v>
      </c>
      <c r="S19">
        <v>3.7097999999999298E-4</v>
      </c>
      <c r="T19">
        <v>0.37097999999999298</v>
      </c>
    </row>
    <row r="20" spans="1:20">
      <c r="A20">
        <v>36730</v>
      </c>
      <c r="B20" t="s">
        <v>21</v>
      </c>
      <c r="C20" t="s">
        <v>22</v>
      </c>
      <c r="D20">
        <v>11569</v>
      </c>
      <c r="E20">
        <v>0.168184996</v>
      </c>
      <c r="F20">
        <v>0.16860318199999999</v>
      </c>
      <c r="G20">
        <v>4.1818599999998701E-4</v>
      </c>
      <c r="H20">
        <v>0.41818599999998701</v>
      </c>
      <c r="M20">
        <v>49670</v>
      </c>
      <c r="N20" t="s">
        <v>23</v>
      </c>
      <c r="O20" t="s">
        <v>24</v>
      </c>
      <c r="P20">
        <v>11569</v>
      </c>
      <c r="Q20">
        <v>0.15687298799999999</v>
      </c>
      <c r="R20">
        <v>0.15726804699999999</v>
      </c>
      <c r="S20">
        <v>3.95059000000003E-4</v>
      </c>
      <c r="T20">
        <v>0.39505900000000299</v>
      </c>
    </row>
    <row r="21" spans="1:20">
      <c r="A21">
        <v>49295</v>
      </c>
      <c r="B21" t="s">
        <v>21</v>
      </c>
      <c r="C21" t="s">
        <v>22</v>
      </c>
      <c r="D21">
        <v>11569</v>
      </c>
      <c r="E21">
        <v>0.169870138</v>
      </c>
      <c r="F21">
        <v>0.17041111</v>
      </c>
      <c r="G21">
        <v>5.4097200000000002E-4</v>
      </c>
      <c r="H21">
        <v>0.54097200000000001</v>
      </c>
      <c r="M21">
        <v>52227</v>
      </c>
      <c r="N21" t="s">
        <v>23</v>
      </c>
      <c r="O21" t="s">
        <v>24</v>
      </c>
      <c r="P21">
        <v>11569</v>
      </c>
      <c r="Q21">
        <v>0.17262387300000001</v>
      </c>
      <c r="R21">
        <v>0.173074961</v>
      </c>
      <c r="S21">
        <v>4.5108799999998801E-4</v>
      </c>
      <c r="T21">
        <v>0.451087999999988</v>
      </c>
    </row>
    <row r="22" spans="1:20">
      <c r="A22">
        <v>37086</v>
      </c>
      <c r="B22" t="s">
        <v>21</v>
      </c>
      <c r="C22" t="s">
        <v>22</v>
      </c>
      <c r="D22">
        <v>11569</v>
      </c>
      <c r="E22">
        <v>0.180843115</v>
      </c>
      <c r="F22">
        <v>0.18135809899999999</v>
      </c>
      <c r="G22">
        <v>5.14983999999996E-4</v>
      </c>
      <c r="H22">
        <v>0.514983999999996</v>
      </c>
      <c r="M22">
        <v>41035</v>
      </c>
      <c r="N22" t="s">
        <v>23</v>
      </c>
      <c r="O22" t="s">
        <v>24</v>
      </c>
      <c r="P22">
        <v>11569</v>
      </c>
      <c r="Q22">
        <v>0.17713189100000001</v>
      </c>
      <c r="R22">
        <v>0.17750787700000001</v>
      </c>
      <c r="S22">
        <v>3.7598599999999401E-4</v>
      </c>
      <c r="T22">
        <v>0.37598599999999399</v>
      </c>
    </row>
    <row r="23" spans="1:20">
      <c r="A23">
        <v>44002</v>
      </c>
      <c r="B23" t="s">
        <v>21</v>
      </c>
      <c r="C23" t="s">
        <v>22</v>
      </c>
      <c r="D23">
        <v>11569</v>
      </c>
      <c r="E23">
        <v>0.19156503699999999</v>
      </c>
      <c r="F23">
        <v>0.192098141</v>
      </c>
      <c r="G23">
        <v>5.3310400000000603E-4</v>
      </c>
      <c r="H23">
        <v>0.53310400000000602</v>
      </c>
      <c r="M23">
        <v>34747</v>
      </c>
      <c r="N23" t="s">
        <v>23</v>
      </c>
      <c r="O23" t="s">
        <v>24</v>
      </c>
      <c r="P23">
        <v>11569</v>
      </c>
      <c r="Q23">
        <v>0.206573963</v>
      </c>
      <c r="R23">
        <v>0.20698595</v>
      </c>
      <c r="S23">
        <v>4.11987000000002E-4</v>
      </c>
      <c r="T23">
        <v>0.41198700000000199</v>
      </c>
    </row>
    <row r="24" spans="1:20">
      <c r="A24">
        <v>56412</v>
      </c>
      <c r="B24" t="s">
        <v>21</v>
      </c>
      <c r="C24" t="s">
        <v>22</v>
      </c>
      <c r="D24">
        <v>11569</v>
      </c>
      <c r="E24">
        <v>0.195708036</v>
      </c>
      <c r="F24">
        <v>0.19623518000000001</v>
      </c>
      <c r="G24">
        <v>5.2714400000000705E-4</v>
      </c>
      <c r="H24">
        <v>0.52714400000000705</v>
      </c>
      <c r="M24">
        <v>54162</v>
      </c>
      <c r="N24" t="s">
        <v>23</v>
      </c>
      <c r="O24" t="s">
        <v>24</v>
      </c>
      <c r="P24">
        <v>11569</v>
      </c>
      <c r="Q24">
        <v>0.211356878</v>
      </c>
      <c r="R24">
        <v>0.21173787099999999</v>
      </c>
      <c r="S24">
        <v>3.8099299999999598E-4</v>
      </c>
      <c r="T24">
        <v>0.38099299999999597</v>
      </c>
    </row>
    <row r="25" spans="1:20">
      <c r="A25">
        <v>44288</v>
      </c>
      <c r="B25" t="s">
        <v>21</v>
      </c>
      <c r="C25" t="s">
        <v>22</v>
      </c>
      <c r="D25">
        <v>11569</v>
      </c>
      <c r="E25">
        <v>0.21429109599999999</v>
      </c>
      <c r="F25">
        <v>0.21481299400000001</v>
      </c>
      <c r="G25">
        <v>5.2189800000001997E-4</v>
      </c>
      <c r="H25">
        <v>0.52189800000001996</v>
      </c>
      <c r="M25">
        <v>54095</v>
      </c>
      <c r="N25" t="s">
        <v>23</v>
      </c>
      <c r="O25" t="s">
        <v>24</v>
      </c>
      <c r="P25">
        <v>11569</v>
      </c>
      <c r="Q25">
        <v>0.21406388300000001</v>
      </c>
      <c r="R25">
        <v>0.21445798899999999</v>
      </c>
      <c r="S25">
        <v>3.9410599999997699E-4</v>
      </c>
      <c r="T25">
        <v>0.39410599999997697</v>
      </c>
    </row>
    <row r="26" spans="1:20">
      <c r="A26">
        <v>55339</v>
      </c>
      <c r="B26" t="s">
        <v>21</v>
      </c>
      <c r="C26" t="s">
        <v>22</v>
      </c>
      <c r="D26">
        <v>11569</v>
      </c>
      <c r="E26">
        <v>0.22723317100000001</v>
      </c>
      <c r="F26">
        <v>0.22782611799999999</v>
      </c>
      <c r="G26">
        <v>5.9294699999998203E-4</v>
      </c>
      <c r="H26">
        <v>0.59294699999998202</v>
      </c>
      <c r="M26">
        <v>57271</v>
      </c>
      <c r="N26" t="s">
        <v>23</v>
      </c>
      <c r="O26" t="s">
        <v>24</v>
      </c>
      <c r="P26">
        <v>11569</v>
      </c>
      <c r="Q26">
        <v>0.21802496900000001</v>
      </c>
      <c r="R26">
        <v>0.21843791000000001</v>
      </c>
      <c r="S26">
        <v>4.12941E-4</v>
      </c>
      <c r="T26">
        <v>0.412941</v>
      </c>
    </row>
    <row r="27" spans="1:20">
      <c r="A27">
        <v>35410</v>
      </c>
      <c r="B27" t="s">
        <v>21</v>
      </c>
      <c r="C27" t="s">
        <v>22</v>
      </c>
      <c r="D27">
        <v>11635</v>
      </c>
      <c r="E27">
        <v>0.22767901400000001</v>
      </c>
      <c r="F27">
        <v>0.22804999400000001</v>
      </c>
      <c r="G27">
        <v>3.7097999999999298E-4</v>
      </c>
      <c r="H27">
        <v>0.37097999999999298</v>
      </c>
      <c r="M27">
        <v>45792</v>
      </c>
      <c r="N27" t="s">
        <v>23</v>
      </c>
      <c r="O27" t="s">
        <v>24</v>
      </c>
      <c r="P27">
        <v>11569</v>
      </c>
      <c r="Q27">
        <v>0.22767090800000001</v>
      </c>
      <c r="R27">
        <v>0.22807908099999999</v>
      </c>
      <c r="S27">
        <v>4.0817299999998299E-4</v>
      </c>
      <c r="T27">
        <v>0.40817299999998302</v>
      </c>
    </row>
    <row r="28" spans="1:20">
      <c r="A28">
        <v>33037</v>
      </c>
      <c r="B28" t="s">
        <v>21</v>
      </c>
      <c r="C28" t="s">
        <v>22</v>
      </c>
      <c r="D28">
        <v>11635</v>
      </c>
      <c r="E28">
        <v>0.248249054</v>
      </c>
      <c r="F28">
        <v>0.248777151</v>
      </c>
      <c r="G28">
        <v>5.2809700000000504E-4</v>
      </c>
      <c r="H28">
        <v>0.52809700000000503</v>
      </c>
      <c r="M28">
        <v>59760</v>
      </c>
      <c r="N28" t="s">
        <v>23</v>
      </c>
      <c r="O28" t="s">
        <v>24</v>
      </c>
      <c r="P28">
        <v>11569</v>
      </c>
      <c r="Q28">
        <v>0.24501991300000001</v>
      </c>
      <c r="R28">
        <v>0.24541592600000001</v>
      </c>
      <c r="S28">
        <v>3.9601300000000002E-4</v>
      </c>
      <c r="T28">
        <v>0.396013</v>
      </c>
    </row>
    <row r="29" spans="1:20">
      <c r="A29">
        <v>46146</v>
      </c>
      <c r="B29" t="s">
        <v>21</v>
      </c>
      <c r="C29" t="s">
        <v>22</v>
      </c>
      <c r="D29">
        <v>11569</v>
      </c>
      <c r="E29">
        <v>0.25742912299999998</v>
      </c>
      <c r="F29">
        <v>0.25783705699999998</v>
      </c>
      <c r="G29">
        <v>4.0793399999999798E-4</v>
      </c>
      <c r="H29">
        <v>0.40793399999999802</v>
      </c>
      <c r="M29">
        <v>55808</v>
      </c>
      <c r="N29" t="s">
        <v>23</v>
      </c>
      <c r="O29" t="s">
        <v>24</v>
      </c>
      <c r="P29">
        <v>11569</v>
      </c>
      <c r="Q29">
        <v>0.24850988399999999</v>
      </c>
      <c r="R29">
        <v>0.24896001800000001</v>
      </c>
      <c r="S29">
        <v>4.5013400000001798E-4</v>
      </c>
      <c r="T29">
        <v>0.45013400000001802</v>
      </c>
    </row>
    <row r="30" spans="1:20">
      <c r="A30">
        <v>47263</v>
      </c>
      <c r="B30" t="s">
        <v>21</v>
      </c>
      <c r="C30" t="s">
        <v>22</v>
      </c>
      <c r="D30">
        <v>11569</v>
      </c>
      <c r="E30">
        <v>0.266265154</v>
      </c>
      <c r="F30">
        <v>0.26679706600000003</v>
      </c>
      <c r="G30">
        <v>5.3191200000002304E-4</v>
      </c>
      <c r="H30">
        <v>0.53191200000002303</v>
      </c>
      <c r="M30">
        <v>43407</v>
      </c>
      <c r="N30" t="s">
        <v>23</v>
      </c>
      <c r="O30" t="s">
        <v>24</v>
      </c>
      <c r="P30">
        <v>11569</v>
      </c>
      <c r="Q30">
        <v>0.26006794</v>
      </c>
      <c r="R30">
        <v>0.26045894600000002</v>
      </c>
      <c r="S30">
        <v>3.91006000000027E-4</v>
      </c>
      <c r="T30">
        <v>0.391006000000027</v>
      </c>
    </row>
    <row r="31" spans="1:20">
      <c r="A31">
        <v>58306</v>
      </c>
      <c r="B31" t="s">
        <v>21</v>
      </c>
      <c r="C31" t="s">
        <v>22</v>
      </c>
      <c r="D31">
        <v>11569</v>
      </c>
      <c r="E31">
        <v>0.27708601999999999</v>
      </c>
      <c r="F31">
        <v>0.27761912300000002</v>
      </c>
      <c r="G31">
        <v>5.3310300000003398E-4</v>
      </c>
      <c r="H31">
        <v>0.53310300000003397</v>
      </c>
      <c r="M31">
        <v>39779</v>
      </c>
      <c r="N31" t="s">
        <v>23</v>
      </c>
      <c r="O31" t="s">
        <v>24</v>
      </c>
      <c r="P31">
        <v>11569</v>
      </c>
      <c r="Q31">
        <v>0.26878190000000002</v>
      </c>
      <c r="R31">
        <v>0.26915097199999999</v>
      </c>
      <c r="S31">
        <v>3.6907199999996999E-4</v>
      </c>
      <c r="T31">
        <v>0.36907199999996998</v>
      </c>
    </row>
    <row r="32" spans="1:20">
      <c r="A32">
        <v>58941</v>
      </c>
      <c r="B32" t="s">
        <v>21</v>
      </c>
      <c r="C32" t="s">
        <v>22</v>
      </c>
      <c r="D32">
        <v>11569</v>
      </c>
      <c r="E32">
        <v>0.28807496999999999</v>
      </c>
      <c r="F32">
        <v>0.28862810100000003</v>
      </c>
      <c r="G32">
        <v>5.5313100000004001E-4</v>
      </c>
      <c r="H32">
        <v>0.55313100000004001</v>
      </c>
      <c r="M32">
        <v>37697</v>
      </c>
      <c r="N32" t="s">
        <v>23</v>
      </c>
      <c r="O32" t="s">
        <v>24</v>
      </c>
      <c r="P32">
        <v>11569</v>
      </c>
      <c r="Q32">
        <v>0.29351902000000002</v>
      </c>
      <c r="R32">
        <v>0.29392504699999999</v>
      </c>
      <c r="S32">
        <v>4.06026999999975E-4</v>
      </c>
      <c r="T32">
        <v>0.40602699999997499</v>
      </c>
    </row>
    <row r="33" spans="1:20">
      <c r="A33">
        <v>60668</v>
      </c>
      <c r="B33" t="s">
        <v>21</v>
      </c>
      <c r="C33" t="s">
        <v>22</v>
      </c>
      <c r="D33">
        <v>11635</v>
      </c>
      <c r="E33">
        <v>0.30055999799999999</v>
      </c>
      <c r="F33">
        <v>0.30089616800000002</v>
      </c>
      <c r="G33">
        <v>3.3617000000002402E-4</v>
      </c>
      <c r="H33">
        <v>0.33617000000002401</v>
      </c>
      <c r="M33">
        <v>57084</v>
      </c>
      <c r="N33" t="s">
        <v>23</v>
      </c>
      <c r="O33" t="s">
        <v>24</v>
      </c>
      <c r="P33">
        <v>11569</v>
      </c>
      <c r="Q33">
        <v>0.30042195300000002</v>
      </c>
      <c r="R33">
        <v>0.30079889300000001</v>
      </c>
      <c r="S33">
        <v>3.7693999999999201E-4</v>
      </c>
      <c r="T33">
        <v>0.376939999999992</v>
      </c>
    </row>
    <row r="34" spans="1:20">
      <c r="A34">
        <v>38828</v>
      </c>
      <c r="B34" t="s">
        <v>21</v>
      </c>
      <c r="C34" t="s">
        <v>22</v>
      </c>
      <c r="D34">
        <v>11569</v>
      </c>
      <c r="E34">
        <v>0.305046082</v>
      </c>
      <c r="F34">
        <v>0.30546903600000003</v>
      </c>
      <c r="G34">
        <v>4.2295400000002999E-4</v>
      </c>
      <c r="H34">
        <v>0.42295400000002997</v>
      </c>
      <c r="M34">
        <v>55321</v>
      </c>
      <c r="N34" t="s">
        <v>23</v>
      </c>
      <c r="O34" t="s">
        <v>24</v>
      </c>
      <c r="P34">
        <v>11569</v>
      </c>
      <c r="Q34">
        <v>0.30268502200000003</v>
      </c>
      <c r="R34">
        <v>0.30307006800000003</v>
      </c>
      <c r="S34">
        <v>3.85046E-4</v>
      </c>
      <c r="T34">
        <v>0.385046</v>
      </c>
    </row>
    <row r="35" spans="1:20">
      <c r="A35">
        <v>43313</v>
      </c>
      <c r="B35" t="s">
        <v>21</v>
      </c>
      <c r="C35" t="s">
        <v>22</v>
      </c>
      <c r="D35">
        <v>11569</v>
      </c>
      <c r="E35">
        <v>0.31820917100000001</v>
      </c>
      <c r="F35">
        <v>0.318603992</v>
      </c>
      <c r="G35">
        <v>3.94820999999989E-4</v>
      </c>
      <c r="H35">
        <v>0.39482099999998899</v>
      </c>
      <c r="M35">
        <v>55539</v>
      </c>
      <c r="N35" t="s">
        <v>23</v>
      </c>
      <c r="O35" t="s">
        <v>24</v>
      </c>
      <c r="P35">
        <v>11635</v>
      </c>
      <c r="Q35">
        <v>0.302846909</v>
      </c>
      <c r="R35">
        <v>0.30320906600000003</v>
      </c>
      <c r="S35">
        <v>3.62157000000029E-4</v>
      </c>
      <c r="T35">
        <v>0.36215700000002898</v>
      </c>
    </row>
    <row r="36" spans="1:20">
      <c r="A36">
        <v>38817</v>
      </c>
      <c r="B36" t="s">
        <v>21</v>
      </c>
      <c r="C36" t="s">
        <v>22</v>
      </c>
      <c r="D36">
        <v>11569</v>
      </c>
      <c r="E36">
        <v>0.33592319500000001</v>
      </c>
      <c r="F36">
        <v>0.33634114300000001</v>
      </c>
      <c r="G36">
        <v>4.1794800000000099E-4</v>
      </c>
      <c r="H36">
        <v>0.41794800000000099</v>
      </c>
      <c r="M36">
        <v>51958</v>
      </c>
      <c r="N36" t="s">
        <v>23</v>
      </c>
      <c r="O36" t="s">
        <v>24</v>
      </c>
      <c r="P36">
        <v>11569</v>
      </c>
      <c r="Q36">
        <v>0.319680929</v>
      </c>
      <c r="R36">
        <v>0.32010293000000001</v>
      </c>
      <c r="S36">
        <v>4.2200100000000501E-4</v>
      </c>
      <c r="T36">
        <v>0.42200100000000501</v>
      </c>
    </row>
    <row r="37" spans="1:20">
      <c r="A37">
        <v>58487</v>
      </c>
      <c r="B37" t="s">
        <v>21</v>
      </c>
      <c r="C37" t="s">
        <v>22</v>
      </c>
      <c r="D37">
        <v>11569</v>
      </c>
      <c r="E37">
        <v>0.34616112700000001</v>
      </c>
      <c r="F37">
        <v>0.34654116600000001</v>
      </c>
      <c r="G37">
        <v>3.8003899999999798E-4</v>
      </c>
      <c r="H37">
        <v>0.38003899999999802</v>
      </c>
      <c r="M37">
        <v>56873</v>
      </c>
      <c r="N37" t="s">
        <v>23</v>
      </c>
      <c r="O37" t="s">
        <v>24</v>
      </c>
      <c r="P37">
        <v>11569</v>
      </c>
      <c r="Q37">
        <v>0.33363294599999999</v>
      </c>
      <c r="R37">
        <v>0.33401799199999999</v>
      </c>
      <c r="S37">
        <v>3.85046E-4</v>
      </c>
      <c r="T37">
        <v>0.385046</v>
      </c>
    </row>
    <row r="38" spans="1:20">
      <c r="A38">
        <v>34361</v>
      </c>
      <c r="B38" t="s">
        <v>21</v>
      </c>
      <c r="C38" t="s">
        <v>22</v>
      </c>
      <c r="D38">
        <v>11569</v>
      </c>
      <c r="E38">
        <v>0.351636171</v>
      </c>
      <c r="F38">
        <v>0.35204720499999997</v>
      </c>
      <c r="G38">
        <v>4.1103399999997599E-4</v>
      </c>
      <c r="H38">
        <v>0.41103399999997597</v>
      </c>
      <c r="M38">
        <v>36972</v>
      </c>
      <c r="N38" t="s">
        <v>23</v>
      </c>
      <c r="O38" t="s">
        <v>24</v>
      </c>
      <c r="P38">
        <v>11569</v>
      </c>
      <c r="Q38">
        <v>0.34401297600000003</v>
      </c>
      <c r="R38">
        <v>0.344408989</v>
      </c>
      <c r="S38">
        <v>3.9601299999997199E-4</v>
      </c>
      <c r="T38">
        <v>0.39601299999997203</v>
      </c>
    </row>
    <row r="39" spans="1:20">
      <c r="A39">
        <v>36066</v>
      </c>
      <c r="B39" t="s">
        <v>21</v>
      </c>
      <c r="C39" t="s">
        <v>22</v>
      </c>
      <c r="D39">
        <v>11569</v>
      </c>
      <c r="E39">
        <v>0.36714911500000003</v>
      </c>
      <c r="F39">
        <v>0.367554188</v>
      </c>
      <c r="G39">
        <v>4.0507299999997798E-4</v>
      </c>
      <c r="H39">
        <v>0.40507299999997798</v>
      </c>
      <c r="M39">
        <v>34786</v>
      </c>
      <c r="N39" t="s">
        <v>23</v>
      </c>
      <c r="O39" t="s">
        <v>24</v>
      </c>
      <c r="P39">
        <v>11569</v>
      </c>
      <c r="Q39">
        <v>0.354225874</v>
      </c>
      <c r="R39">
        <v>0.35460591299999999</v>
      </c>
      <c r="S39">
        <v>3.8003899999999798E-4</v>
      </c>
      <c r="T39">
        <v>0.38003899999999802</v>
      </c>
    </row>
    <row r="40" spans="1:20">
      <c r="A40">
        <v>48902</v>
      </c>
      <c r="B40" t="s">
        <v>21</v>
      </c>
      <c r="C40" t="s">
        <v>22</v>
      </c>
      <c r="D40">
        <v>11569</v>
      </c>
      <c r="E40">
        <v>0.368483067</v>
      </c>
      <c r="F40">
        <v>0.3688941</v>
      </c>
      <c r="G40">
        <v>4.1103300000000498E-4</v>
      </c>
      <c r="H40">
        <v>0.41103300000000498</v>
      </c>
      <c r="M40">
        <v>47687</v>
      </c>
      <c r="N40" t="s">
        <v>23</v>
      </c>
      <c r="O40" t="s">
        <v>24</v>
      </c>
      <c r="P40">
        <v>11569</v>
      </c>
      <c r="Q40">
        <v>0.35703897499999998</v>
      </c>
      <c r="R40">
        <v>0.35741496099999998</v>
      </c>
      <c r="S40">
        <v>3.7598599999999401E-4</v>
      </c>
      <c r="T40">
        <v>0.37598599999999399</v>
      </c>
    </row>
    <row r="41" spans="1:20">
      <c r="A41">
        <v>39861</v>
      </c>
      <c r="B41" t="s">
        <v>21</v>
      </c>
      <c r="C41" t="s">
        <v>22</v>
      </c>
      <c r="D41">
        <v>11569</v>
      </c>
      <c r="E41">
        <v>0.38167810400000002</v>
      </c>
      <c r="F41">
        <v>0.38207197199999998</v>
      </c>
      <c r="G41">
        <v>3.9386799999996299E-4</v>
      </c>
      <c r="H41">
        <v>0.39386799999996303</v>
      </c>
      <c r="M41">
        <v>42725</v>
      </c>
      <c r="N41" t="s">
        <v>23</v>
      </c>
      <c r="O41" t="s">
        <v>24</v>
      </c>
      <c r="P41">
        <v>11569</v>
      </c>
      <c r="Q41">
        <v>0.38112592699999998</v>
      </c>
      <c r="R41">
        <v>0.38152909299999999</v>
      </c>
      <c r="S41">
        <v>4.0316600000001002E-4</v>
      </c>
      <c r="T41">
        <v>0.40316600000001002</v>
      </c>
    </row>
    <row r="42" spans="1:20">
      <c r="A42">
        <v>60855</v>
      </c>
      <c r="B42" t="s">
        <v>21</v>
      </c>
      <c r="C42" t="s">
        <v>22</v>
      </c>
      <c r="D42">
        <v>11635</v>
      </c>
      <c r="E42">
        <v>0.38411212</v>
      </c>
      <c r="F42">
        <v>0.38446712500000002</v>
      </c>
      <c r="G42">
        <v>3.5500500000001901E-4</v>
      </c>
      <c r="H42">
        <v>0.355005000000019</v>
      </c>
      <c r="M42">
        <v>48873</v>
      </c>
      <c r="N42" t="s">
        <v>23</v>
      </c>
      <c r="O42" t="s">
        <v>24</v>
      </c>
      <c r="P42">
        <v>11569</v>
      </c>
      <c r="Q42">
        <v>0.38276290899999998</v>
      </c>
      <c r="R42">
        <v>0.38315486900000001</v>
      </c>
      <c r="S42">
        <v>3.9196000000002402E-4</v>
      </c>
      <c r="T42">
        <v>0.39196000000002401</v>
      </c>
    </row>
    <row r="43" spans="1:20">
      <c r="A43">
        <v>52869</v>
      </c>
      <c r="B43" t="s">
        <v>21</v>
      </c>
      <c r="C43" t="s">
        <v>22</v>
      </c>
      <c r="D43">
        <v>11569</v>
      </c>
      <c r="E43">
        <v>0.40120410899999998</v>
      </c>
      <c r="F43">
        <v>0.40161109</v>
      </c>
      <c r="G43">
        <v>4.0698100000002803E-4</v>
      </c>
      <c r="H43">
        <v>0.40698100000002801</v>
      </c>
      <c r="M43">
        <v>46269</v>
      </c>
      <c r="N43" t="s">
        <v>23</v>
      </c>
      <c r="O43" t="s">
        <v>24</v>
      </c>
      <c r="P43">
        <v>11569</v>
      </c>
      <c r="Q43">
        <v>0.39134097099999998</v>
      </c>
      <c r="R43">
        <v>0.39170599</v>
      </c>
      <c r="S43">
        <v>3.6501900000002099E-4</v>
      </c>
      <c r="T43">
        <v>0.36501900000002102</v>
      </c>
    </row>
    <row r="44" spans="1:20">
      <c r="A44">
        <v>47383</v>
      </c>
      <c r="B44" t="s">
        <v>21</v>
      </c>
      <c r="C44" t="s">
        <v>22</v>
      </c>
      <c r="D44">
        <v>11569</v>
      </c>
      <c r="E44">
        <v>0.40961408599999999</v>
      </c>
      <c r="F44">
        <v>0.41007113499999998</v>
      </c>
      <c r="G44">
        <v>4.57048999999987E-4</v>
      </c>
      <c r="H44">
        <v>0.45704899999998699</v>
      </c>
      <c r="M44">
        <v>45145</v>
      </c>
      <c r="N44" t="s">
        <v>23</v>
      </c>
      <c r="O44" t="s">
        <v>24</v>
      </c>
      <c r="P44">
        <v>11569</v>
      </c>
      <c r="Q44">
        <v>0.40221691100000001</v>
      </c>
      <c r="R44">
        <v>0.40260505699999999</v>
      </c>
      <c r="S44">
        <v>3.8814599999997801E-4</v>
      </c>
      <c r="T44">
        <v>0.38814599999997801</v>
      </c>
    </row>
    <row r="45" spans="1:20">
      <c r="A45">
        <v>55117</v>
      </c>
      <c r="B45" t="s">
        <v>21</v>
      </c>
      <c r="C45" t="s">
        <v>22</v>
      </c>
      <c r="D45">
        <v>11569</v>
      </c>
      <c r="E45">
        <v>0.428037167</v>
      </c>
      <c r="F45">
        <v>0.42842102100000001</v>
      </c>
      <c r="G45">
        <v>3.8385400000001598E-4</v>
      </c>
      <c r="H45">
        <v>0.38385400000001602</v>
      </c>
      <c r="M45">
        <v>46353</v>
      </c>
      <c r="N45" t="s">
        <v>23</v>
      </c>
      <c r="O45" t="s">
        <v>24</v>
      </c>
      <c r="P45">
        <v>11635</v>
      </c>
      <c r="Q45">
        <v>0.42253589600000002</v>
      </c>
      <c r="R45">
        <v>0.42300295799999998</v>
      </c>
      <c r="S45">
        <v>4.6706199999996202E-4</v>
      </c>
      <c r="T45">
        <v>0.46706199999996201</v>
      </c>
    </row>
    <row r="46" spans="1:20">
      <c r="A46">
        <v>50607</v>
      </c>
      <c r="B46" t="s">
        <v>21</v>
      </c>
      <c r="C46" t="s">
        <v>22</v>
      </c>
      <c r="D46">
        <v>11569</v>
      </c>
      <c r="E46">
        <v>0.42863917400000001</v>
      </c>
      <c r="F46">
        <v>0.42903804800000001</v>
      </c>
      <c r="G46">
        <v>3.9887399999999302E-4</v>
      </c>
      <c r="H46">
        <v>0.39887399999999301</v>
      </c>
      <c r="M46">
        <v>52373</v>
      </c>
      <c r="N46" t="s">
        <v>23</v>
      </c>
      <c r="O46" t="s">
        <v>24</v>
      </c>
      <c r="P46">
        <v>11635</v>
      </c>
      <c r="Q46">
        <v>0.42258501100000001</v>
      </c>
      <c r="R46">
        <v>0.42301988600000001</v>
      </c>
      <c r="S46">
        <v>4.3487500000000102E-4</v>
      </c>
      <c r="T46">
        <v>0.43487500000000101</v>
      </c>
    </row>
    <row r="47" spans="1:20">
      <c r="A47">
        <v>60252</v>
      </c>
      <c r="B47" t="s">
        <v>21</v>
      </c>
      <c r="C47" t="s">
        <v>22</v>
      </c>
      <c r="D47">
        <v>11569</v>
      </c>
      <c r="E47">
        <v>0.44381713900000003</v>
      </c>
      <c r="F47">
        <v>0.444212198</v>
      </c>
      <c r="G47">
        <v>3.9505899999997502E-4</v>
      </c>
      <c r="H47">
        <v>0.39505899999997501</v>
      </c>
      <c r="M47">
        <v>48775</v>
      </c>
      <c r="N47" t="s">
        <v>23</v>
      </c>
      <c r="O47" t="s">
        <v>24</v>
      </c>
      <c r="P47">
        <v>11569</v>
      </c>
      <c r="Q47">
        <v>0.44551491700000001</v>
      </c>
      <c r="R47">
        <v>0.44595289199999999</v>
      </c>
      <c r="S47">
        <v>4.3797499999997897E-4</v>
      </c>
      <c r="T47">
        <v>0.43797499999997902</v>
      </c>
    </row>
    <row r="48" spans="1:20">
      <c r="A48">
        <v>55240</v>
      </c>
      <c r="B48" t="s">
        <v>21</v>
      </c>
      <c r="C48" t="s">
        <v>22</v>
      </c>
      <c r="D48">
        <v>11569</v>
      </c>
      <c r="E48">
        <v>0.45915317500000002</v>
      </c>
      <c r="F48">
        <v>0.45955300300000002</v>
      </c>
      <c r="G48">
        <v>3.9982799999998999E-4</v>
      </c>
      <c r="H48">
        <v>0.39982799999999002</v>
      </c>
      <c r="M48">
        <v>49304</v>
      </c>
      <c r="N48" t="s">
        <v>23</v>
      </c>
      <c r="O48" t="s">
        <v>24</v>
      </c>
      <c r="P48">
        <v>11569</v>
      </c>
      <c r="Q48">
        <v>0.44988393799999998</v>
      </c>
      <c r="R48">
        <v>0.45025205600000001</v>
      </c>
      <c r="S48">
        <v>3.6811800000002799E-4</v>
      </c>
      <c r="T48">
        <v>0.36811800000002798</v>
      </c>
    </row>
    <row r="49" spans="1:20">
      <c r="A49">
        <v>51152</v>
      </c>
      <c r="B49" t="s">
        <v>21</v>
      </c>
      <c r="C49" t="s">
        <v>22</v>
      </c>
      <c r="D49">
        <v>11569</v>
      </c>
      <c r="E49">
        <v>0.46869802500000002</v>
      </c>
      <c r="F49">
        <v>0.46911907200000003</v>
      </c>
      <c r="G49">
        <v>4.2104700000000702E-4</v>
      </c>
      <c r="H49">
        <v>0.421047000000007</v>
      </c>
      <c r="M49">
        <v>46253</v>
      </c>
      <c r="N49" t="s">
        <v>23</v>
      </c>
      <c r="O49" t="s">
        <v>24</v>
      </c>
      <c r="P49">
        <v>11569</v>
      </c>
      <c r="Q49">
        <v>0.45214104700000002</v>
      </c>
      <c r="R49">
        <v>0.45250105899999998</v>
      </c>
      <c r="S49">
        <v>3.6001199999996498E-4</v>
      </c>
      <c r="T49">
        <v>0.36001199999996503</v>
      </c>
    </row>
    <row r="50" spans="1:20">
      <c r="A50">
        <v>35814</v>
      </c>
      <c r="B50" t="s">
        <v>21</v>
      </c>
      <c r="C50" t="s">
        <v>22</v>
      </c>
      <c r="D50">
        <v>11635</v>
      </c>
      <c r="E50">
        <v>0.47028899200000002</v>
      </c>
      <c r="F50">
        <v>0.47067999799999999</v>
      </c>
      <c r="G50">
        <v>3.91005999999971E-4</v>
      </c>
      <c r="H50">
        <v>0.39100599999997099</v>
      </c>
      <c r="M50">
        <v>33794</v>
      </c>
      <c r="N50" t="s">
        <v>23</v>
      </c>
      <c r="O50" t="s">
        <v>24</v>
      </c>
      <c r="P50">
        <v>11569</v>
      </c>
      <c r="Q50">
        <v>0.45731592199999999</v>
      </c>
      <c r="R50">
        <v>0.45768690099999998</v>
      </c>
      <c r="S50">
        <v>3.7097899999999302E-4</v>
      </c>
      <c r="T50">
        <v>0.37097899999999301</v>
      </c>
    </row>
    <row r="51" spans="1:20">
      <c r="A51">
        <v>51879</v>
      </c>
      <c r="B51" t="s">
        <v>21</v>
      </c>
      <c r="C51" t="s">
        <v>22</v>
      </c>
      <c r="D51">
        <v>11569</v>
      </c>
      <c r="E51">
        <v>0.48128104199999999</v>
      </c>
      <c r="F51">
        <v>0.48168301600000002</v>
      </c>
      <c r="G51">
        <v>4.0197400000002698E-4</v>
      </c>
      <c r="H51">
        <v>0.40197400000002698</v>
      </c>
      <c r="M51">
        <v>52337</v>
      </c>
      <c r="N51" t="s">
        <v>23</v>
      </c>
      <c r="O51" t="s">
        <v>24</v>
      </c>
      <c r="P51">
        <v>11569</v>
      </c>
      <c r="Q51">
        <v>0.47303009000000001</v>
      </c>
      <c r="R51">
        <v>0.47341489799999997</v>
      </c>
      <c r="S51">
        <v>3.8480799999995798E-4</v>
      </c>
      <c r="T51">
        <v>0.38480799999995802</v>
      </c>
    </row>
    <row r="52" spans="1:20">
      <c r="A52">
        <v>56961</v>
      </c>
      <c r="B52" t="s">
        <v>21</v>
      </c>
      <c r="C52" t="s">
        <v>22</v>
      </c>
      <c r="D52">
        <v>11635</v>
      </c>
      <c r="E52">
        <v>0.49209904700000001</v>
      </c>
      <c r="F52">
        <v>0.49252200099999999</v>
      </c>
      <c r="G52">
        <v>4.2295399999997503E-4</v>
      </c>
      <c r="H52">
        <v>0.42295399999997502</v>
      </c>
      <c r="M52">
        <v>35532</v>
      </c>
      <c r="N52" t="s">
        <v>23</v>
      </c>
      <c r="O52" t="s">
        <v>24</v>
      </c>
      <c r="P52">
        <v>11569</v>
      </c>
      <c r="Q52">
        <v>0.47748398800000003</v>
      </c>
      <c r="R52">
        <v>0.47785401300000002</v>
      </c>
      <c r="S52">
        <v>3.70024999999996E-4</v>
      </c>
      <c r="T52">
        <v>0.370024999999996</v>
      </c>
    </row>
    <row r="53" spans="1:20">
      <c r="A53">
        <v>49351</v>
      </c>
      <c r="B53" t="s">
        <v>21</v>
      </c>
      <c r="C53" t="s">
        <v>22</v>
      </c>
      <c r="D53">
        <v>11635</v>
      </c>
      <c r="E53">
        <v>0.49631309499999998</v>
      </c>
      <c r="F53">
        <v>0.49672508199999998</v>
      </c>
      <c r="G53">
        <v>4.11987000000002E-4</v>
      </c>
      <c r="H53">
        <v>0.41198700000000199</v>
      </c>
      <c r="M53">
        <v>47253</v>
      </c>
      <c r="N53" t="s">
        <v>23</v>
      </c>
      <c r="O53" t="s">
        <v>24</v>
      </c>
      <c r="P53">
        <v>11569</v>
      </c>
      <c r="Q53">
        <v>0.50698804900000005</v>
      </c>
      <c r="R53">
        <v>0.507395029</v>
      </c>
      <c r="S53">
        <v>4.0697999999994501E-4</v>
      </c>
      <c r="T53">
        <v>0.406979999999945</v>
      </c>
    </row>
    <row r="54" spans="1:20">
      <c r="A54">
        <v>35179</v>
      </c>
      <c r="B54" t="s">
        <v>21</v>
      </c>
      <c r="C54" t="s">
        <v>22</v>
      </c>
      <c r="D54">
        <v>11569</v>
      </c>
      <c r="E54">
        <v>0.51474118199999996</v>
      </c>
      <c r="F54">
        <v>0.51512813599999996</v>
      </c>
      <c r="G54">
        <v>3.8695399999999399E-4</v>
      </c>
      <c r="H54">
        <v>0.38695399999999402</v>
      </c>
      <c r="M54">
        <v>50214</v>
      </c>
      <c r="N54" t="s">
        <v>23</v>
      </c>
      <c r="O54" t="s">
        <v>24</v>
      </c>
      <c r="P54">
        <v>11569</v>
      </c>
      <c r="Q54">
        <v>0.51172709500000002</v>
      </c>
      <c r="R54">
        <v>0.51210594200000004</v>
      </c>
      <c r="S54">
        <v>3.7884700000001499E-4</v>
      </c>
      <c r="T54">
        <v>0.37884700000001498</v>
      </c>
    </row>
    <row r="55" spans="1:20">
      <c r="A55">
        <v>34472</v>
      </c>
      <c r="B55" t="s">
        <v>21</v>
      </c>
      <c r="C55" t="s">
        <v>22</v>
      </c>
      <c r="D55">
        <v>11569</v>
      </c>
      <c r="E55">
        <v>0.52770018600000002</v>
      </c>
      <c r="F55">
        <v>0.52814197500000004</v>
      </c>
      <c r="G55">
        <v>4.4178900000002499E-4</v>
      </c>
      <c r="H55">
        <v>0.44178900000002502</v>
      </c>
      <c r="M55">
        <v>45318</v>
      </c>
      <c r="N55" t="s">
        <v>23</v>
      </c>
      <c r="O55" t="s">
        <v>24</v>
      </c>
      <c r="P55">
        <v>11569</v>
      </c>
      <c r="Q55">
        <v>0.514441013</v>
      </c>
      <c r="R55">
        <v>0.51482987400000002</v>
      </c>
      <c r="S55">
        <v>3.88861000000018E-4</v>
      </c>
      <c r="T55">
        <v>0.388861000000018</v>
      </c>
    </row>
    <row r="56" spans="1:20">
      <c r="A56">
        <v>57466</v>
      </c>
      <c r="B56" t="s">
        <v>21</v>
      </c>
      <c r="C56" t="s">
        <v>22</v>
      </c>
      <c r="D56">
        <v>11569</v>
      </c>
      <c r="E56">
        <v>0.52827310599999999</v>
      </c>
      <c r="F56">
        <v>0.52866005900000002</v>
      </c>
      <c r="G56">
        <v>3.8695300000002298E-4</v>
      </c>
      <c r="H56">
        <v>0.38695300000002297</v>
      </c>
      <c r="M56">
        <v>38996</v>
      </c>
      <c r="N56" t="s">
        <v>23</v>
      </c>
      <c r="O56" t="s">
        <v>24</v>
      </c>
      <c r="P56">
        <v>11569</v>
      </c>
      <c r="Q56">
        <v>0.51842594099999995</v>
      </c>
      <c r="R56">
        <v>0.51882195499999995</v>
      </c>
      <c r="S56">
        <v>3.9601399999999998E-4</v>
      </c>
      <c r="T56">
        <v>0.39601399999999998</v>
      </c>
    </row>
    <row r="57" spans="1:20">
      <c r="A57">
        <v>55913</v>
      </c>
      <c r="B57" t="s">
        <v>21</v>
      </c>
      <c r="C57" t="s">
        <v>22</v>
      </c>
      <c r="D57">
        <v>11569</v>
      </c>
      <c r="E57">
        <v>0.548827171</v>
      </c>
      <c r="F57">
        <v>0.549223185</v>
      </c>
      <c r="G57">
        <v>3.9601399999999998E-4</v>
      </c>
      <c r="H57">
        <v>0.39601399999999998</v>
      </c>
      <c r="M57">
        <v>58452</v>
      </c>
      <c r="N57" t="s">
        <v>23</v>
      </c>
      <c r="O57" t="s">
        <v>24</v>
      </c>
      <c r="P57">
        <v>11569</v>
      </c>
      <c r="Q57">
        <v>0.52877998400000004</v>
      </c>
      <c r="R57">
        <v>0.52923798600000005</v>
      </c>
      <c r="S57">
        <v>4.5800200000001198E-4</v>
      </c>
      <c r="T57">
        <v>0.45800200000001201</v>
      </c>
    </row>
    <row r="58" spans="1:20">
      <c r="A58">
        <v>47806</v>
      </c>
      <c r="B58" t="s">
        <v>21</v>
      </c>
      <c r="C58" t="s">
        <v>22</v>
      </c>
      <c r="D58">
        <v>11569</v>
      </c>
      <c r="E58">
        <v>0.55790615099999996</v>
      </c>
      <c r="F58">
        <v>0.55831813799999996</v>
      </c>
      <c r="G58">
        <v>4.11987000000002E-4</v>
      </c>
      <c r="H58">
        <v>0.41198700000000199</v>
      </c>
      <c r="M58">
        <v>42799</v>
      </c>
      <c r="N58" t="s">
        <v>23</v>
      </c>
      <c r="O58" t="s">
        <v>24</v>
      </c>
      <c r="P58">
        <v>11569</v>
      </c>
      <c r="Q58">
        <v>0.54546093900000003</v>
      </c>
      <c r="R58">
        <v>0.54584193199999997</v>
      </c>
      <c r="S58">
        <v>3.8099299999993998E-4</v>
      </c>
      <c r="T58">
        <v>0.38099299999994002</v>
      </c>
    </row>
    <row r="59" spans="1:20">
      <c r="A59">
        <v>49227</v>
      </c>
      <c r="B59" t="s">
        <v>21</v>
      </c>
      <c r="C59" t="s">
        <v>22</v>
      </c>
      <c r="D59">
        <v>11569</v>
      </c>
      <c r="E59">
        <v>0.56671905499999997</v>
      </c>
      <c r="F59">
        <v>0.56712818099999995</v>
      </c>
      <c r="G59">
        <v>4.0912599999998103E-4</v>
      </c>
      <c r="H59">
        <v>0.409125999999981</v>
      </c>
      <c r="M59">
        <v>35174</v>
      </c>
      <c r="N59" t="s">
        <v>23</v>
      </c>
      <c r="O59" t="s">
        <v>24</v>
      </c>
      <c r="P59">
        <v>11569</v>
      </c>
      <c r="Q59">
        <v>0.54889702799999995</v>
      </c>
      <c r="R59">
        <v>0.549278975</v>
      </c>
      <c r="S59">
        <v>3.81947000000049E-4</v>
      </c>
      <c r="T59">
        <v>0.381947000000049</v>
      </c>
    </row>
    <row r="60" spans="1:20">
      <c r="A60">
        <v>50368</v>
      </c>
      <c r="B60" t="s">
        <v>21</v>
      </c>
      <c r="C60" t="s">
        <v>22</v>
      </c>
      <c r="D60">
        <v>11569</v>
      </c>
      <c r="E60">
        <v>0.57755899399999999</v>
      </c>
      <c r="F60">
        <v>0.57794714000000003</v>
      </c>
      <c r="G60">
        <v>3.8814600000003298E-4</v>
      </c>
      <c r="H60">
        <v>0.38814600000003302</v>
      </c>
      <c r="M60">
        <v>57201</v>
      </c>
      <c r="N60" t="s">
        <v>23</v>
      </c>
      <c r="O60" t="s">
        <v>24</v>
      </c>
      <c r="P60">
        <v>11569</v>
      </c>
      <c r="Q60">
        <v>0.56046104399999996</v>
      </c>
      <c r="R60">
        <v>0.56084394500000001</v>
      </c>
      <c r="S60">
        <v>3.8290100000004602E-4</v>
      </c>
      <c r="T60">
        <v>0.38290100000004601</v>
      </c>
    </row>
    <row r="61" spans="1:20">
      <c r="A61">
        <v>33319</v>
      </c>
      <c r="B61" t="s">
        <v>21</v>
      </c>
      <c r="C61" t="s">
        <v>22</v>
      </c>
      <c r="D61">
        <v>11569</v>
      </c>
      <c r="E61">
        <v>0.58855414399999995</v>
      </c>
      <c r="F61">
        <v>0.588935137</v>
      </c>
      <c r="G61">
        <v>3.80993000000051E-4</v>
      </c>
      <c r="H61">
        <v>0.38099300000005099</v>
      </c>
      <c r="M61">
        <v>55581</v>
      </c>
      <c r="N61" t="s">
        <v>23</v>
      </c>
      <c r="O61" t="s">
        <v>24</v>
      </c>
      <c r="P61">
        <v>11569</v>
      </c>
      <c r="Q61">
        <v>0.56912708300000003</v>
      </c>
      <c r="R61">
        <v>0.56949591600000005</v>
      </c>
      <c r="S61">
        <v>3.6883300000001198E-4</v>
      </c>
      <c r="T61">
        <v>0.36883300000001201</v>
      </c>
    </row>
    <row r="62" spans="1:20">
      <c r="A62">
        <v>44893</v>
      </c>
      <c r="B62" t="s">
        <v>21</v>
      </c>
      <c r="C62" t="s">
        <v>22</v>
      </c>
      <c r="D62">
        <v>11569</v>
      </c>
      <c r="E62">
        <v>0.60100603100000005</v>
      </c>
      <c r="F62">
        <v>0.60141515700000003</v>
      </c>
      <c r="G62">
        <v>4.0912599999998103E-4</v>
      </c>
      <c r="H62">
        <v>0.409125999999981</v>
      </c>
      <c r="M62">
        <v>45239</v>
      </c>
      <c r="N62" t="s">
        <v>23</v>
      </c>
      <c r="O62" t="s">
        <v>24</v>
      </c>
      <c r="P62">
        <v>11569</v>
      </c>
      <c r="Q62">
        <v>0.59395003300000004</v>
      </c>
      <c r="R62">
        <v>0.59436297400000004</v>
      </c>
      <c r="S62">
        <v>4.12941E-4</v>
      </c>
      <c r="T62">
        <v>0.412941</v>
      </c>
    </row>
    <row r="63" spans="1:20">
      <c r="A63">
        <v>59803</v>
      </c>
      <c r="B63" t="s">
        <v>21</v>
      </c>
      <c r="C63" t="s">
        <v>22</v>
      </c>
      <c r="D63">
        <v>11569</v>
      </c>
      <c r="E63">
        <v>0.60553598399999997</v>
      </c>
      <c r="F63">
        <v>0.60594010399999998</v>
      </c>
      <c r="G63">
        <v>4.0412000000000699E-4</v>
      </c>
      <c r="H63">
        <v>0.40412000000000697</v>
      </c>
      <c r="M63">
        <v>40756</v>
      </c>
      <c r="N63" t="s">
        <v>23</v>
      </c>
      <c r="O63" t="s">
        <v>24</v>
      </c>
      <c r="P63">
        <v>11635</v>
      </c>
      <c r="Q63">
        <v>0.600796938</v>
      </c>
      <c r="R63">
        <v>0.60116004899999997</v>
      </c>
      <c r="S63">
        <v>3.63110999999971E-4</v>
      </c>
      <c r="T63">
        <v>0.36311099999997098</v>
      </c>
    </row>
    <row r="64" spans="1:20">
      <c r="A64">
        <v>37961</v>
      </c>
      <c r="B64" t="s">
        <v>21</v>
      </c>
      <c r="C64" t="s">
        <v>22</v>
      </c>
      <c r="D64">
        <v>11569</v>
      </c>
      <c r="E64">
        <v>0.618760109</v>
      </c>
      <c r="F64">
        <v>0.61922502499999998</v>
      </c>
      <c r="G64">
        <v>4.6491599999998098E-4</v>
      </c>
      <c r="H64">
        <v>0.46491599999998101</v>
      </c>
      <c r="M64">
        <v>37801</v>
      </c>
      <c r="N64" t="s">
        <v>23</v>
      </c>
      <c r="O64" t="s">
        <v>24</v>
      </c>
      <c r="P64">
        <v>11635</v>
      </c>
      <c r="Q64">
        <v>0.60301494600000005</v>
      </c>
      <c r="R64">
        <v>0.60342001899999997</v>
      </c>
      <c r="S64">
        <v>4.0507299999992198E-4</v>
      </c>
      <c r="T64">
        <v>0.40507299999992202</v>
      </c>
    </row>
    <row r="65" spans="1:20">
      <c r="A65">
        <v>45348</v>
      </c>
      <c r="B65" t="s">
        <v>21</v>
      </c>
      <c r="C65" t="s">
        <v>22</v>
      </c>
      <c r="D65">
        <v>11569</v>
      </c>
      <c r="E65">
        <v>0.63645100600000004</v>
      </c>
      <c r="F65">
        <v>0.63688015899999995</v>
      </c>
      <c r="G65">
        <v>4.2915299999990398E-4</v>
      </c>
      <c r="H65">
        <v>0.42915299999990397</v>
      </c>
      <c r="M65">
        <v>52666</v>
      </c>
      <c r="N65" t="s">
        <v>23</v>
      </c>
      <c r="O65" t="s">
        <v>24</v>
      </c>
      <c r="P65">
        <v>11635</v>
      </c>
      <c r="Q65">
        <v>0.60325908699999997</v>
      </c>
      <c r="R65">
        <v>0.60361003899999999</v>
      </c>
      <c r="S65">
        <v>3.5095200000001499E-4</v>
      </c>
      <c r="T65">
        <v>0.35095200000001497</v>
      </c>
    </row>
    <row r="66" spans="1:20">
      <c r="A66">
        <v>36700</v>
      </c>
      <c r="B66" t="s">
        <v>21</v>
      </c>
      <c r="C66" t="s">
        <v>22</v>
      </c>
      <c r="D66">
        <v>11569</v>
      </c>
      <c r="E66">
        <v>0.64664101600000001</v>
      </c>
      <c r="F66">
        <v>0.64707112300000003</v>
      </c>
      <c r="G66">
        <v>4.3010700000001197E-4</v>
      </c>
      <c r="H66">
        <v>0.43010700000001201</v>
      </c>
      <c r="M66">
        <v>42303</v>
      </c>
      <c r="N66" t="s">
        <v>23</v>
      </c>
      <c r="O66" t="s">
        <v>24</v>
      </c>
      <c r="P66">
        <v>11569</v>
      </c>
      <c r="Q66">
        <v>0.62007308000000005</v>
      </c>
      <c r="R66">
        <v>0.62046790100000004</v>
      </c>
      <c r="S66">
        <v>3.94820999999989E-4</v>
      </c>
      <c r="T66">
        <v>0.39482099999998899</v>
      </c>
    </row>
    <row r="67" spans="1:20">
      <c r="A67">
        <v>51742</v>
      </c>
      <c r="B67" t="s">
        <v>21</v>
      </c>
      <c r="C67" t="s">
        <v>22</v>
      </c>
      <c r="D67">
        <v>11569</v>
      </c>
      <c r="E67">
        <v>0.65210199400000002</v>
      </c>
      <c r="F67">
        <v>0.65246820400000005</v>
      </c>
      <c r="G67">
        <v>3.6621000000003302E-4</v>
      </c>
      <c r="H67">
        <v>0.36621000000003301</v>
      </c>
      <c r="M67">
        <v>53930</v>
      </c>
      <c r="N67" t="s">
        <v>23</v>
      </c>
      <c r="O67" t="s">
        <v>24</v>
      </c>
      <c r="P67">
        <v>11569</v>
      </c>
      <c r="Q67">
        <v>0.63401293800000003</v>
      </c>
      <c r="R67">
        <v>0.63442087199999997</v>
      </c>
      <c r="S67">
        <v>4.0793399999994301E-4</v>
      </c>
      <c r="T67">
        <v>0.40793399999994301</v>
      </c>
    </row>
    <row r="68" spans="1:20">
      <c r="A68">
        <v>44001</v>
      </c>
      <c r="B68" t="s">
        <v>21</v>
      </c>
      <c r="C68" t="s">
        <v>22</v>
      </c>
      <c r="D68">
        <v>11569</v>
      </c>
      <c r="E68">
        <v>0.66764903099999995</v>
      </c>
      <c r="F68">
        <v>0.66806197199999995</v>
      </c>
      <c r="G68">
        <v>4.12941E-4</v>
      </c>
      <c r="H68">
        <v>0.412941</v>
      </c>
      <c r="M68">
        <v>54191</v>
      </c>
      <c r="N68" t="s">
        <v>23</v>
      </c>
      <c r="O68" t="s">
        <v>24</v>
      </c>
      <c r="P68">
        <v>11569</v>
      </c>
      <c r="Q68">
        <v>0.64444804200000005</v>
      </c>
      <c r="R68">
        <v>0.64482498200000005</v>
      </c>
      <c r="S68">
        <v>3.7693999999999201E-4</v>
      </c>
      <c r="T68">
        <v>0.376939999999992</v>
      </c>
    </row>
    <row r="69" spans="1:20">
      <c r="A69">
        <v>54257</v>
      </c>
      <c r="B69" t="s">
        <v>21</v>
      </c>
      <c r="C69" t="s">
        <v>22</v>
      </c>
      <c r="D69">
        <v>11569</v>
      </c>
      <c r="E69">
        <v>0.66895818699999998</v>
      </c>
      <c r="F69">
        <v>0.66937303500000001</v>
      </c>
      <c r="G69">
        <v>4.1484800000002298E-4</v>
      </c>
      <c r="H69">
        <v>0.41484800000002298</v>
      </c>
      <c r="M69">
        <v>44415</v>
      </c>
      <c r="N69" t="s">
        <v>23</v>
      </c>
      <c r="O69" t="s">
        <v>24</v>
      </c>
      <c r="P69">
        <v>11569</v>
      </c>
      <c r="Q69">
        <v>0.65456104299999995</v>
      </c>
      <c r="R69">
        <v>0.65491509400000003</v>
      </c>
      <c r="S69">
        <v>3.5405100000007701E-4</v>
      </c>
      <c r="T69">
        <v>0.354051000000077</v>
      </c>
    </row>
    <row r="70" spans="1:20">
      <c r="A70">
        <v>44744</v>
      </c>
      <c r="B70" t="s">
        <v>21</v>
      </c>
      <c r="C70" t="s">
        <v>22</v>
      </c>
      <c r="D70">
        <v>11569</v>
      </c>
      <c r="E70">
        <v>0.68221306800000003</v>
      </c>
      <c r="F70">
        <v>0.68262815499999996</v>
      </c>
      <c r="G70">
        <v>4.1508699999992499E-4</v>
      </c>
      <c r="H70">
        <v>0.41508699999992499</v>
      </c>
      <c r="M70">
        <v>33543</v>
      </c>
      <c r="N70" t="s">
        <v>23</v>
      </c>
      <c r="O70" t="s">
        <v>24</v>
      </c>
      <c r="P70">
        <v>11569</v>
      </c>
      <c r="Q70">
        <v>0.65736293800000001</v>
      </c>
      <c r="R70">
        <v>0.65773391699999995</v>
      </c>
      <c r="S70">
        <v>3.70978999999938E-4</v>
      </c>
      <c r="T70">
        <v>0.370978999999938</v>
      </c>
    </row>
    <row r="71" spans="1:20">
      <c r="A71">
        <v>46708</v>
      </c>
      <c r="B71" t="s">
        <v>21</v>
      </c>
      <c r="C71" t="s">
        <v>22</v>
      </c>
      <c r="D71">
        <v>11569</v>
      </c>
      <c r="E71">
        <v>0.68454504000000005</v>
      </c>
      <c r="F71">
        <v>0.68493509299999999</v>
      </c>
      <c r="G71">
        <v>3.9005299999994499E-4</v>
      </c>
      <c r="H71">
        <v>0.39005299999994503</v>
      </c>
      <c r="M71">
        <v>33067</v>
      </c>
      <c r="N71" t="s">
        <v>23</v>
      </c>
      <c r="O71" t="s">
        <v>24</v>
      </c>
      <c r="P71">
        <v>11569</v>
      </c>
      <c r="Q71">
        <v>0.68151593200000005</v>
      </c>
      <c r="R71">
        <v>0.68191003800000005</v>
      </c>
      <c r="S71">
        <v>3.9410600000000501E-4</v>
      </c>
      <c r="T71">
        <v>0.39410600000000501</v>
      </c>
    </row>
    <row r="72" spans="1:20">
      <c r="A72">
        <v>49918</v>
      </c>
      <c r="B72" t="s">
        <v>21</v>
      </c>
      <c r="C72" t="s">
        <v>22</v>
      </c>
      <c r="D72">
        <v>11569</v>
      </c>
      <c r="E72">
        <v>0.70171117800000005</v>
      </c>
      <c r="F72">
        <v>0.70218515400000003</v>
      </c>
      <c r="G72">
        <v>4.7397599999998702E-4</v>
      </c>
      <c r="H72">
        <v>0.47397599999998702</v>
      </c>
      <c r="M72">
        <v>36451</v>
      </c>
      <c r="N72" t="s">
        <v>23</v>
      </c>
      <c r="O72" t="s">
        <v>24</v>
      </c>
      <c r="P72">
        <v>11569</v>
      </c>
      <c r="Q72">
        <v>0.68309092500000002</v>
      </c>
      <c r="R72">
        <v>0.68346595799999998</v>
      </c>
      <c r="S72">
        <v>3.7503299999996898E-4</v>
      </c>
      <c r="T72">
        <v>0.37503299999996897</v>
      </c>
    </row>
    <row r="73" spans="1:20">
      <c r="A73">
        <v>56051</v>
      </c>
      <c r="B73" t="s">
        <v>21</v>
      </c>
      <c r="C73" t="s">
        <v>22</v>
      </c>
      <c r="D73">
        <v>11569</v>
      </c>
      <c r="E73">
        <v>0.71012401599999997</v>
      </c>
      <c r="F73">
        <v>0.71052503600000005</v>
      </c>
      <c r="G73">
        <v>4.0102000000008498E-4</v>
      </c>
      <c r="H73">
        <v>0.40102000000008498</v>
      </c>
      <c r="M73">
        <v>45166</v>
      </c>
      <c r="N73" t="s">
        <v>23</v>
      </c>
      <c r="O73" t="s">
        <v>24</v>
      </c>
      <c r="P73">
        <v>11569</v>
      </c>
      <c r="Q73">
        <v>0.69164204600000001</v>
      </c>
      <c r="R73">
        <v>0.69197797800000005</v>
      </c>
      <c r="S73">
        <v>3.35932000000038E-4</v>
      </c>
      <c r="T73">
        <v>0.33593200000003798</v>
      </c>
    </row>
    <row r="74" spans="1:20">
      <c r="A74">
        <v>42069</v>
      </c>
      <c r="B74" t="s">
        <v>21</v>
      </c>
      <c r="C74" t="s">
        <v>22</v>
      </c>
      <c r="D74">
        <v>11569</v>
      </c>
      <c r="E74">
        <v>0.72856306999999998</v>
      </c>
      <c r="F74">
        <v>0.72903704599999997</v>
      </c>
      <c r="G74">
        <v>4.7397599999998702E-4</v>
      </c>
      <c r="H74">
        <v>0.47397599999998702</v>
      </c>
      <c r="M74">
        <v>59954</v>
      </c>
      <c r="N74" t="s">
        <v>23</v>
      </c>
      <c r="O74" t="s">
        <v>24</v>
      </c>
      <c r="P74">
        <v>11569</v>
      </c>
      <c r="Q74">
        <v>0.70267891900000001</v>
      </c>
      <c r="R74">
        <v>0.70309305200000005</v>
      </c>
      <c r="S74">
        <v>4.1413300000003802E-4</v>
      </c>
      <c r="T74">
        <v>0.414133000000038</v>
      </c>
    </row>
    <row r="75" spans="1:20">
      <c r="A75">
        <v>38327</v>
      </c>
      <c r="B75" t="s">
        <v>21</v>
      </c>
      <c r="C75" t="s">
        <v>22</v>
      </c>
      <c r="D75">
        <v>11569</v>
      </c>
      <c r="E75">
        <v>0.72896504399999995</v>
      </c>
      <c r="F75">
        <v>0.72951602900000001</v>
      </c>
      <c r="G75">
        <v>5.5098500000005902E-4</v>
      </c>
      <c r="H75">
        <v>0.55098500000005901</v>
      </c>
      <c r="M75">
        <v>57250</v>
      </c>
      <c r="N75" t="s">
        <v>23</v>
      </c>
      <c r="O75" t="s">
        <v>24</v>
      </c>
      <c r="P75">
        <v>11569</v>
      </c>
      <c r="Q75">
        <v>0.72301101700000003</v>
      </c>
      <c r="R75">
        <v>0.72370886800000001</v>
      </c>
      <c r="S75">
        <v>6.9785099999997104E-4</v>
      </c>
      <c r="T75">
        <v>0.69785099999997102</v>
      </c>
    </row>
    <row r="76" spans="1:20">
      <c r="A76">
        <v>50950</v>
      </c>
      <c r="B76" t="s">
        <v>21</v>
      </c>
      <c r="C76" t="s">
        <v>22</v>
      </c>
      <c r="D76">
        <v>11635</v>
      </c>
      <c r="E76">
        <v>0.74433803600000004</v>
      </c>
      <c r="F76">
        <v>0.74478006399999996</v>
      </c>
      <c r="G76">
        <v>4.42027999999927E-4</v>
      </c>
      <c r="H76">
        <v>0.44202799999992698</v>
      </c>
      <c r="M76">
        <v>42377</v>
      </c>
      <c r="N76" t="s">
        <v>23</v>
      </c>
      <c r="O76" t="s">
        <v>24</v>
      </c>
      <c r="P76">
        <v>11635</v>
      </c>
      <c r="Q76">
        <v>0.72308087300000001</v>
      </c>
      <c r="R76">
        <v>0.72359108900000002</v>
      </c>
      <c r="S76">
        <v>5.1021600000000702E-4</v>
      </c>
      <c r="T76">
        <v>0.510216000000007</v>
      </c>
    </row>
    <row r="77" spans="1:20">
      <c r="A77">
        <v>54266</v>
      </c>
      <c r="B77" t="s">
        <v>21</v>
      </c>
      <c r="C77" t="s">
        <v>22</v>
      </c>
      <c r="D77">
        <v>11569</v>
      </c>
      <c r="E77">
        <v>0.75965118399999998</v>
      </c>
      <c r="F77">
        <v>0.76005315799999995</v>
      </c>
      <c r="G77">
        <v>4.0197399999997098E-4</v>
      </c>
      <c r="H77">
        <v>0.40197399999997102</v>
      </c>
      <c r="M77">
        <v>45388</v>
      </c>
      <c r="N77" t="s">
        <v>23</v>
      </c>
      <c r="O77" t="s">
        <v>24</v>
      </c>
      <c r="P77">
        <v>11569</v>
      </c>
      <c r="Q77">
        <v>0.74591898899999998</v>
      </c>
      <c r="R77">
        <v>0.74644303300000003</v>
      </c>
      <c r="S77">
        <v>5.2404400000005604E-4</v>
      </c>
      <c r="T77">
        <v>0.52404400000005602</v>
      </c>
    </row>
    <row r="78" spans="1:20">
      <c r="A78">
        <v>56793</v>
      </c>
      <c r="B78" t="s">
        <v>21</v>
      </c>
      <c r="C78" t="s">
        <v>22</v>
      </c>
      <c r="D78">
        <v>11569</v>
      </c>
      <c r="E78">
        <v>0.76930308300000005</v>
      </c>
      <c r="F78">
        <v>0.769731045</v>
      </c>
      <c r="G78">
        <v>4.2796199999994801E-4</v>
      </c>
      <c r="H78">
        <v>0.427961999999948</v>
      </c>
      <c r="M78">
        <v>43599</v>
      </c>
      <c r="N78" t="s">
        <v>23</v>
      </c>
      <c r="O78" t="s">
        <v>24</v>
      </c>
      <c r="P78">
        <v>11569</v>
      </c>
      <c r="Q78">
        <v>0.75022506700000002</v>
      </c>
      <c r="R78">
        <v>0.75070905700000001</v>
      </c>
      <c r="S78">
        <v>4.83989999999989E-4</v>
      </c>
      <c r="T78">
        <v>0.48398999999998898</v>
      </c>
    </row>
    <row r="79" spans="1:20">
      <c r="A79">
        <v>58226</v>
      </c>
      <c r="B79" t="s">
        <v>21</v>
      </c>
      <c r="C79" t="s">
        <v>22</v>
      </c>
      <c r="D79">
        <v>11569</v>
      </c>
      <c r="E79">
        <v>0.77227616300000002</v>
      </c>
      <c r="F79">
        <v>0.77270698500000001</v>
      </c>
      <c r="G79">
        <v>4.3082199999999699E-4</v>
      </c>
      <c r="H79">
        <v>0.43082199999999699</v>
      </c>
      <c r="M79">
        <v>46941</v>
      </c>
      <c r="N79" t="s">
        <v>23</v>
      </c>
      <c r="O79" t="s">
        <v>24</v>
      </c>
      <c r="P79">
        <v>11569</v>
      </c>
      <c r="Q79">
        <v>0.75243187</v>
      </c>
      <c r="R79">
        <v>0.75286388400000004</v>
      </c>
      <c r="S79">
        <v>4.3201400000003598E-4</v>
      </c>
      <c r="T79">
        <v>0.43201400000003598</v>
      </c>
    </row>
    <row r="80" spans="1:20">
      <c r="A80">
        <v>53318</v>
      </c>
      <c r="B80" t="s">
        <v>21</v>
      </c>
      <c r="C80" t="s">
        <v>22</v>
      </c>
      <c r="D80">
        <v>11569</v>
      </c>
      <c r="E80">
        <v>0.78173804300000005</v>
      </c>
      <c r="F80">
        <v>0.78214097000000005</v>
      </c>
      <c r="G80">
        <v>4.0292699999999699E-4</v>
      </c>
      <c r="H80">
        <v>0.40292699999999698</v>
      </c>
      <c r="M80">
        <v>53418</v>
      </c>
      <c r="N80" t="s">
        <v>23</v>
      </c>
      <c r="O80" t="s">
        <v>24</v>
      </c>
      <c r="P80">
        <v>11569</v>
      </c>
      <c r="Q80">
        <v>0.75765895800000005</v>
      </c>
      <c r="R80">
        <v>0.75815010100000002</v>
      </c>
      <c r="S80">
        <v>4.9114299999997104E-4</v>
      </c>
      <c r="T80">
        <v>0.49114299999997102</v>
      </c>
    </row>
    <row r="81" spans="1:20">
      <c r="A81">
        <v>49251</v>
      </c>
      <c r="B81" t="s">
        <v>21</v>
      </c>
      <c r="C81" t="s">
        <v>22</v>
      </c>
      <c r="D81">
        <v>11569</v>
      </c>
      <c r="E81">
        <v>0.79261803600000003</v>
      </c>
      <c r="F81">
        <v>0.79304909700000004</v>
      </c>
      <c r="G81">
        <v>4.3106100000000997E-4</v>
      </c>
      <c r="H81">
        <v>0.43106100000001002</v>
      </c>
      <c r="M81">
        <v>46690</v>
      </c>
      <c r="N81" t="s">
        <v>23</v>
      </c>
      <c r="O81" t="s">
        <v>24</v>
      </c>
      <c r="P81">
        <v>11569</v>
      </c>
      <c r="Q81">
        <v>0.77342701000000003</v>
      </c>
      <c r="R81">
        <v>0.77395105399999997</v>
      </c>
      <c r="S81">
        <v>5.2404399999994502E-4</v>
      </c>
      <c r="T81">
        <v>0.524043999999945</v>
      </c>
    </row>
    <row r="82" spans="1:20">
      <c r="A82">
        <v>43213</v>
      </c>
      <c r="B82" t="s">
        <v>21</v>
      </c>
      <c r="C82" t="s">
        <v>22</v>
      </c>
      <c r="D82">
        <v>11569</v>
      </c>
      <c r="E82">
        <v>0.79682517100000005</v>
      </c>
      <c r="F82">
        <v>0.79722905200000005</v>
      </c>
      <c r="G82">
        <v>4.0388099999999401E-4</v>
      </c>
      <c r="H82">
        <v>0.40388099999999399</v>
      </c>
      <c r="M82">
        <v>60507</v>
      </c>
      <c r="N82" t="s">
        <v>23</v>
      </c>
      <c r="O82" t="s">
        <v>24</v>
      </c>
      <c r="P82">
        <v>11569</v>
      </c>
      <c r="Q82">
        <v>0.77783894499999995</v>
      </c>
      <c r="R82">
        <v>0.77834701500000003</v>
      </c>
      <c r="S82">
        <v>5.0807000000008197E-4</v>
      </c>
      <c r="T82">
        <v>0.50807000000008196</v>
      </c>
    </row>
    <row r="83" spans="1:20">
      <c r="A83">
        <v>46645</v>
      </c>
      <c r="B83" t="s">
        <v>21</v>
      </c>
      <c r="C83" t="s">
        <v>22</v>
      </c>
      <c r="D83">
        <v>11569</v>
      </c>
      <c r="E83">
        <v>0.81520819700000002</v>
      </c>
      <c r="F83">
        <v>0.81565713900000003</v>
      </c>
      <c r="G83">
        <v>4.4894200000000702E-4</v>
      </c>
      <c r="H83">
        <v>0.448942000000007</v>
      </c>
      <c r="M83">
        <v>56537</v>
      </c>
      <c r="N83" t="s">
        <v>23</v>
      </c>
      <c r="O83" t="s">
        <v>24</v>
      </c>
      <c r="P83">
        <v>11569</v>
      </c>
      <c r="Q83">
        <v>0.80739808099999999</v>
      </c>
      <c r="R83">
        <v>0.80792498599999996</v>
      </c>
      <c r="S83">
        <v>5.2690499999996599E-4</v>
      </c>
      <c r="T83">
        <v>0.52690499999996598</v>
      </c>
    </row>
    <row r="84" spans="1:20">
      <c r="A84">
        <v>41852</v>
      </c>
      <c r="B84" t="s">
        <v>21</v>
      </c>
      <c r="C84" t="s">
        <v>22</v>
      </c>
      <c r="D84">
        <v>11569</v>
      </c>
      <c r="E84">
        <v>0.82820916200000005</v>
      </c>
      <c r="F84">
        <v>0.82865309700000001</v>
      </c>
      <c r="G84">
        <v>4.4393499999994998E-4</v>
      </c>
      <c r="H84">
        <v>0.44393499999995001</v>
      </c>
      <c r="M84">
        <v>59812</v>
      </c>
      <c r="N84" t="s">
        <v>23</v>
      </c>
      <c r="O84" t="s">
        <v>24</v>
      </c>
      <c r="P84">
        <v>11569</v>
      </c>
      <c r="Q84">
        <v>0.81207394600000005</v>
      </c>
      <c r="R84">
        <v>0.81257700899999996</v>
      </c>
      <c r="S84">
        <v>5.0306299999991401E-4</v>
      </c>
      <c r="T84">
        <v>0.503062999999914</v>
      </c>
    </row>
    <row r="85" spans="1:20">
      <c r="A85">
        <v>36889</v>
      </c>
      <c r="B85" t="s">
        <v>21</v>
      </c>
      <c r="C85" t="s">
        <v>22</v>
      </c>
      <c r="D85">
        <v>11635</v>
      </c>
      <c r="E85">
        <v>0.82867217100000001</v>
      </c>
      <c r="F85">
        <v>0.82907199899999995</v>
      </c>
      <c r="G85">
        <v>3.9982799999993502E-4</v>
      </c>
      <c r="H85">
        <v>0.39982799999993501</v>
      </c>
      <c r="M85">
        <v>51878</v>
      </c>
      <c r="N85" t="s">
        <v>23</v>
      </c>
      <c r="O85" t="s">
        <v>24</v>
      </c>
      <c r="P85">
        <v>11569</v>
      </c>
      <c r="Q85">
        <v>0.81474208800000003</v>
      </c>
      <c r="R85">
        <v>0.81515789000000005</v>
      </c>
      <c r="S85">
        <v>4.1580200000002E-4</v>
      </c>
      <c r="T85">
        <v>0.41580200000001999</v>
      </c>
    </row>
    <row r="86" spans="1:20">
      <c r="A86">
        <v>50284</v>
      </c>
      <c r="B86" t="s">
        <v>21</v>
      </c>
      <c r="C86" t="s">
        <v>22</v>
      </c>
      <c r="D86">
        <v>11635</v>
      </c>
      <c r="E86">
        <v>0.84929204000000003</v>
      </c>
      <c r="F86">
        <v>0.84970712699999995</v>
      </c>
      <c r="G86">
        <v>4.1508699999992499E-4</v>
      </c>
      <c r="H86">
        <v>0.41508699999992499</v>
      </c>
      <c r="M86">
        <v>33999</v>
      </c>
      <c r="N86" t="s">
        <v>23</v>
      </c>
      <c r="O86" t="s">
        <v>24</v>
      </c>
      <c r="P86">
        <v>11569</v>
      </c>
      <c r="Q86">
        <v>0.81878399800000001</v>
      </c>
      <c r="R86">
        <v>0.81927895500000003</v>
      </c>
      <c r="S86">
        <v>4.9495700000001797E-4</v>
      </c>
      <c r="T86">
        <v>0.49495700000001802</v>
      </c>
    </row>
    <row r="87" spans="1:20">
      <c r="A87">
        <v>50424</v>
      </c>
      <c r="B87" t="s">
        <v>21</v>
      </c>
      <c r="C87" t="s">
        <v>22</v>
      </c>
      <c r="D87">
        <v>11635</v>
      </c>
      <c r="E87">
        <v>0.85835719099999996</v>
      </c>
      <c r="F87">
        <v>0.85873508499999995</v>
      </c>
      <c r="G87">
        <v>3.7789399999998898E-4</v>
      </c>
      <c r="H87">
        <v>0.37789399999998902</v>
      </c>
      <c r="M87">
        <v>41342</v>
      </c>
      <c r="N87" t="s">
        <v>23</v>
      </c>
      <c r="O87" t="s">
        <v>24</v>
      </c>
      <c r="P87">
        <v>11569</v>
      </c>
      <c r="Q87">
        <v>0.82923102400000004</v>
      </c>
      <c r="R87">
        <v>0.829758883</v>
      </c>
      <c r="S87">
        <v>5.2785899999996302E-4</v>
      </c>
      <c r="T87">
        <v>0.527858999999963</v>
      </c>
    </row>
    <row r="88" spans="1:20">
      <c r="A88">
        <v>54801</v>
      </c>
      <c r="B88" t="s">
        <v>21</v>
      </c>
      <c r="C88" t="s">
        <v>22</v>
      </c>
      <c r="D88">
        <v>11569</v>
      </c>
      <c r="E88">
        <v>0.86722803100000001</v>
      </c>
      <c r="F88">
        <v>0.86762499800000004</v>
      </c>
      <c r="G88">
        <v>3.9696700000002501E-4</v>
      </c>
      <c r="H88">
        <v>0.39696700000002499</v>
      </c>
      <c r="M88">
        <v>36629</v>
      </c>
      <c r="N88" t="s">
        <v>23</v>
      </c>
      <c r="O88" t="s">
        <v>24</v>
      </c>
      <c r="P88">
        <v>11569</v>
      </c>
      <c r="Q88">
        <v>0.84585189800000005</v>
      </c>
      <c r="R88">
        <v>0.84637403499999997</v>
      </c>
      <c r="S88">
        <v>5.2213699999992204E-4</v>
      </c>
      <c r="T88">
        <v>0.52213699999992202</v>
      </c>
    </row>
    <row r="89" spans="1:20">
      <c r="A89">
        <v>50330</v>
      </c>
      <c r="B89" t="s">
        <v>21</v>
      </c>
      <c r="C89" t="s">
        <v>22</v>
      </c>
      <c r="D89">
        <v>11569</v>
      </c>
      <c r="E89">
        <v>0.87806105599999995</v>
      </c>
      <c r="F89">
        <v>0.87851500500000002</v>
      </c>
      <c r="G89">
        <v>4.5394900000006401E-4</v>
      </c>
      <c r="H89">
        <v>0.453949000000064</v>
      </c>
      <c r="M89">
        <v>43549</v>
      </c>
      <c r="N89" t="s">
        <v>23</v>
      </c>
      <c r="O89" t="s">
        <v>24</v>
      </c>
      <c r="P89">
        <v>11569</v>
      </c>
      <c r="Q89">
        <v>0.84926700600000005</v>
      </c>
      <c r="R89">
        <v>0.849747896</v>
      </c>
      <c r="S89">
        <v>4.8088999999995602E-4</v>
      </c>
      <c r="T89">
        <v>0.48088999999995602</v>
      </c>
    </row>
    <row r="90" spans="1:20">
      <c r="A90">
        <v>51570</v>
      </c>
      <c r="B90" t="s">
        <v>21</v>
      </c>
      <c r="C90" t="s">
        <v>22</v>
      </c>
      <c r="D90">
        <v>11569</v>
      </c>
      <c r="E90">
        <v>0.88902998</v>
      </c>
      <c r="F90">
        <v>0.88943600700000003</v>
      </c>
      <c r="G90">
        <v>4.06027000000031E-4</v>
      </c>
      <c r="H90">
        <v>0.406027000000031</v>
      </c>
      <c r="M90">
        <v>47069</v>
      </c>
      <c r="N90" t="s">
        <v>23</v>
      </c>
      <c r="O90" t="s">
        <v>24</v>
      </c>
      <c r="P90">
        <v>11569</v>
      </c>
      <c r="Q90">
        <v>0.86090302500000004</v>
      </c>
      <c r="R90">
        <v>0.86142897600000001</v>
      </c>
      <c r="S90">
        <v>5.2595099999996897E-4</v>
      </c>
      <c r="T90">
        <v>0.52595099999996897</v>
      </c>
    </row>
    <row r="91" spans="1:20">
      <c r="A91">
        <v>50879</v>
      </c>
      <c r="B91" t="s">
        <v>21</v>
      </c>
      <c r="C91" t="s">
        <v>22</v>
      </c>
      <c r="D91">
        <v>11569</v>
      </c>
      <c r="E91">
        <v>0.90147399900000003</v>
      </c>
      <c r="F91">
        <v>0.901875019</v>
      </c>
      <c r="G91">
        <v>4.0101999999997401E-4</v>
      </c>
      <c r="H91">
        <v>0.40101999999997401</v>
      </c>
      <c r="M91">
        <v>56257</v>
      </c>
      <c r="N91" t="s">
        <v>23</v>
      </c>
      <c r="O91" t="s">
        <v>24</v>
      </c>
      <c r="P91">
        <v>11569</v>
      </c>
      <c r="Q91">
        <v>0.86950898200000004</v>
      </c>
      <c r="R91">
        <v>0.87002801900000004</v>
      </c>
      <c r="S91">
        <v>5.1903699999999997E-4</v>
      </c>
      <c r="T91">
        <v>0.51903699999999997</v>
      </c>
    </row>
    <row r="92" spans="1:20">
      <c r="A92">
        <v>48515</v>
      </c>
      <c r="B92" t="s">
        <v>21</v>
      </c>
      <c r="C92" t="s">
        <v>22</v>
      </c>
      <c r="D92">
        <v>11569</v>
      </c>
      <c r="E92">
        <v>0.90595102299999997</v>
      </c>
      <c r="F92">
        <v>0.90637517000000001</v>
      </c>
      <c r="G92">
        <v>4.2414700000004103E-4</v>
      </c>
      <c r="H92">
        <v>0.42414700000004102</v>
      </c>
      <c r="M92">
        <v>48587</v>
      </c>
      <c r="N92" t="s">
        <v>23</v>
      </c>
      <c r="O92" t="s">
        <v>24</v>
      </c>
      <c r="P92">
        <v>11569</v>
      </c>
      <c r="Q92">
        <v>0.89440798799999999</v>
      </c>
      <c r="R92">
        <v>0.89482092899999999</v>
      </c>
      <c r="S92">
        <v>4.12941E-4</v>
      </c>
      <c r="T92">
        <v>0.412941</v>
      </c>
    </row>
    <row r="93" spans="1:20">
      <c r="A93">
        <v>51109</v>
      </c>
      <c r="B93" t="s">
        <v>21</v>
      </c>
      <c r="C93" t="s">
        <v>22</v>
      </c>
      <c r="D93">
        <v>11569</v>
      </c>
      <c r="E93">
        <v>0.91922616999999995</v>
      </c>
      <c r="F93">
        <v>0.91961312299999998</v>
      </c>
      <c r="G93">
        <v>3.8695300000002298E-4</v>
      </c>
      <c r="H93">
        <v>0.38695300000002297</v>
      </c>
      <c r="M93">
        <v>52427</v>
      </c>
      <c r="N93" t="s">
        <v>23</v>
      </c>
      <c r="O93" t="s">
        <v>24</v>
      </c>
      <c r="P93">
        <v>11569</v>
      </c>
      <c r="Q93">
        <v>0.901194096</v>
      </c>
      <c r="R93">
        <v>0.90158295600000005</v>
      </c>
      <c r="S93">
        <v>3.8886000000004601E-4</v>
      </c>
      <c r="T93">
        <v>0.388860000000046</v>
      </c>
    </row>
    <row r="94" spans="1:20">
      <c r="A94">
        <v>60553</v>
      </c>
      <c r="B94" t="s">
        <v>21</v>
      </c>
      <c r="C94" t="s">
        <v>22</v>
      </c>
      <c r="D94">
        <v>11569</v>
      </c>
      <c r="E94">
        <v>0.93693518600000003</v>
      </c>
      <c r="F94">
        <v>0.93732714699999997</v>
      </c>
      <c r="G94">
        <v>3.9196099999994001E-4</v>
      </c>
      <c r="H94">
        <v>0.39196099999994</v>
      </c>
      <c r="M94">
        <v>39812</v>
      </c>
      <c r="N94" t="s">
        <v>23</v>
      </c>
      <c r="O94" t="s">
        <v>24</v>
      </c>
      <c r="P94">
        <v>11635</v>
      </c>
      <c r="Q94">
        <v>0.90336108199999998</v>
      </c>
      <c r="R94">
        <v>0.90379309699999999</v>
      </c>
      <c r="S94">
        <v>4.32015000000007E-4</v>
      </c>
      <c r="T94">
        <v>0.43201500000000698</v>
      </c>
    </row>
    <row r="95" spans="1:20">
      <c r="A95">
        <v>38181</v>
      </c>
      <c r="B95" t="s">
        <v>21</v>
      </c>
      <c r="C95" t="s">
        <v>22</v>
      </c>
      <c r="D95">
        <v>11569</v>
      </c>
      <c r="E95">
        <v>0.94709014899999999</v>
      </c>
      <c r="F95">
        <v>0.94747519499999999</v>
      </c>
      <c r="G95">
        <v>3.85046E-4</v>
      </c>
      <c r="H95">
        <v>0.385046</v>
      </c>
      <c r="M95">
        <v>59962</v>
      </c>
      <c r="N95" t="s">
        <v>23</v>
      </c>
      <c r="O95" t="s">
        <v>24</v>
      </c>
      <c r="P95">
        <v>11569</v>
      </c>
      <c r="Q95">
        <v>0.90375590299999997</v>
      </c>
      <c r="R95">
        <v>0.90422391899999999</v>
      </c>
      <c r="S95">
        <v>4.6801600000001499E-4</v>
      </c>
      <c r="T95">
        <v>0.46801600000001498</v>
      </c>
    </row>
    <row r="96" spans="1:20">
      <c r="A96">
        <v>36083</v>
      </c>
      <c r="B96" t="s">
        <v>21</v>
      </c>
      <c r="C96" t="s">
        <v>22</v>
      </c>
      <c r="D96">
        <v>11569</v>
      </c>
      <c r="E96">
        <v>0.952540159</v>
      </c>
      <c r="F96">
        <v>0.952990055</v>
      </c>
      <c r="G96">
        <v>4.4989600000000502E-4</v>
      </c>
      <c r="H96">
        <v>0.44989600000000501</v>
      </c>
      <c r="M96">
        <v>48611</v>
      </c>
      <c r="N96" t="s">
        <v>23</v>
      </c>
      <c r="O96" t="s">
        <v>24</v>
      </c>
      <c r="P96">
        <v>11569</v>
      </c>
      <c r="Q96">
        <v>0.92047309899999996</v>
      </c>
      <c r="R96">
        <v>0.92090988200000001</v>
      </c>
      <c r="S96">
        <v>4.3678300000005101E-4</v>
      </c>
      <c r="T96">
        <v>0.43678300000005099</v>
      </c>
    </row>
    <row r="97" spans="1:20">
      <c r="A97">
        <v>58859</v>
      </c>
      <c r="B97" t="s">
        <v>21</v>
      </c>
      <c r="C97" t="s">
        <v>22</v>
      </c>
      <c r="D97">
        <v>11569</v>
      </c>
      <c r="E97">
        <v>0.96812510500000004</v>
      </c>
      <c r="F97">
        <v>0.96850013700000004</v>
      </c>
      <c r="G97">
        <v>3.7503199999999699E-4</v>
      </c>
      <c r="H97">
        <v>0.37503199999999698</v>
      </c>
      <c r="M97">
        <v>44836</v>
      </c>
      <c r="N97" t="s">
        <v>23</v>
      </c>
      <c r="O97" t="s">
        <v>24</v>
      </c>
      <c r="P97">
        <v>11635</v>
      </c>
      <c r="Q97">
        <v>0.93441700900000002</v>
      </c>
      <c r="R97">
        <v>0.93486309099999998</v>
      </c>
      <c r="S97">
        <v>4.4608199999995798E-4</v>
      </c>
      <c r="T97">
        <v>0.44608199999995801</v>
      </c>
    </row>
    <row r="98" spans="1:20">
      <c r="A98">
        <v>51830</v>
      </c>
      <c r="B98" t="s">
        <v>21</v>
      </c>
      <c r="C98" t="s">
        <v>22</v>
      </c>
      <c r="D98">
        <v>11569</v>
      </c>
      <c r="E98">
        <v>0.969386101</v>
      </c>
      <c r="F98">
        <v>0.96977400800000002</v>
      </c>
      <c r="G98">
        <v>3.8790700000002E-4</v>
      </c>
      <c r="H98">
        <v>0.38790700000001999</v>
      </c>
      <c r="M98">
        <v>53671</v>
      </c>
      <c r="N98" t="s">
        <v>23</v>
      </c>
      <c r="O98" t="s">
        <v>24</v>
      </c>
      <c r="P98">
        <v>11569</v>
      </c>
      <c r="Q98">
        <v>0.94481992699999995</v>
      </c>
      <c r="R98">
        <v>0.94523787500000001</v>
      </c>
      <c r="S98">
        <v>4.1794800000005602E-4</v>
      </c>
      <c r="T98">
        <v>0.417948000000056</v>
      </c>
    </row>
    <row r="99" spans="1:20">
      <c r="A99">
        <v>36030</v>
      </c>
      <c r="B99" t="s">
        <v>21</v>
      </c>
      <c r="C99" t="s">
        <v>22</v>
      </c>
      <c r="D99">
        <v>11569</v>
      </c>
      <c r="E99">
        <v>0.98268818899999999</v>
      </c>
      <c r="F99">
        <v>0.98309016199999999</v>
      </c>
      <c r="G99">
        <v>4.0197299999999899E-4</v>
      </c>
      <c r="H99">
        <v>0.40197299999999903</v>
      </c>
      <c r="M99">
        <v>49453</v>
      </c>
      <c r="N99" t="s">
        <v>23</v>
      </c>
      <c r="O99" t="s">
        <v>24</v>
      </c>
      <c r="P99">
        <v>11569</v>
      </c>
      <c r="Q99">
        <v>0.95490193400000001</v>
      </c>
      <c r="R99">
        <v>0.95528292699999995</v>
      </c>
      <c r="S99">
        <v>3.8099299999993998E-4</v>
      </c>
      <c r="T99">
        <v>0.38099299999994002</v>
      </c>
    </row>
    <row r="100" spans="1:20">
      <c r="A100">
        <v>40986</v>
      </c>
      <c r="B100" t="s">
        <v>21</v>
      </c>
      <c r="C100" t="s">
        <v>22</v>
      </c>
      <c r="D100">
        <v>11569</v>
      </c>
      <c r="E100">
        <v>0.98501706099999997</v>
      </c>
      <c r="F100">
        <v>0.98541903500000005</v>
      </c>
      <c r="G100">
        <v>4.01974000000082E-4</v>
      </c>
      <c r="H100">
        <v>0.40197400000008199</v>
      </c>
      <c r="M100">
        <v>38213</v>
      </c>
      <c r="N100" t="s">
        <v>23</v>
      </c>
      <c r="O100" t="s">
        <v>24</v>
      </c>
      <c r="P100">
        <v>11569</v>
      </c>
      <c r="Q100">
        <v>0.95769786800000001</v>
      </c>
      <c r="R100">
        <v>0.95807099299999998</v>
      </c>
      <c r="S100">
        <v>3.7312499999997401E-4</v>
      </c>
      <c r="T100">
        <v>0.37312499999997401</v>
      </c>
    </row>
    <row r="101" spans="1:20">
      <c r="A101">
        <v>58537</v>
      </c>
      <c r="B101" t="s">
        <v>21</v>
      </c>
      <c r="C101" t="s">
        <v>22</v>
      </c>
      <c r="D101">
        <v>11569</v>
      </c>
      <c r="E101">
        <v>1.0022001270000001</v>
      </c>
      <c r="F101">
        <v>1.0025961400000001</v>
      </c>
      <c r="G101">
        <v>3.9601300000002799E-4</v>
      </c>
      <c r="H101">
        <v>0.39601300000002798</v>
      </c>
      <c r="M101">
        <v>49390</v>
      </c>
      <c r="N101" t="s">
        <v>23</v>
      </c>
      <c r="O101" t="s">
        <v>24</v>
      </c>
      <c r="P101">
        <v>11569</v>
      </c>
      <c r="Q101">
        <v>0.98191094400000001</v>
      </c>
      <c r="R101">
        <v>0.98231697100000004</v>
      </c>
      <c r="S101">
        <v>4.06027000000031E-4</v>
      </c>
      <c r="T101">
        <v>0.406027000000031</v>
      </c>
    </row>
    <row r="102" spans="1:20">
      <c r="A102">
        <v>60603</v>
      </c>
      <c r="B102" t="s">
        <v>21</v>
      </c>
      <c r="C102" t="s">
        <v>22</v>
      </c>
      <c r="D102">
        <v>11569</v>
      </c>
      <c r="E102">
        <v>1.0105710029999999</v>
      </c>
      <c r="F102">
        <v>1.010985136</v>
      </c>
      <c r="G102">
        <v>4.1413300000003802E-4</v>
      </c>
      <c r="H102">
        <v>0.414133000000038</v>
      </c>
      <c r="M102">
        <v>58770</v>
      </c>
      <c r="N102" t="s">
        <v>23</v>
      </c>
      <c r="O102" t="s">
        <v>24</v>
      </c>
      <c r="P102">
        <v>11569</v>
      </c>
      <c r="Q102">
        <v>0.98338603999999996</v>
      </c>
      <c r="R102">
        <v>0.98374009100000004</v>
      </c>
      <c r="S102">
        <v>3.5405100000007701E-4</v>
      </c>
      <c r="T102">
        <v>0.354051000000077</v>
      </c>
    </row>
    <row r="103" spans="1:20">
      <c r="A103">
        <v>40928</v>
      </c>
      <c r="B103" t="s">
        <v>21</v>
      </c>
      <c r="C103" t="s">
        <v>22</v>
      </c>
      <c r="D103">
        <v>11569</v>
      </c>
      <c r="E103">
        <v>1.029033184</v>
      </c>
      <c r="F103">
        <v>1.0294470790000001</v>
      </c>
      <c r="G103">
        <v>4.1389500000010799E-4</v>
      </c>
      <c r="H103">
        <v>0.41389500000010798</v>
      </c>
      <c r="M103">
        <v>58737</v>
      </c>
      <c r="N103" t="s">
        <v>23</v>
      </c>
      <c r="O103" t="s">
        <v>24</v>
      </c>
      <c r="P103">
        <v>11569</v>
      </c>
      <c r="Q103">
        <v>0.99199891100000004</v>
      </c>
      <c r="R103">
        <v>0.99238395700000004</v>
      </c>
      <c r="S103">
        <v>3.85046E-4</v>
      </c>
      <c r="T103">
        <v>0.385046</v>
      </c>
    </row>
    <row r="104" spans="1:20">
      <c r="A104">
        <v>37662</v>
      </c>
      <c r="B104" t="s">
        <v>21</v>
      </c>
      <c r="C104" t="s">
        <v>22</v>
      </c>
      <c r="D104">
        <v>11635</v>
      </c>
      <c r="E104">
        <v>1.029450178</v>
      </c>
      <c r="F104">
        <v>1.029847145</v>
      </c>
      <c r="G104">
        <v>3.9696699999991399E-4</v>
      </c>
      <c r="H104">
        <v>0.39696699999991403</v>
      </c>
      <c r="M104">
        <v>44554</v>
      </c>
      <c r="N104" t="s">
        <v>23</v>
      </c>
      <c r="O104" t="s">
        <v>24</v>
      </c>
      <c r="P104">
        <v>11569</v>
      </c>
      <c r="Q104">
        <v>1.003108025</v>
      </c>
      <c r="R104">
        <v>1.0035538669999999</v>
      </c>
      <c r="S104">
        <v>4.4584199999997398E-4</v>
      </c>
      <c r="T104">
        <v>0.44584199999997398</v>
      </c>
    </row>
    <row r="105" spans="1:20">
      <c r="A105">
        <v>33884</v>
      </c>
      <c r="B105" t="s">
        <v>21</v>
      </c>
      <c r="C105" t="s">
        <v>22</v>
      </c>
      <c r="D105">
        <v>11635</v>
      </c>
      <c r="E105">
        <v>1.0447599890000001</v>
      </c>
      <c r="F105">
        <v>1.045109034</v>
      </c>
      <c r="G105">
        <v>3.4904500000010298E-4</v>
      </c>
      <c r="H105">
        <v>0.34904500000010302</v>
      </c>
      <c r="M105">
        <v>34538</v>
      </c>
      <c r="N105" t="s">
        <v>23</v>
      </c>
      <c r="O105" t="s">
        <v>24</v>
      </c>
      <c r="P105">
        <v>11635</v>
      </c>
      <c r="Q105">
        <v>1.0234310630000001</v>
      </c>
      <c r="R105">
        <v>1.023878098</v>
      </c>
      <c r="S105">
        <v>4.4703499999987302E-4</v>
      </c>
      <c r="T105">
        <v>0.44703499999987301</v>
      </c>
    </row>
    <row r="106" spans="1:20">
      <c r="A106">
        <v>50979</v>
      </c>
      <c r="B106" t="s">
        <v>21</v>
      </c>
      <c r="C106" t="s">
        <v>22</v>
      </c>
      <c r="D106">
        <v>11635</v>
      </c>
      <c r="E106">
        <v>1.0601241589999999</v>
      </c>
      <c r="F106">
        <v>1.060545206</v>
      </c>
      <c r="G106">
        <v>4.2104700000011798E-4</v>
      </c>
      <c r="H106">
        <v>0.42104700000011802</v>
      </c>
      <c r="M106">
        <v>44267</v>
      </c>
      <c r="N106" t="s">
        <v>23</v>
      </c>
      <c r="O106" t="s">
        <v>24</v>
      </c>
      <c r="P106">
        <v>11635</v>
      </c>
      <c r="Q106">
        <v>1.023480892</v>
      </c>
      <c r="R106">
        <v>1.0239069460000001</v>
      </c>
      <c r="S106">
        <v>4.2605400000006401E-4</v>
      </c>
      <c r="T106">
        <v>0.42605400000006399</v>
      </c>
    </row>
    <row r="107" spans="1:20">
      <c r="A107">
        <v>49755</v>
      </c>
      <c r="B107" t="s">
        <v>21</v>
      </c>
      <c r="C107" t="s">
        <v>22</v>
      </c>
      <c r="D107">
        <v>11569</v>
      </c>
      <c r="E107">
        <v>1.0697901249999999</v>
      </c>
      <c r="F107">
        <v>1.0701880459999999</v>
      </c>
      <c r="G107">
        <v>3.9792100000002301E-4</v>
      </c>
      <c r="H107">
        <v>0.39792100000002301</v>
      </c>
      <c r="M107">
        <v>38577</v>
      </c>
      <c r="N107" t="s">
        <v>23</v>
      </c>
      <c r="O107" t="s">
        <v>24</v>
      </c>
      <c r="P107">
        <v>11569</v>
      </c>
      <c r="Q107">
        <v>1.0463650229999999</v>
      </c>
      <c r="R107">
        <v>1.0467519759999999</v>
      </c>
      <c r="S107">
        <v>3.8695300000002298E-4</v>
      </c>
      <c r="T107">
        <v>0.38695300000002297</v>
      </c>
    </row>
    <row r="108" spans="1:20">
      <c r="A108">
        <v>39393</v>
      </c>
      <c r="B108" t="s">
        <v>21</v>
      </c>
      <c r="C108" t="s">
        <v>22</v>
      </c>
      <c r="D108">
        <v>11569</v>
      </c>
      <c r="E108">
        <v>1.0727319719999999</v>
      </c>
      <c r="F108">
        <v>1.073126078</v>
      </c>
      <c r="G108">
        <v>3.9410600000011598E-4</v>
      </c>
      <c r="H108">
        <v>0.39410600000011597</v>
      </c>
      <c r="M108">
        <v>60888</v>
      </c>
      <c r="N108" t="s">
        <v>23</v>
      </c>
      <c r="O108" t="s">
        <v>24</v>
      </c>
      <c r="P108">
        <v>11569</v>
      </c>
      <c r="Q108">
        <v>1.0505681039999999</v>
      </c>
      <c r="R108">
        <v>1.050956964</v>
      </c>
      <c r="S108">
        <v>3.8886000000015698E-4</v>
      </c>
      <c r="T108">
        <v>0.38886000000015702</v>
      </c>
    </row>
    <row r="109" spans="1:20">
      <c r="A109">
        <v>49518</v>
      </c>
      <c r="B109" t="s">
        <v>21</v>
      </c>
      <c r="C109" t="s">
        <v>22</v>
      </c>
      <c r="D109">
        <v>11635</v>
      </c>
      <c r="E109">
        <v>1.0821921830000001</v>
      </c>
      <c r="F109">
        <v>1.082545042</v>
      </c>
      <c r="G109">
        <v>3.52858999999927E-4</v>
      </c>
      <c r="H109">
        <v>0.35285899999992698</v>
      </c>
      <c r="M109">
        <v>48931</v>
      </c>
      <c r="N109" t="s">
        <v>23</v>
      </c>
      <c r="O109" t="s">
        <v>24</v>
      </c>
      <c r="P109">
        <v>11569</v>
      </c>
      <c r="Q109">
        <v>1.0527679919999999</v>
      </c>
      <c r="R109">
        <v>1.0531408790000001</v>
      </c>
      <c r="S109">
        <v>3.7288700000015398E-4</v>
      </c>
      <c r="T109">
        <v>0.37288700000015401</v>
      </c>
    </row>
    <row r="110" spans="1:20">
      <c r="A110">
        <v>52684</v>
      </c>
      <c r="B110" t="s">
        <v>21</v>
      </c>
      <c r="C110" t="s">
        <v>22</v>
      </c>
      <c r="D110">
        <v>11569</v>
      </c>
      <c r="E110">
        <v>1.0931220049999999</v>
      </c>
      <c r="F110">
        <v>1.0935881140000001</v>
      </c>
      <c r="G110">
        <v>4.6610899999999201E-4</v>
      </c>
      <c r="H110">
        <v>0.466108999999992</v>
      </c>
      <c r="M110">
        <v>38315</v>
      </c>
      <c r="N110" t="s">
        <v>23</v>
      </c>
      <c r="O110" t="s">
        <v>24</v>
      </c>
      <c r="P110">
        <v>11569</v>
      </c>
      <c r="Q110">
        <v>1.057966948</v>
      </c>
      <c r="R110">
        <v>1.0583460330000001</v>
      </c>
      <c r="S110">
        <v>3.7908500000005598E-4</v>
      </c>
      <c r="T110">
        <v>0.37908500000005602</v>
      </c>
    </row>
    <row r="111" spans="1:20">
      <c r="A111">
        <v>47405</v>
      </c>
      <c r="B111" t="s">
        <v>21</v>
      </c>
      <c r="C111" t="s">
        <v>22</v>
      </c>
      <c r="D111">
        <v>11569</v>
      </c>
      <c r="E111">
        <v>1.0973382</v>
      </c>
      <c r="F111">
        <v>1.097748041</v>
      </c>
      <c r="G111">
        <v>4.0984099999996599E-4</v>
      </c>
      <c r="H111">
        <v>0.40984099999996598</v>
      </c>
      <c r="M111">
        <v>33273</v>
      </c>
      <c r="N111" t="s">
        <v>23</v>
      </c>
      <c r="O111" t="s">
        <v>24</v>
      </c>
      <c r="P111">
        <v>11569</v>
      </c>
      <c r="Q111">
        <v>1.073848009</v>
      </c>
      <c r="R111">
        <v>1.074239969</v>
      </c>
      <c r="S111">
        <v>3.91959999999969E-4</v>
      </c>
      <c r="T111">
        <v>0.391959999999969</v>
      </c>
    </row>
    <row r="112" spans="1:20">
      <c r="A112">
        <v>43338</v>
      </c>
      <c r="B112" t="s">
        <v>21</v>
      </c>
      <c r="C112" t="s">
        <v>22</v>
      </c>
      <c r="D112">
        <v>11569</v>
      </c>
      <c r="E112">
        <v>1.1156871319999999</v>
      </c>
      <c r="F112">
        <v>1.116090059</v>
      </c>
      <c r="G112">
        <v>4.0292700000010801E-4</v>
      </c>
      <c r="H112">
        <v>0.402927000000108</v>
      </c>
      <c r="M112">
        <v>56285</v>
      </c>
      <c r="N112" t="s">
        <v>23</v>
      </c>
      <c r="O112" t="s">
        <v>24</v>
      </c>
      <c r="P112">
        <v>11569</v>
      </c>
      <c r="Q112">
        <v>1.0781800749999999</v>
      </c>
      <c r="R112">
        <v>1.0785760879999999</v>
      </c>
      <c r="S112">
        <v>3.9601300000002799E-4</v>
      </c>
      <c r="T112">
        <v>0.39601300000002798</v>
      </c>
    </row>
    <row r="113" spans="1:20">
      <c r="A113">
        <v>35299</v>
      </c>
      <c r="B113" t="s">
        <v>21</v>
      </c>
      <c r="C113" t="s">
        <v>22</v>
      </c>
      <c r="D113">
        <v>11569</v>
      </c>
      <c r="E113">
        <v>1.1287260059999999</v>
      </c>
      <c r="F113">
        <v>1.129140139</v>
      </c>
      <c r="G113">
        <v>4.1413300000003802E-4</v>
      </c>
      <c r="H113">
        <v>0.414133000000038</v>
      </c>
      <c r="M113">
        <v>44858</v>
      </c>
      <c r="N113" t="s">
        <v>23</v>
      </c>
      <c r="O113" t="s">
        <v>24</v>
      </c>
      <c r="P113">
        <v>11569</v>
      </c>
      <c r="Q113">
        <v>1.1078109739999999</v>
      </c>
      <c r="R113">
        <v>1.1082050800000001</v>
      </c>
      <c r="S113">
        <v>3.9410600000011598E-4</v>
      </c>
      <c r="T113">
        <v>0.39410600000011597</v>
      </c>
    </row>
    <row r="114" spans="1:20">
      <c r="A114">
        <v>38841</v>
      </c>
      <c r="B114" t="s">
        <v>21</v>
      </c>
      <c r="C114" t="s">
        <v>22</v>
      </c>
      <c r="D114">
        <v>11569</v>
      </c>
      <c r="E114">
        <v>1.1291160579999999</v>
      </c>
      <c r="F114">
        <v>1.1295671460000001</v>
      </c>
      <c r="G114">
        <v>4.51088000000154E-4</v>
      </c>
      <c r="H114">
        <v>0.45108800000015398</v>
      </c>
      <c r="M114">
        <v>42249</v>
      </c>
      <c r="N114" t="s">
        <v>23</v>
      </c>
      <c r="O114" t="s">
        <v>24</v>
      </c>
      <c r="P114">
        <v>11569</v>
      </c>
      <c r="Q114">
        <v>1.1124279500000001</v>
      </c>
      <c r="R114">
        <v>1.11280489</v>
      </c>
      <c r="S114">
        <v>3.7693999999999201E-4</v>
      </c>
      <c r="T114">
        <v>0.376939999999992</v>
      </c>
    </row>
    <row r="115" spans="1:20">
      <c r="A115">
        <v>57935</v>
      </c>
      <c r="B115" t="s">
        <v>21</v>
      </c>
      <c r="C115" t="s">
        <v>22</v>
      </c>
      <c r="D115">
        <v>11569</v>
      </c>
      <c r="E115">
        <v>1.1497690679999999</v>
      </c>
      <c r="F115">
        <v>1.1501760480000001</v>
      </c>
      <c r="G115">
        <v>4.06980000000167E-4</v>
      </c>
      <c r="H115">
        <v>0.40698000000016699</v>
      </c>
      <c r="M115">
        <v>60180</v>
      </c>
      <c r="N115" t="s">
        <v>23</v>
      </c>
      <c r="O115" t="s">
        <v>24</v>
      </c>
      <c r="P115">
        <v>11569</v>
      </c>
      <c r="Q115">
        <v>1.1150679590000001</v>
      </c>
      <c r="R115">
        <v>1.1154310700000001</v>
      </c>
      <c r="S115">
        <v>3.63110999999971E-4</v>
      </c>
      <c r="T115">
        <v>0.36311099999997098</v>
      </c>
    </row>
    <row r="116" spans="1:20">
      <c r="A116">
        <v>51168</v>
      </c>
      <c r="B116" t="s">
        <v>21</v>
      </c>
      <c r="C116" t="s">
        <v>22</v>
      </c>
      <c r="D116">
        <v>11569</v>
      </c>
      <c r="E116">
        <v>1.158821106</v>
      </c>
      <c r="F116">
        <v>1.15921998</v>
      </c>
      <c r="G116">
        <v>3.9887400000004902E-4</v>
      </c>
      <c r="H116">
        <v>0.39887400000004902</v>
      </c>
      <c r="M116">
        <v>39852</v>
      </c>
      <c r="N116" t="s">
        <v>23</v>
      </c>
      <c r="O116" t="s">
        <v>24</v>
      </c>
      <c r="P116">
        <v>11635</v>
      </c>
      <c r="Q116">
        <v>1.1191399099999999</v>
      </c>
      <c r="R116">
        <v>1.1194820400000001</v>
      </c>
      <c r="S116">
        <v>3.4213000000016199E-4</v>
      </c>
      <c r="T116">
        <v>0.34213000000016203</v>
      </c>
    </row>
    <row r="117" spans="1:20">
      <c r="A117">
        <v>53158</v>
      </c>
      <c r="B117" t="s">
        <v>21</v>
      </c>
      <c r="C117" t="s">
        <v>22</v>
      </c>
      <c r="D117">
        <v>11701</v>
      </c>
      <c r="E117">
        <v>1.1677281859999999</v>
      </c>
      <c r="F117">
        <v>1.1698889729999999</v>
      </c>
      <c r="G117">
        <v>2.16078699999999E-3</v>
      </c>
      <c r="H117">
        <v>2.1607869999999898</v>
      </c>
      <c r="M117">
        <v>34959</v>
      </c>
      <c r="N117" t="s">
        <v>23</v>
      </c>
      <c r="O117" t="s">
        <v>24</v>
      </c>
      <c r="P117">
        <v>11569</v>
      </c>
      <c r="Q117">
        <v>1.1296920779999999</v>
      </c>
      <c r="R117">
        <v>1.130115032</v>
      </c>
      <c r="S117">
        <v>4.2295400000002999E-4</v>
      </c>
      <c r="T117">
        <v>0.42295400000002997</v>
      </c>
    </row>
    <row r="118" spans="1:20">
      <c r="A118">
        <v>36987</v>
      </c>
      <c r="B118" t="s">
        <v>21</v>
      </c>
      <c r="C118" t="s">
        <v>22</v>
      </c>
      <c r="D118">
        <v>11635</v>
      </c>
      <c r="E118">
        <v>1.1785430910000001</v>
      </c>
      <c r="F118">
        <v>1.1789391039999999</v>
      </c>
      <c r="G118">
        <v>3.96012999999806E-4</v>
      </c>
      <c r="H118">
        <v>0.39601299999980599</v>
      </c>
      <c r="M118">
        <v>55957</v>
      </c>
      <c r="N118" t="s">
        <v>23</v>
      </c>
      <c r="O118" t="s">
        <v>24</v>
      </c>
      <c r="P118">
        <v>11569</v>
      </c>
      <c r="Q118">
        <v>1.1462678909999999</v>
      </c>
      <c r="R118">
        <v>1.146648884</v>
      </c>
      <c r="S118">
        <v>3.80993000000051E-4</v>
      </c>
      <c r="T118">
        <v>0.38099300000005099</v>
      </c>
    </row>
    <row r="119" spans="1:20">
      <c r="A119">
        <v>43386</v>
      </c>
      <c r="B119" t="s">
        <v>21</v>
      </c>
      <c r="C119" t="s">
        <v>22</v>
      </c>
      <c r="D119">
        <v>11569</v>
      </c>
      <c r="E119">
        <v>1.1894841190000001</v>
      </c>
      <c r="F119">
        <v>1.189884186</v>
      </c>
      <c r="G119">
        <v>4.00066999999948E-4</v>
      </c>
      <c r="H119">
        <v>0.40006699999994799</v>
      </c>
      <c r="M119">
        <v>40858</v>
      </c>
      <c r="N119" t="s">
        <v>23</v>
      </c>
      <c r="O119" t="s">
        <v>24</v>
      </c>
      <c r="P119">
        <v>11569</v>
      </c>
      <c r="Q119">
        <v>1.149591923</v>
      </c>
      <c r="R119">
        <v>1.149957895</v>
      </c>
      <c r="S119">
        <v>3.6597199999999198E-4</v>
      </c>
      <c r="T119">
        <v>0.36597199999999203</v>
      </c>
    </row>
    <row r="120" spans="1:20">
      <c r="A120">
        <v>34237</v>
      </c>
      <c r="B120" t="s">
        <v>21</v>
      </c>
      <c r="C120" t="s">
        <v>22</v>
      </c>
      <c r="D120">
        <v>11569</v>
      </c>
      <c r="E120">
        <v>1.201992035</v>
      </c>
      <c r="F120">
        <v>1.2023930549999999</v>
      </c>
      <c r="G120">
        <v>4.0101999999997401E-4</v>
      </c>
      <c r="H120">
        <v>0.40101999999997401</v>
      </c>
      <c r="M120">
        <v>56072</v>
      </c>
      <c r="N120" t="s">
        <v>23</v>
      </c>
      <c r="O120" t="s">
        <v>24</v>
      </c>
      <c r="P120">
        <v>11569</v>
      </c>
      <c r="Q120">
        <v>1.163578987</v>
      </c>
      <c r="R120">
        <v>1.163995981</v>
      </c>
      <c r="S120">
        <v>4.1699400000005899E-4</v>
      </c>
      <c r="T120">
        <v>0.41699400000005898</v>
      </c>
    </row>
    <row r="121" spans="1:20">
      <c r="A121">
        <v>33432</v>
      </c>
      <c r="B121" t="s">
        <v>21</v>
      </c>
      <c r="C121" t="s">
        <v>22</v>
      </c>
      <c r="D121">
        <v>11569</v>
      </c>
      <c r="E121">
        <v>1.20643115</v>
      </c>
      <c r="F121">
        <v>1.20683217</v>
      </c>
      <c r="G121">
        <v>4.0101999999997401E-4</v>
      </c>
      <c r="H121">
        <v>0.40101999999997401</v>
      </c>
      <c r="M121">
        <v>55148</v>
      </c>
      <c r="N121" t="s">
        <v>23</v>
      </c>
      <c r="O121" t="s">
        <v>24</v>
      </c>
      <c r="P121">
        <v>11569</v>
      </c>
      <c r="Q121">
        <v>1.169895887</v>
      </c>
      <c r="R121">
        <v>1.1702709200000001</v>
      </c>
      <c r="S121">
        <v>3.7503300000008E-4</v>
      </c>
      <c r="T121">
        <v>0.37503300000008</v>
      </c>
    </row>
    <row r="122" spans="1:20">
      <c r="A122">
        <v>38662</v>
      </c>
      <c r="B122" t="s">
        <v>21</v>
      </c>
      <c r="C122" t="s">
        <v>22</v>
      </c>
      <c r="D122">
        <v>11569</v>
      </c>
      <c r="E122">
        <v>1.2197260860000001</v>
      </c>
      <c r="F122">
        <v>1.2201931479999999</v>
      </c>
      <c r="G122">
        <v>4.6706199999979598E-4</v>
      </c>
      <c r="H122">
        <v>0.46706199999979597</v>
      </c>
      <c r="M122">
        <v>42014</v>
      </c>
      <c r="N122" t="s">
        <v>23</v>
      </c>
      <c r="O122" t="s">
        <v>24</v>
      </c>
      <c r="P122">
        <v>11569</v>
      </c>
      <c r="Q122">
        <v>1.1948990820000001</v>
      </c>
      <c r="R122">
        <v>1.195384979</v>
      </c>
      <c r="S122">
        <v>4.8589699999990101E-4</v>
      </c>
      <c r="T122">
        <v>0.48589699999990099</v>
      </c>
    </row>
    <row r="123" spans="1:20">
      <c r="A123">
        <v>45672</v>
      </c>
      <c r="B123" t="s">
        <v>21</v>
      </c>
      <c r="C123" t="s">
        <v>22</v>
      </c>
      <c r="D123">
        <v>11569</v>
      </c>
      <c r="E123">
        <v>1.237457037</v>
      </c>
      <c r="F123">
        <v>1.2379231449999999</v>
      </c>
      <c r="G123">
        <v>4.66107999999909E-4</v>
      </c>
      <c r="H123">
        <v>0.46610799999990898</v>
      </c>
      <c r="M123">
        <v>56644</v>
      </c>
      <c r="N123" t="s">
        <v>23</v>
      </c>
      <c r="O123" t="s">
        <v>24</v>
      </c>
      <c r="P123">
        <v>11569</v>
      </c>
      <c r="Q123">
        <v>1.201579094</v>
      </c>
      <c r="R123">
        <v>1.20196104</v>
      </c>
      <c r="S123">
        <v>3.8194600000007701E-4</v>
      </c>
      <c r="T123">
        <v>0.381946000000077</v>
      </c>
    </row>
    <row r="124" spans="1:20">
      <c r="A124">
        <v>43429</v>
      </c>
      <c r="B124" t="s">
        <v>21</v>
      </c>
      <c r="C124" t="s">
        <v>22</v>
      </c>
      <c r="D124">
        <v>11635</v>
      </c>
      <c r="E124">
        <v>1.247581005</v>
      </c>
      <c r="F124">
        <v>1.2480041980000001</v>
      </c>
      <c r="G124">
        <v>4.2319300000004297E-4</v>
      </c>
      <c r="H124">
        <v>0.42319300000004301</v>
      </c>
      <c r="M124">
        <v>52937</v>
      </c>
      <c r="N124" t="s">
        <v>23</v>
      </c>
      <c r="O124" t="s">
        <v>24</v>
      </c>
      <c r="P124">
        <v>11569</v>
      </c>
      <c r="Q124">
        <v>1.203695059</v>
      </c>
      <c r="R124">
        <v>1.204040051</v>
      </c>
      <c r="S124">
        <v>3.4499200000004301E-4</v>
      </c>
      <c r="T124">
        <v>0.34499200000004299</v>
      </c>
    </row>
    <row r="125" spans="1:20">
      <c r="A125">
        <v>60759</v>
      </c>
      <c r="B125" t="s">
        <v>21</v>
      </c>
      <c r="C125" t="s">
        <v>22</v>
      </c>
      <c r="D125">
        <v>11569</v>
      </c>
      <c r="E125">
        <v>1.253000975</v>
      </c>
      <c r="F125">
        <v>1.253379107</v>
      </c>
      <c r="G125">
        <v>3.78132000000031E-4</v>
      </c>
      <c r="H125">
        <v>0.378132000000031</v>
      </c>
      <c r="M125">
        <v>45151</v>
      </c>
      <c r="N125" t="s">
        <v>23</v>
      </c>
      <c r="O125" t="s">
        <v>24</v>
      </c>
      <c r="P125">
        <v>11635</v>
      </c>
      <c r="Q125">
        <v>1.204065084</v>
      </c>
      <c r="R125">
        <v>1.2043950560000001</v>
      </c>
      <c r="S125">
        <v>3.2997200000006699E-4</v>
      </c>
      <c r="T125">
        <v>0.32997200000006699</v>
      </c>
    </row>
    <row r="126" spans="1:20">
      <c r="A126">
        <v>59527</v>
      </c>
      <c r="B126" t="s">
        <v>21</v>
      </c>
      <c r="C126" t="s">
        <v>22</v>
      </c>
      <c r="D126">
        <v>11635</v>
      </c>
      <c r="E126">
        <v>1.2688369749999999</v>
      </c>
      <c r="F126">
        <v>1.2692520620000001</v>
      </c>
      <c r="G126">
        <v>4.1508700000014698E-4</v>
      </c>
      <c r="H126">
        <v>0.41508700000014698</v>
      </c>
      <c r="M126">
        <v>38861</v>
      </c>
      <c r="N126" t="s">
        <v>23</v>
      </c>
      <c r="O126" t="s">
        <v>24</v>
      </c>
      <c r="P126">
        <v>11701</v>
      </c>
      <c r="Q126">
        <v>1.221035957</v>
      </c>
      <c r="R126">
        <v>1.221378088</v>
      </c>
      <c r="S126">
        <v>3.4213100000002301E-4</v>
      </c>
      <c r="T126">
        <v>0.342131000000023</v>
      </c>
    </row>
    <row r="127" spans="1:20">
      <c r="A127">
        <v>53478</v>
      </c>
      <c r="B127" t="s">
        <v>21</v>
      </c>
      <c r="C127" t="s">
        <v>22</v>
      </c>
      <c r="D127">
        <v>11569</v>
      </c>
      <c r="E127">
        <v>1.269828081</v>
      </c>
      <c r="F127">
        <v>1.2702250479999999</v>
      </c>
      <c r="G127">
        <v>3.9696699999991399E-4</v>
      </c>
      <c r="H127">
        <v>0.39696699999991403</v>
      </c>
      <c r="M127">
        <v>52967</v>
      </c>
      <c r="N127" t="s">
        <v>23</v>
      </c>
      <c r="O127" t="s">
        <v>24</v>
      </c>
      <c r="P127">
        <v>11569</v>
      </c>
      <c r="Q127">
        <v>1.2348170279999999</v>
      </c>
      <c r="R127">
        <v>1.2352259160000001</v>
      </c>
      <c r="S127">
        <v>4.0888800000016203E-4</v>
      </c>
      <c r="T127">
        <v>0.40888800000016201</v>
      </c>
    </row>
    <row r="128" spans="1:20">
      <c r="A128">
        <v>41223</v>
      </c>
      <c r="B128" t="s">
        <v>21</v>
      </c>
      <c r="C128" t="s">
        <v>22</v>
      </c>
      <c r="D128">
        <v>11635</v>
      </c>
      <c r="E128">
        <v>1.283123016</v>
      </c>
      <c r="F128">
        <v>1.283491135</v>
      </c>
      <c r="G128">
        <v>3.6811899999999998E-4</v>
      </c>
      <c r="H128">
        <v>0.36811899999999997</v>
      </c>
      <c r="M128">
        <v>33210</v>
      </c>
      <c r="N128" t="s">
        <v>23</v>
      </c>
      <c r="O128" t="s">
        <v>24</v>
      </c>
      <c r="P128">
        <v>11569</v>
      </c>
      <c r="Q128">
        <v>1.245208979</v>
      </c>
      <c r="R128">
        <v>1.2455821039999999</v>
      </c>
      <c r="S128">
        <v>3.7312499999986299E-4</v>
      </c>
      <c r="T128">
        <v>0.37312499999986298</v>
      </c>
    </row>
    <row r="129" spans="1:20">
      <c r="A129">
        <v>51480</v>
      </c>
      <c r="B129" t="s">
        <v>21</v>
      </c>
      <c r="C129" t="s">
        <v>22</v>
      </c>
      <c r="D129">
        <v>11569</v>
      </c>
      <c r="E129">
        <v>1.2857069969999999</v>
      </c>
      <c r="F129">
        <v>1.286086082</v>
      </c>
      <c r="G129">
        <v>3.7908500000005598E-4</v>
      </c>
      <c r="H129">
        <v>0.37908500000005602</v>
      </c>
      <c r="M129">
        <v>41402</v>
      </c>
      <c r="N129" t="s">
        <v>23</v>
      </c>
      <c r="O129" t="s">
        <v>24</v>
      </c>
      <c r="P129">
        <v>11635</v>
      </c>
      <c r="Q129">
        <v>1.2552480699999999</v>
      </c>
      <c r="R129">
        <v>1.255620003</v>
      </c>
      <c r="S129">
        <v>3.7193300000004599E-4</v>
      </c>
      <c r="T129">
        <v>0.37193300000004598</v>
      </c>
    </row>
    <row r="130" spans="1:20">
      <c r="A130">
        <v>57219</v>
      </c>
      <c r="B130" t="s">
        <v>21</v>
      </c>
      <c r="C130" t="s">
        <v>22</v>
      </c>
      <c r="D130">
        <v>11635</v>
      </c>
      <c r="E130">
        <v>1.302953005</v>
      </c>
      <c r="F130">
        <v>1.3033471109999999</v>
      </c>
      <c r="G130">
        <v>3.9410599999989399E-4</v>
      </c>
      <c r="H130">
        <v>0.39410599999989399</v>
      </c>
      <c r="M130">
        <v>49429</v>
      </c>
      <c r="N130" t="s">
        <v>23</v>
      </c>
      <c r="O130" t="s">
        <v>24</v>
      </c>
      <c r="P130">
        <v>11701</v>
      </c>
      <c r="Q130">
        <v>1.2580680849999999</v>
      </c>
      <c r="R130">
        <v>1.260472059</v>
      </c>
      <c r="S130">
        <v>2.4039740000001402E-3</v>
      </c>
      <c r="T130">
        <v>2.4039740000001402</v>
      </c>
    </row>
    <row r="131" spans="1:20">
      <c r="A131">
        <v>52197</v>
      </c>
      <c r="B131" t="s">
        <v>21</v>
      </c>
      <c r="C131" t="s">
        <v>22</v>
      </c>
      <c r="D131">
        <v>11569</v>
      </c>
      <c r="E131">
        <v>1.3110630510000001</v>
      </c>
      <c r="F131">
        <v>1.3114681239999999</v>
      </c>
      <c r="G131">
        <v>4.0507299999981101E-4</v>
      </c>
      <c r="H131">
        <v>0.405072999999811</v>
      </c>
      <c r="M131">
        <v>52761</v>
      </c>
      <c r="N131" t="s">
        <v>23</v>
      </c>
      <c r="O131" t="s">
        <v>24</v>
      </c>
      <c r="P131">
        <v>11569</v>
      </c>
      <c r="Q131">
        <v>1.2823059560000001</v>
      </c>
      <c r="R131">
        <v>1.282753944</v>
      </c>
      <c r="S131">
        <v>4.4798799999989897E-4</v>
      </c>
      <c r="T131">
        <v>0.44798799999989902</v>
      </c>
    </row>
    <row r="132" spans="1:20">
      <c r="A132">
        <v>34460</v>
      </c>
      <c r="B132" t="s">
        <v>21</v>
      </c>
      <c r="C132" t="s">
        <v>22</v>
      </c>
      <c r="D132">
        <v>11569</v>
      </c>
      <c r="E132">
        <v>1.3295710089999999</v>
      </c>
      <c r="F132">
        <v>1.3299629690000001</v>
      </c>
      <c r="G132">
        <v>3.9196000000019099E-4</v>
      </c>
      <c r="H132">
        <v>0.39196000000019099</v>
      </c>
      <c r="M132">
        <v>43360</v>
      </c>
      <c r="N132" t="s">
        <v>23</v>
      </c>
      <c r="O132" t="s">
        <v>24</v>
      </c>
      <c r="P132">
        <v>11569</v>
      </c>
      <c r="Q132">
        <v>1.283684015</v>
      </c>
      <c r="R132">
        <v>1.2840569020000001</v>
      </c>
      <c r="S132">
        <v>3.7288699999993199E-4</v>
      </c>
      <c r="T132">
        <v>0.37288699999993202</v>
      </c>
    </row>
    <row r="133" spans="1:20">
      <c r="A133">
        <v>38138</v>
      </c>
      <c r="B133" t="s">
        <v>21</v>
      </c>
      <c r="C133" t="s">
        <v>22</v>
      </c>
      <c r="D133">
        <v>11569</v>
      </c>
      <c r="E133">
        <v>1.3299481870000001</v>
      </c>
      <c r="F133">
        <v>1.3305230139999999</v>
      </c>
      <c r="G133">
        <v>5.7482699999988895E-4</v>
      </c>
      <c r="H133">
        <v>0.57482699999988895</v>
      </c>
      <c r="M133">
        <v>53900</v>
      </c>
      <c r="N133" t="s">
        <v>23</v>
      </c>
      <c r="O133" t="s">
        <v>24</v>
      </c>
      <c r="P133">
        <v>11569</v>
      </c>
      <c r="Q133">
        <v>1.292980909</v>
      </c>
      <c r="R133">
        <v>1.293375969</v>
      </c>
      <c r="S133">
        <v>3.9506000000000198E-4</v>
      </c>
      <c r="T133">
        <v>0.39506000000000202</v>
      </c>
    </row>
    <row r="134" spans="1:20">
      <c r="A134">
        <v>41506</v>
      </c>
      <c r="B134" t="s">
        <v>21</v>
      </c>
      <c r="C134" t="s">
        <v>22</v>
      </c>
      <c r="D134">
        <v>11569</v>
      </c>
      <c r="E134">
        <v>1.3452379699999999</v>
      </c>
      <c r="F134">
        <v>1.345649004</v>
      </c>
      <c r="G134">
        <v>4.1103400000008702E-4</v>
      </c>
      <c r="H134">
        <v>0.411034000000087</v>
      </c>
      <c r="M134">
        <v>55924</v>
      </c>
      <c r="N134" t="s">
        <v>23</v>
      </c>
      <c r="O134" t="s">
        <v>24</v>
      </c>
      <c r="P134">
        <v>11569</v>
      </c>
      <c r="Q134">
        <v>1.3035008910000001</v>
      </c>
      <c r="R134">
        <v>1.3038940429999999</v>
      </c>
      <c r="S134">
        <v>3.9315199999978502E-4</v>
      </c>
      <c r="T134">
        <v>0.39315199999978501</v>
      </c>
    </row>
    <row r="135" spans="1:20">
      <c r="A135">
        <v>53613</v>
      </c>
      <c r="B135" t="s">
        <v>21</v>
      </c>
      <c r="C135" t="s">
        <v>22</v>
      </c>
      <c r="D135">
        <v>11635</v>
      </c>
      <c r="E135">
        <v>1.360656023</v>
      </c>
      <c r="F135">
        <v>1.361070156</v>
      </c>
      <c r="G135">
        <v>4.1413300000003802E-4</v>
      </c>
      <c r="H135">
        <v>0.414133000000038</v>
      </c>
      <c r="M135">
        <v>46311</v>
      </c>
      <c r="N135" t="s">
        <v>23</v>
      </c>
      <c r="O135" t="s">
        <v>24</v>
      </c>
      <c r="P135">
        <v>11569</v>
      </c>
      <c r="Q135">
        <v>1.323955059</v>
      </c>
      <c r="R135">
        <v>1.3243610859999999</v>
      </c>
      <c r="S135">
        <v>4.0602699999991998E-4</v>
      </c>
      <c r="T135">
        <v>0.40602699999991998</v>
      </c>
    </row>
    <row r="136" spans="1:20">
      <c r="A136">
        <v>36641</v>
      </c>
      <c r="B136" t="s">
        <v>21</v>
      </c>
      <c r="C136" t="s">
        <v>22</v>
      </c>
      <c r="D136">
        <v>11635</v>
      </c>
      <c r="E136">
        <v>1.3703110220000001</v>
      </c>
      <c r="F136">
        <v>1.370714188</v>
      </c>
      <c r="G136">
        <v>4.03165999999899E-4</v>
      </c>
      <c r="H136">
        <v>0.40316599999989899</v>
      </c>
      <c r="M136">
        <v>58007</v>
      </c>
      <c r="N136" t="s">
        <v>23</v>
      </c>
      <c r="O136" t="s">
        <v>24</v>
      </c>
      <c r="P136">
        <v>11635</v>
      </c>
      <c r="Q136">
        <v>1.324002981</v>
      </c>
      <c r="R136">
        <v>1.3244290350000001</v>
      </c>
      <c r="S136">
        <v>4.2605400000006401E-4</v>
      </c>
      <c r="T136">
        <v>0.42605400000006399</v>
      </c>
    </row>
    <row r="137" spans="1:20">
      <c r="A137">
        <v>54919</v>
      </c>
      <c r="B137" t="s">
        <v>21</v>
      </c>
      <c r="C137" t="s">
        <v>22</v>
      </c>
      <c r="D137">
        <v>11635</v>
      </c>
      <c r="E137">
        <v>1.373445034</v>
      </c>
      <c r="F137">
        <v>1.373831034</v>
      </c>
      <c r="G137">
        <v>3.8599999999999702E-4</v>
      </c>
      <c r="H137">
        <v>0.38599999999999701</v>
      </c>
      <c r="M137">
        <v>51587</v>
      </c>
      <c r="N137" t="s">
        <v>23</v>
      </c>
      <c r="O137" t="s">
        <v>24</v>
      </c>
      <c r="P137">
        <v>11569</v>
      </c>
      <c r="Q137">
        <v>1.3467650410000001</v>
      </c>
      <c r="R137">
        <v>1.3471479420000001</v>
      </c>
      <c r="S137">
        <v>3.8290100000004602E-4</v>
      </c>
      <c r="T137">
        <v>0.38290100000004601</v>
      </c>
    </row>
    <row r="138" spans="1:20">
      <c r="A138">
        <v>37942</v>
      </c>
      <c r="B138" t="s">
        <v>21</v>
      </c>
      <c r="C138" t="s">
        <v>22</v>
      </c>
      <c r="D138">
        <v>11635</v>
      </c>
      <c r="E138">
        <v>1.3826501369999999</v>
      </c>
      <c r="F138">
        <v>1.3830151559999999</v>
      </c>
      <c r="G138">
        <v>3.6501899999996602E-4</v>
      </c>
      <c r="H138">
        <v>0.36501899999996601</v>
      </c>
      <c r="M138">
        <v>40665</v>
      </c>
      <c r="N138" t="s">
        <v>23</v>
      </c>
      <c r="O138" t="s">
        <v>24</v>
      </c>
      <c r="P138">
        <v>11569</v>
      </c>
      <c r="Q138">
        <v>1.3509020810000001</v>
      </c>
      <c r="R138">
        <v>1.3512849810000001</v>
      </c>
      <c r="S138">
        <v>3.8289999999996301E-4</v>
      </c>
      <c r="T138">
        <v>0.38289999999996299</v>
      </c>
    </row>
    <row r="139" spans="1:20">
      <c r="A139">
        <v>50128</v>
      </c>
      <c r="B139" t="s">
        <v>21</v>
      </c>
      <c r="C139" t="s">
        <v>22</v>
      </c>
      <c r="D139">
        <v>11569</v>
      </c>
      <c r="E139">
        <v>1.3936381339999999</v>
      </c>
      <c r="F139">
        <v>1.3940250869999999</v>
      </c>
      <c r="G139">
        <v>3.8695300000002298E-4</v>
      </c>
      <c r="H139">
        <v>0.38695300000002297</v>
      </c>
      <c r="M139">
        <v>50958</v>
      </c>
      <c r="N139" t="s">
        <v>23</v>
      </c>
      <c r="O139" t="s">
        <v>24</v>
      </c>
      <c r="P139">
        <v>11569</v>
      </c>
      <c r="Q139">
        <v>1.353091955</v>
      </c>
      <c r="R139">
        <v>1.353468895</v>
      </c>
      <c r="S139">
        <v>3.7693999999999201E-4</v>
      </c>
      <c r="T139">
        <v>0.376939999999992</v>
      </c>
    </row>
    <row r="140" spans="1:20">
      <c r="A140">
        <v>46126</v>
      </c>
      <c r="B140" t="s">
        <v>21</v>
      </c>
      <c r="C140" t="s">
        <v>22</v>
      </c>
      <c r="D140">
        <v>11569</v>
      </c>
      <c r="E140">
        <v>1.3980491159999999</v>
      </c>
      <c r="F140">
        <v>1.3984730240000001</v>
      </c>
      <c r="G140">
        <v>4.2390800000013902E-4</v>
      </c>
      <c r="H140">
        <v>0.42390800000013901</v>
      </c>
      <c r="M140">
        <v>45262</v>
      </c>
      <c r="N140" t="s">
        <v>23</v>
      </c>
      <c r="O140" t="s">
        <v>24</v>
      </c>
      <c r="P140">
        <v>11569</v>
      </c>
      <c r="Q140">
        <v>1.35837388</v>
      </c>
      <c r="R140">
        <v>1.3587820530000001</v>
      </c>
      <c r="S140">
        <v>4.0817300000006701E-4</v>
      </c>
      <c r="T140">
        <v>0.40817300000006701</v>
      </c>
    </row>
    <row r="141" spans="1:20">
      <c r="A141">
        <v>55999</v>
      </c>
      <c r="B141" t="s">
        <v>21</v>
      </c>
      <c r="C141" t="s">
        <v>22</v>
      </c>
      <c r="D141">
        <v>11635</v>
      </c>
      <c r="E141">
        <v>1.416409969</v>
      </c>
      <c r="F141">
        <v>1.4167912009999999</v>
      </c>
      <c r="G141">
        <v>3.8123199999984199E-4</v>
      </c>
      <c r="H141">
        <v>0.38123199999984198</v>
      </c>
      <c r="M141">
        <v>35997</v>
      </c>
      <c r="N141" t="s">
        <v>23</v>
      </c>
      <c r="O141" t="s">
        <v>24</v>
      </c>
      <c r="P141">
        <v>11569</v>
      </c>
      <c r="Q141">
        <v>1.374298096</v>
      </c>
      <c r="R141">
        <v>1.3747010230000001</v>
      </c>
      <c r="S141">
        <v>4.0292700000010801E-4</v>
      </c>
      <c r="T141">
        <v>0.402927000000108</v>
      </c>
    </row>
    <row r="142" spans="1:20">
      <c r="A142">
        <v>59595</v>
      </c>
      <c r="B142" t="s">
        <v>21</v>
      </c>
      <c r="C142" t="s">
        <v>22</v>
      </c>
      <c r="D142">
        <v>11635</v>
      </c>
      <c r="E142">
        <v>1.4294860359999999</v>
      </c>
      <c r="F142">
        <v>1.4299280640000001</v>
      </c>
      <c r="G142">
        <v>4.4202800000014899E-4</v>
      </c>
      <c r="H142">
        <v>0.44202800000014902</v>
      </c>
      <c r="M142">
        <v>59621</v>
      </c>
      <c r="N142" t="s">
        <v>23</v>
      </c>
      <c r="O142" t="s">
        <v>24</v>
      </c>
      <c r="P142">
        <v>11569</v>
      </c>
      <c r="Q142">
        <v>1.378549099</v>
      </c>
      <c r="R142">
        <v>1.378926039</v>
      </c>
      <c r="S142">
        <v>3.7693999999999201E-4</v>
      </c>
      <c r="T142">
        <v>0.376939999999992</v>
      </c>
    </row>
    <row r="143" spans="1:20">
      <c r="A143">
        <v>53555</v>
      </c>
      <c r="B143" t="s">
        <v>21</v>
      </c>
      <c r="C143" t="s">
        <v>22</v>
      </c>
      <c r="D143">
        <v>11635</v>
      </c>
      <c r="E143">
        <v>1.4295392039999999</v>
      </c>
      <c r="F143">
        <v>1.4299981589999999</v>
      </c>
      <c r="G143">
        <v>4.5895500000003799E-4</v>
      </c>
      <c r="H143">
        <v>0.45895500000003803</v>
      </c>
      <c r="M143">
        <v>53645</v>
      </c>
      <c r="N143" t="s">
        <v>23</v>
      </c>
      <c r="O143" t="s">
        <v>24</v>
      </c>
      <c r="P143">
        <v>11569</v>
      </c>
      <c r="Q143">
        <v>1.4082140919999999</v>
      </c>
      <c r="R143">
        <v>1.408631086</v>
      </c>
      <c r="S143">
        <v>4.1699400000005899E-4</v>
      </c>
      <c r="T143">
        <v>0.41699400000005898</v>
      </c>
    </row>
    <row r="144" spans="1:20">
      <c r="A144">
        <v>60076</v>
      </c>
      <c r="B144" t="s">
        <v>21</v>
      </c>
      <c r="C144" t="s">
        <v>22</v>
      </c>
      <c r="D144">
        <v>11569</v>
      </c>
      <c r="E144">
        <v>1.4502820970000001</v>
      </c>
      <c r="F144">
        <v>1.4506871699999999</v>
      </c>
      <c r="G144">
        <v>4.0507299999981101E-4</v>
      </c>
      <c r="H144">
        <v>0.405072999999811</v>
      </c>
      <c r="M144">
        <v>50495</v>
      </c>
      <c r="N144" t="s">
        <v>23</v>
      </c>
      <c r="O144" t="s">
        <v>24</v>
      </c>
      <c r="P144">
        <v>11569</v>
      </c>
      <c r="Q144">
        <v>1.4127640720000001</v>
      </c>
      <c r="R144">
        <v>1.413134098</v>
      </c>
      <c r="S144">
        <v>3.7002599999991199E-4</v>
      </c>
      <c r="T144">
        <v>0.37002599999991198</v>
      </c>
    </row>
    <row r="145" spans="1:20">
      <c r="A145">
        <v>40276</v>
      </c>
      <c r="B145" t="s">
        <v>21</v>
      </c>
      <c r="C145" t="s">
        <v>22</v>
      </c>
      <c r="D145">
        <v>11569</v>
      </c>
      <c r="E145">
        <v>1.4595651629999999</v>
      </c>
      <c r="F145">
        <v>1.4600281719999999</v>
      </c>
      <c r="G145">
        <v>4.63008999999958E-4</v>
      </c>
      <c r="H145">
        <v>0.46300899999995798</v>
      </c>
      <c r="M145">
        <v>52670</v>
      </c>
      <c r="N145" t="s">
        <v>23</v>
      </c>
      <c r="O145" t="s">
        <v>24</v>
      </c>
      <c r="P145">
        <v>11569</v>
      </c>
      <c r="Q145">
        <v>1.415359974</v>
      </c>
      <c r="R145">
        <v>1.4157299999999999</v>
      </c>
      <c r="S145">
        <v>3.7002599999991199E-4</v>
      </c>
      <c r="T145">
        <v>0.37002599999991198</v>
      </c>
    </row>
    <row r="146" spans="1:20">
      <c r="A146">
        <v>43426</v>
      </c>
      <c r="B146" t="s">
        <v>21</v>
      </c>
      <c r="C146" t="s">
        <v>22</v>
      </c>
      <c r="D146">
        <v>11569</v>
      </c>
      <c r="E146">
        <v>1.469983101</v>
      </c>
      <c r="F146">
        <v>1.4704430100000001</v>
      </c>
      <c r="G146">
        <v>4.5990900000014701E-4</v>
      </c>
      <c r="H146">
        <v>0.45990900000014701</v>
      </c>
      <c r="M146">
        <v>52051</v>
      </c>
      <c r="N146" t="s">
        <v>23</v>
      </c>
      <c r="O146" t="s">
        <v>24</v>
      </c>
      <c r="P146">
        <v>11569</v>
      </c>
      <c r="Q146">
        <v>1.419431925</v>
      </c>
      <c r="R146">
        <v>1.4197869299999999</v>
      </c>
      <c r="S146">
        <v>3.5500499999985199E-4</v>
      </c>
      <c r="T146">
        <v>0.35500499999985202</v>
      </c>
    </row>
    <row r="147" spans="1:20">
      <c r="A147">
        <v>48895</v>
      </c>
      <c r="B147" t="s">
        <v>21</v>
      </c>
      <c r="C147" t="s">
        <v>22</v>
      </c>
      <c r="D147">
        <v>11635</v>
      </c>
      <c r="E147">
        <v>1.479055166</v>
      </c>
      <c r="F147">
        <v>1.4794189929999999</v>
      </c>
      <c r="G147">
        <v>3.6382699999992698E-4</v>
      </c>
      <c r="H147">
        <v>0.36382699999992701</v>
      </c>
      <c r="M147">
        <v>50996</v>
      </c>
      <c r="N147" t="s">
        <v>23</v>
      </c>
      <c r="O147" t="s">
        <v>24</v>
      </c>
      <c r="P147">
        <v>11569</v>
      </c>
      <c r="Q147">
        <v>1.430078983</v>
      </c>
      <c r="R147">
        <v>1.4304540160000001</v>
      </c>
      <c r="S147">
        <v>3.7503300000008E-4</v>
      </c>
      <c r="T147">
        <v>0.37503300000008</v>
      </c>
    </row>
    <row r="148" spans="1:20">
      <c r="A148">
        <v>52895</v>
      </c>
      <c r="B148" t="s">
        <v>21</v>
      </c>
      <c r="C148" t="s">
        <v>22</v>
      </c>
      <c r="D148">
        <v>11569</v>
      </c>
      <c r="E148">
        <v>1.5024330619999999</v>
      </c>
      <c r="F148">
        <v>1.502851009</v>
      </c>
      <c r="G148">
        <v>4.17947000000085E-4</v>
      </c>
      <c r="H148">
        <v>0.417947000000085</v>
      </c>
      <c r="M148">
        <v>59118</v>
      </c>
      <c r="N148" t="s">
        <v>23</v>
      </c>
      <c r="O148" t="s">
        <v>24</v>
      </c>
      <c r="P148">
        <v>11569</v>
      </c>
      <c r="Q148">
        <v>1.446655035</v>
      </c>
      <c r="R148">
        <v>1.4470660689999999</v>
      </c>
      <c r="S148">
        <v>4.1103399999986503E-4</v>
      </c>
      <c r="T148">
        <v>0.41103399999986501</v>
      </c>
    </row>
    <row r="149" spans="1:20">
      <c r="A149">
        <v>60524</v>
      </c>
      <c r="B149" t="s">
        <v>21</v>
      </c>
      <c r="C149" t="s">
        <v>22</v>
      </c>
      <c r="D149">
        <v>11569</v>
      </c>
      <c r="E149">
        <v>1.5068850519999999</v>
      </c>
      <c r="F149">
        <v>1.507276058</v>
      </c>
      <c r="G149">
        <v>3.9100600000008202E-4</v>
      </c>
      <c r="H149">
        <v>0.39100600000008201</v>
      </c>
      <c r="M149">
        <v>49497</v>
      </c>
      <c r="N149" t="s">
        <v>23</v>
      </c>
      <c r="O149" t="s">
        <v>24</v>
      </c>
      <c r="P149">
        <v>11569</v>
      </c>
      <c r="Q149">
        <v>1.449944973</v>
      </c>
      <c r="R149">
        <v>1.450300932</v>
      </c>
      <c r="S149">
        <v>3.5595899999996101E-4</v>
      </c>
      <c r="T149">
        <v>0.355958999999961</v>
      </c>
    </row>
    <row r="150" spans="1:20">
      <c r="A150">
        <v>60455</v>
      </c>
      <c r="B150" t="s">
        <v>21</v>
      </c>
      <c r="C150" t="s">
        <v>22</v>
      </c>
      <c r="D150">
        <v>11569</v>
      </c>
      <c r="E150">
        <v>1.5201990599999999</v>
      </c>
      <c r="F150">
        <v>1.520596981</v>
      </c>
      <c r="G150">
        <v>3.9792100000002301E-4</v>
      </c>
      <c r="H150">
        <v>0.39792100000002301</v>
      </c>
      <c r="M150">
        <v>57558</v>
      </c>
      <c r="N150" t="s">
        <v>23</v>
      </c>
      <c r="O150" t="s">
        <v>24</v>
      </c>
      <c r="P150">
        <v>11569</v>
      </c>
      <c r="Q150">
        <v>1.4639709000000001</v>
      </c>
      <c r="R150">
        <v>1.4643809800000001</v>
      </c>
      <c r="S150">
        <v>4.1007999999997902E-4</v>
      </c>
      <c r="T150">
        <v>0.41007999999997902</v>
      </c>
    </row>
    <row r="151" spans="1:20">
      <c r="A151">
        <v>43446</v>
      </c>
      <c r="B151" t="s">
        <v>21</v>
      </c>
      <c r="C151" t="s">
        <v>22</v>
      </c>
      <c r="D151">
        <v>11635</v>
      </c>
      <c r="E151">
        <v>1.5379331110000001</v>
      </c>
      <c r="F151">
        <v>1.5383820530000001</v>
      </c>
      <c r="G151">
        <v>4.4894200000000702E-4</v>
      </c>
      <c r="H151">
        <v>0.448942000000007</v>
      </c>
      <c r="M151">
        <v>56657</v>
      </c>
      <c r="N151" t="s">
        <v>23</v>
      </c>
      <c r="O151" t="s">
        <v>24</v>
      </c>
      <c r="P151">
        <v>11569</v>
      </c>
      <c r="Q151">
        <v>1.4702439309999999</v>
      </c>
      <c r="R151">
        <v>1.470603943</v>
      </c>
      <c r="S151">
        <v>3.6001200000002E-4</v>
      </c>
      <c r="T151">
        <v>0.36001200000001998</v>
      </c>
    </row>
    <row r="152" spans="1:20">
      <c r="A152">
        <v>35089</v>
      </c>
      <c r="B152" t="s">
        <v>21</v>
      </c>
      <c r="C152" t="s">
        <v>22</v>
      </c>
      <c r="D152">
        <v>11569</v>
      </c>
      <c r="E152">
        <v>1.5480561260000001</v>
      </c>
      <c r="F152">
        <v>1.548444986</v>
      </c>
      <c r="G152">
        <v>3.8885999999993499E-4</v>
      </c>
      <c r="H152">
        <v>0.38885999999993498</v>
      </c>
      <c r="M152">
        <v>42659</v>
      </c>
      <c r="N152" t="s">
        <v>23</v>
      </c>
      <c r="O152" t="s">
        <v>24</v>
      </c>
      <c r="P152">
        <v>11569</v>
      </c>
      <c r="Q152">
        <v>1.4953351020000001</v>
      </c>
      <c r="R152">
        <v>1.49573493</v>
      </c>
      <c r="S152">
        <v>3.9982799999993502E-4</v>
      </c>
      <c r="T152">
        <v>0.39982799999993501</v>
      </c>
    </row>
    <row r="153" spans="1:20">
      <c r="A153">
        <v>39794</v>
      </c>
      <c r="B153" t="s">
        <v>21</v>
      </c>
      <c r="C153" t="s">
        <v>22</v>
      </c>
      <c r="D153">
        <v>11569</v>
      </c>
      <c r="E153">
        <v>1.5534391400000001</v>
      </c>
      <c r="F153">
        <v>1.5538620949999999</v>
      </c>
      <c r="G153">
        <v>4.2295499999989102E-4</v>
      </c>
      <c r="H153">
        <v>0.422954999999891</v>
      </c>
      <c r="M153">
        <v>48195</v>
      </c>
      <c r="N153" t="s">
        <v>23</v>
      </c>
      <c r="O153" t="s">
        <v>24</v>
      </c>
      <c r="P153">
        <v>11569</v>
      </c>
      <c r="Q153">
        <v>1.501929045</v>
      </c>
      <c r="R153">
        <v>1.5023150439999999</v>
      </c>
      <c r="S153">
        <v>3.8599899999991401E-4</v>
      </c>
      <c r="T153">
        <v>0.38599899999991399</v>
      </c>
    </row>
    <row r="154" spans="1:20">
      <c r="A154">
        <v>36068</v>
      </c>
      <c r="B154" t="s">
        <v>21</v>
      </c>
      <c r="C154" t="s">
        <v>22</v>
      </c>
      <c r="D154">
        <v>11569</v>
      </c>
      <c r="E154">
        <v>1.569267988</v>
      </c>
      <c r="F154">
        <v>1.56966114</v>
      </c>
      <c r="G154">
        <v>3.9315200000000701E-4</v>
      </c>
      <c r="H154">
        <v>0.393152000000007</v>
      </c>
      <c r="M154">
        <v>39334</v>
      </c>
      <c r="N154" t="s">
        <v>23</v>
      </c>
      <c r="O154" t="s">
        <v>24</v>
      </c>
      <c r="P154">
        <v>11569</v>
      </c>
      <c r="Q154">
        <v>1.50406003</v>
      </c>
      <c r="R154">
        <v>1.5044310089999999</v>
      </c>
      <c r="S154">
        <v>3.70978999999938E-4</v>
      </c>
      <c r="T154">
        <v>0.370978999999938</v>
      </c>
    </row>
    <row r="155" spans="1:20">
      <c r="A155">
        <v>43625</v>
      </c>
      <c r="B155" t="s">
        <v>21</v>
      </c>
      <c r="C155" t="s">
        <v>22</v>
      </c>
      <c r="D155">
        <v>11569</v>
      </c>
      <c r="E155">
        <v>1.5702559949999999</v>
      </c>
      <c r="F155">
        <v>1.5706491469999999</v>
      </c>
      <c r="G155">
        <v>3.9315200000000701E-4</v>
      </c>
      <c r="H155">
        <v>0.393152000000007</v>
      </c>
      <c r="M155">
        <v>43476</v>
      </c>
      <c r="N155" t="s">
        <v>23</v>
      </c>
      <c r="O155" t="s">
        <v>24</v>
      </c>
      <c r="P155">
        <v>11635</v>
      </c>
      <c r="Q155">
        <v>1.50437808</v>
      </c>
      <c r="R155">
        <v>1.5046749109999999</v>
      </c>
      <c r="S155">
        <v>2.9683099999999702E-4</v>
      </c>
      <c r="T155">
        <v>0.29683099999999701</v>
      </c>
    </row>
    <row r="156" spans="1:20">
      <c r="A156">
        <v>39160</v>
      </c>
      <c r="B156" t="s">
        <v>21</v>
      </c>
      <c r="C156" t="s">
        <v>22</v>
      </c>
      <c r="D156">
        <v>11569</v>
      </c>
      <c r="E156">
        <v>1.583609104</v>
      </c>
      <c r="F156">
        <v>1.5840060709999999</v>
      </c>
      <c r="G156">
        <v>3.9696699999991399E-4</v>
      </c>
      <c r="H156">
        <v>0.39696699999991403</v>
      </c>
      <c r="M156">
        <v>52018</v>
      </c>
      <c r="N156" t="s">
        <v>23</v>
      </c>
      <c r="O156" t="s">
        <v>24</v>
      </c>
      <c r="P156">
        <v>11569</v>
      </c>
      <c r="Q156">
        <v>1.521400928</v>
      </c>
      <c r="R156">
        <v>1.521780014</v>
      </c>
      <c r="S156">
        <v>3.79085999999917E-4</v>
      </c>
      <c r="T156">
        <v>0.37908599999991699</v>
      </c>
    </row>
    <row r="157" spans="1:20">
      <c r="A157">
        <v>46938</v>
      </c>
      <c r="B157" t="s">
        <v>21</v>
      </c>
      <c r="C157" t="s">
        <v>22</v>
      </c>
      <c r="D157">
        <v>11569</v>
      </c>
      <c r="E157">
        <v>1.5861520769999999</v>
      </c>
      <c r="F157">
        <v>1.5865471360000001</v>
      </c>
      <c r="G157">
        <v>3.9505900000014101E-4</v>
      </c>
      <c r="H157">
        <v>0.39505900000014099</v>
      </c>
      <c r="M157">
        <v>37125</v>
      </c>
      <c r="N157" t="s">
        <v>23</v>
      </c>
      <c r="O157" t="s">
        <v>24</v>
      </c>
      <c r="P157">
        <v>11569</v>
      </c>
      <c r="Q157">
        <v>1.5352010730000001</v>
      </c>
      <c r="R157">
        <v>1.5356569289999999</v>
      </c>
      <c r="S157">
        <v>4.55855999999865E-4</v>
      </c>
      <c r="T157">
        <v>0.45585599999986498</v>
      </c>
    </row>
    <row r="158" spans="1:20">
      <c r="A158">
        <v>35047</v>
      </c>
      <c r="B158" t="s">
        <v>21</v>
      </c>
      <c r="C158" t="s">
        <v>22</v>
      </c>
      <c r="D158">
        <v>11569</v>
      </c>
      <c r="E158">
        <v>1.6033639909999999</v>
      </c>
      <c r="F158">
        <v>1.6037709710000001</v>
      </c>
      <c r="G158">
        <v>4.06980000000167E-4</v>
      </c>
      <c r="H158">
        <v>0.40698000000016699</v>
      </c>
      <c r="M158">
        <v>60584</v>
      </c>
      <c r="N158" t="s">
        <v>23</v>
      </c>
      <c r="O158" t="s">
        <v>24</v>
      </c>
      <c r="P158">
        <v>11569</v>
      </c>
      <c r="Q158">
        <v>1.545567989</v>
      </c>
      <c r="R158">
        <v>1.5459470749999999</v>
      </c>
      <c r="S158">
        <v>3.79085999999917E-4</v>
      </c>
      <c r="T158">
        <v>0.37908599999991699</v>
      </c>
    </row>
    <row r="159" spans="1:20">
      <c r="A159">
        <v>48001</v>
      </c>
      <c r="B159" t="s">
        <v>21</v>
      </c>
      <c r="C159" t="s">
        <v>22</v>
      </c>
      <c r="D159">
        <v>11569</v>
      </c>
      <c r="E159">
        <v>1.611541986</v>
      </c>
      <c r="F159">
        <v>1.6119401449999999</v>
      </c>
      <c r="G159">
        <v>3.9815899999995298E-4</v>
      </c>
      <c r="H159">
        <v>0.39815899999995302</v>
      </c>
      <c r="M159">
        <v>54128</v>
      </c>
      <c r="N159" t="s">
        <v>23</v>
      </c>
      <c r="O159" t="s">
        <v>24</v>
      </c>
      <c r="P159">
        <v>11569</v>
      </c>
      <c r="Q159">
        <v>1.5556209089999999</v>
      </c>
      <c r="R159">
        <v>1.5559959409999999</v>
      </c>
      <c r="S159">
        <v>3.7503199999999699E-4</v>
      </c>
      <c r="T159">
        <v>0.37503199999999698</v>
      </c>
    </row>
    <row r="160" spans="1:20">
      <c r="A160">
        <v>56255</v>
      </c>
      <c r="B160" t="s">
        <v>21</v>
      </c>
      <c r="C160" t="s">
        <v>22</v>
      </c>
      <c r="D160">
        <v>11569</v>
      </c>
      <c r="E160">
        <v>1.6300580499999999</v>
      </c>
      <c r="F160">
        <v>1.6304800509999999</v>
      </c>
      <c r="G160">
        <v>4.2200100000000501E-4</v>
      </c>
      <c r="H160">
        <v>0.42200100000000501</v>
      </c>
      <c r="M160">
        <v>42143</v>
      </c>
      <c r="N160" t="s">
        <v>23</v>
      </c>
      <c r="O160" t="s">
        <v>24</v>
      </c>
      <c r="P160">
        <v>11569</v>
      </c>
      <c r="Q160">
        <v>1.5605809690000001</v>
      </c>
      <c r="R160">
        <v>1.560971975</v>
      </c>
      <c r="S160">
        <v>3.9100599999985998E-4</v>
      </c>
      <c r="T160">
        <v>0.39100599999986002</v>
      </c>
    </row>
    <row r="161" spans="1:20">
      <c r="A161">
        <v>51633</v>
      </c>
      <c r="B161" t="s">
        <v>21</v>
      </c>
      <c r="C161" t="s">
        <v>22</v>
      </c>
      <c r="D161">
        <v>11635</v>
      </c>
      <c r="E161">
        <v>1.6304039960000001</v>
      </c>
      <c r="F161">
        <v>1.630799055</v>
      </c>
      <c r="G161">
        <v>3.9505899999991902E-4</v>
      </c>
      <c r="H161">
        <v>0.395058999999919</v>
      </c>
      <c r="M161">
        <v>49059</v>
      </c>
      <c r="N161" t="s">
        <v>23</v>
      </c>
      <c r="O161" t="s">
        <v>24</v>
      </c>
      <c r="P161">
        <v>11569</v>
      </c>
      <c r="Q161">
        <v>1.5827009679999999</v>
      </c>
      <c r="R161">
        <v>1.5830810070000001</v>
      </c>
      <c r="S161">
        <v>3.80039000000165E-4</v>
      </c>
      <c r="T161">
        <v>0.38003900000016499</v>
      </c>
    </row>
    <row r="162" spans="1:20">
      <c r="A162">
        <v>53655</v>
      </c>
      <c r="B162" t="s">
        <v>21</v>
      </c>
      <c r="C162" t="s">
        <v>22</v>
      </c>
      <c r="D162">
        <v>11569</v>
      </c>
      <c r="E162">
        <v>1.6457240580000001</v>
      </c>
      <c r="F162">
        <v>1.6461369990000001</v>
      </c>
      <c r="G162">
        <v>4.12941E-4</v>
      </c>
      <c r="H162">
        <v>0.412941</v>
      </c>
      <c r="M162">
        <v>47860</v>
      </c>
      <c r="N162" t="s">
        <v>23</v>
      </c>
      <c r="O162" t="s">
        <v>24</v>
      </c>
      <c r="P162">
        <v>11569</v>
      </c>
      <c r="Q162">
        <v>1.5840349199999999</v>
      </c>
      <c r="R162">
        <v>1.5844039919999999</v>
      </c>
      <c r="S162">
        <v>3.6907200000002501E-4</v>
      </c>
      <c r="T162">
        <v>0.36907200000002499</v>
      </c>
    </row>
    <row r="163" spans="1:20">
      <c r="A163">
        <v>50560</v>
      </c>
      <c r="B163" t="s">
        <v>21</v>
      </c>
      <c r="C163" t="s">
        <v>22</v>
      </c>
      <c r="D163">
        <v>11569</v>
      </c>
      <c r="E163">
        <v>1.6611311440000001</v>
      </c>
      <c r="F163">
        <v>1.6615359780000001</v>
      </c>
      <c r="G163">
        <v>4.0483400000002002E-4</v>
      </c>
      <c r="H163">
        <v>0.40483400000002001</v>
      </c>
      <c r="M163">
        <v>60564</v>
      </c>
      <c r="N163" t="s">
        <v>23</v>
      </c>
      <c r="O163" t="s">
        <v>24</v>
      </c>
      <c r="P163">
        <v>11569</v>
      </c>
      <c r="Q163">
        <v>1.593420982</v>
      </c>
      <c r="R163">
        <v>1.5938038830000001</v>
      </c>
      <c r="S163">
        <v>3.8290100000004602E-4</v>
      </c>
      <c r="T163">
        <v>0.38290100000004601</v>
      </c>
    </row>
    <row r="164" spans="1:20">
      <c r="A164">
        <v>36641</v>
      </c>
      <c r="B164" t="s">
        <v>21</v>
      </c>
      <c r="C164" t="s">
        <v>22</v>
      </c>
      <c r="D164">
        <v>11701</v>
      </c>
      <c r="E164">
        <v>1.670760155</v>
      </c>
      <c r="F164">
        <v>1.671144009</v>
      </c>
      <c r="G164">
        <v>3.8385400000007198E-4</v>
      </c>
      <c r="H164">
        <v>0.38385400000007203</v>
      </c>
      <c r="M164">
        <v>50354</v>
      </c>
      <c r="N164" t="s">
        <v>23</v>
      </c>
      <c r="O164" t="s">
        <v>24</v>
      </c>
      <c r="P164">
        <v>11569</v>
      </c>
      <c r="Q164">
        <v>1.603888035</v>
      </c>
      <c r="R164">
        <v>1.604274988</v>
      </c>
      <c r="S164">
        <v>3.8695300000002298E-4</v>
      </c>
      <c r="T164">
        <v>0.38695300000002297</v>
      </c>
    </row>
    <row r="165" spans="1:20">
      <c r="A165">
        <v>57736</v>
      </c>
      <c r="B165" t="s">
        <v>21</v>
      </c>
      <c r="C165" t="s">
        <v>22</v>
      </c>
      <c r="D165">
        <v>11569</v>
      </c>
      <c r="E165">
        <v>1.6739101409999999</v>
      </c>
      <c r="F165">
        <v>1.674298048</v>
      </c>
      <c r="G165">
        <v>3.8790700000013102E-4</v>
      </c>
      <c r="H165">
        <v>0.38790700000013101</v>
      </c>
      <c r="M165">
        <v>45475</v>
      </c>
      <c r="N165" t="s">
        <v>23</v>
      </c>
      <c r="O165" t="s">
        <v>24</v>
      </c>
      <c r="P165">
        <v>11569</v>
      </c>
      <c r="Q165">
        <v>1.624391079</v>
      </c>
      <c r="R165">
        <v>1.62480402</v>
      </c>
      <c r="S165">
        <v>4.12941E-4</v>
      </c>
      <c r="T165">
        <v>0.412941</v>
      </c>
    </row>
    <row r="166" spans="1:20">
      <c r="A166">
        <v>38624</v>
      </c>
      <c r="B166" t="s">
        <v>21</v>
      </c>
      <c r="C166" t="s">
        <v>22</v>
      </c>
      <c r="D166">
        <v>11569</v>
      </c>
      <c r="E166">
        <v>1.6831359859999999</v>
      </c>
      <c r="F166">
        <v>1.6835331920000001</v>
      </c>
      <c r="G166">
        <v>3.9720600000014901E-4</v>
      </c>
      <c r="H166">
        <v>0.397206000000149</v>
      </c>
      <c r="M166">
        <v>44977</v>
      </c>
      <c r="N166" t="s">
        <v>23</v>
      </c>
      <c r="O166" t="s">
        <v>24</v>
      </c>
      <c r="P166">
        <v>11701</v>
      </c>
      <c r="Q166">
        <v>1.624440908</v>
      </c>
      <c r="R166">
        <v>1.6248989110000001</v>
      </c>
      <c r="S166">
        <v>4.5800300000009499E-4</v>
      </c>
      <c r="T166">
        <v>0.45800300000009497</v>
      </c>
    </row>
    <row r="167" spans="1:20">
      <c r="A167">
        <v>53363</v>
      </c>
      <c r="B167" t="s">
        <v>21</v>
      </c>
      <c r="C167" t="s">
        <v>22</v>
      </c>
      <c r="D167">
        <v>11569</v>
      </c>
      <c r="E167">
        <v>1.6941180229999999</v>
      </c>
      <c r="F167">
        <v>1.6945221420000001</v>
      </c>
      <c r="G167">
        <v>4.04119000000147E-4</v>
      </c>
      <c r="H167">
        <v>0.404119000000147</v>
      </c>
      <c r="M167">
        <v>51467</v>
      </c>
      <c r="N167" t="s">
        <v>23</v>
      </c>
      <c r="O167" t="s">
        <v>24</v>
      </c>
      <c r="P167">
        <v>11569</v>
      </c>
      <c r="Q167">
        <v>1.647163868</v>
      </c>
      <c r="R167">
        <v>1.6475579739999999</v>
      </c>
      <c r="S167">
        <v>3.9410599999989399E-4</v>
      </c>
      <c r="T167">
        <v>0.39410599999989399</v>
      </c>
    </row>
    <row r="168" spans="1:20">
      <c r="A168">
        <v>43402</v>
      </c>
      <c r="B168" t="s">
        <v>21</v>
      </c>
      <c r="C168" t="s">
        <v>22</v>
      </c>
      <c r="D168">
        <v>11569</v>
      </c>
      <c r="E168">
        <v>1.698537111</v>
      </c>
      <c r="F168">
        <v>1.6989510059999999</v>
      </c>
      <c r="G168">
        <v>4.13894999999886E-4</v>
      </c>
      <c r="H168">
        <v>0.41389499999988599</v>
      </c>
      <c r="M168">
        <v>60822</v>
      </c>
      <c r="N168" t="s">
        <v>23</v>
      </c>
      <c r="O168" t="s">
        <v>24</v>
      </c>
      <c r="P168">
        <v>11569</v>
      </c>
      <c r="Q168">
        <v>1.651230097</v>
      </c>
      <c r="R168">
        <v>1.651630878</v>
      </c>
      <c r="S168">
        <v>4.0078099999996098E-4</v>
      </c>
      <c r="T168">
        <v>0.40078099999996097</v>
      </c>
    </row>
    <row r="169" spans="1:20">
      <c r="A169">
        <v>44792</v>
      </c>
      <c r="B169" t="s">
        <v>21</v>
      </c>
      <c r="C169" t="s">
        <v>22</v>
      </c>
      <c r="D169">
        <v>11569</v>
      </c>
      <c r="E169">
        <v>1.7169179919999999</v>
      </c>
      <c r="F169">
        <v>1.717329025</v>
      </c>
      <c r="G169">
        <v>4.1103300000000498E-4</v>
      </c>
      <c r="H169">
        <v>0.41103300000000498</v>
      </c>
      <c r="M169">
        <v>48301</v>
      </c>
      <c r="N169" t="s">
        <v>23</v>
      </c>
      <c r="O169" t="s">
        <v>24</v>
      </c>
      <c r="P169">
        <v>11569</v>
      </c>
      <c r="Q169">
        <v>1.6534368989999999</v>
      </c>
      <c r="R169">
        <v>1.653810024</v>
      </c>
      <c r="S169">
        <v>3.7312500000008498E-4</v>
      </c>
      <c r="T169">
        <v>0.37312500000008503</v>
      </c>
    </row>
    <row r="170" spans="1:20">
      <c r="A170">
        <v>54966</v>
      </c>
      <c r="B170" t="s">
        <v>21</v>
      </c>
      <c r="C170" t="s">
        <v>22</v>
      </c>
      <c r="D170">
        <v>11635</v>
      </c>
      <c r="E170">
        <v>1.7299931049999999</v>
      </c>
      <c r="F170">
        <v>1.7304320339999999</v>
      </c>
      <c r="G170">
        <v>4.38928999999976E-4</v>
      </c>
      <c r="H170">
        <v>0.43892899999997598</v>
      </c>
      <c r="M170">
        <v>39769</v>
      </c>
      <c r="N170" t="s">
        <v>23</v>
      </c>
      <c r="O170" t="s">
        <v>24</v>
      </c>
      <c r="P170">
        <v>11569</v>
      </c>
      <c r="Q170">
        <v>1.6588079929999999</v>
      </c>
      <c r="R170">
        <v>1.659209967</v>
      </c>
      <c r="S170">
        <v>4.01974000000082E-4</v>
      </c>
      <c r="T170">
        <v>0.40197400000008199</v>
      </c>
    </row>
    <row r="171" spans="1:20">
      <c r="A171">
        <v>55010</v>
      </c>
      <c r="B171" t="s">
        <v>21</v>
      </c>
      <c r="C171" t="s">
        <v>22</v>
      </c>
      <c r="D171">
        <v>11635</v>
      </c>
      <c r="E171">
        <v>1.73004508</v>
      </c>
      <c r="F171">
        <v>1.730568171</v>
      </c>
      <c r="G171">
        <v>5.2309100000003095E-4</v>
      </c>
      <c r="H171">
        <v>0.52309100000003095</v>
      </c>
      <c r="M171">
        <v>34978</v>
      </c>
      <c r="N171" t="s">
        <v>23</v>
      </c>
      <c r="O171" t="s">
        <v>24</v>
      </c>
      <c r="P171">
        <v>11569</v>
      </c>
      <c r="Q171">
        <v>1.6747438910000001</v>
      </c>
      <c r="R171">
        <v>1.6751399039999999</v>
      </c>
      <c r="S171">
        <v>3.96012999999806E-4</v>
      </c>
      <c r="T171">
        <v>0.39601299999980599</v>
      </c>
    </row>
    <row r="172" spans="1:20">
      <c r="A172">
        <v>49828</v>
      </c>
      <c r="B172" t="s">
        <v>21</v>
      </c>
      <c r="C172" t="s">
        <v>22</v>
      </c>
      <c r="D172">
        <v>11569</v>
      </c>
      <c r="E172">
        <v>1.7510070799999999</v>
      </c>
      <c r="F172">
        <v>1.751615047</v>
      </c>
      <c r="G172">
        <v>6.0796700000009796E-4</v>
      </c>
      <c r="H172">
        <v>0.60796700000009796</v>
      </c>
      <c r="M172">
        <v>49433</v>
      </c>
      <c r="N172" t="s">
        <v>23</v>
      </c>
      <c r="O172" t="s">
        <v>24</v>
      </c>
      <c r="P172">
        <v>11569</v>
      </c>
      <c r="Q172">
        <v>1.6789560320000001</v>
      </c>
      <c r="R172">
        <v>1.6793298720000001</v>
      </c>
      <c r="S172">
        <v>3.73839999999958E-4</v>
      </c>
      <c r="T172">
        <v>0.37383999999995798</v>
      </c>
    </row>
    <row r="173" spans="1:20">
      <c r="A173">
        <v>43608</v>
      </c>
      <c r="B173" t="s">
        <v>21</v>
      </c>
      <c r="C173" t="s">
        <v>22</v>
      </c>
      <c r="D173">
        <v>11569</v>
      </c>
      <c r="E173">
        <v>1.7600691319999999</v>
      </c>
      <c r="F173">
        <v>1.760471106</v>
      </c>
      <c r="G173">
        <v>4.01974000000082E-4</v>
      </c>
      <c r="H173">
        <v>0.40197400000008199</v>
      </c>
      <c r="M173">
        <v>37860</v>
      </c>
      <c r="N173" t="s">
        <v>23</v>
      </c>
      <c r="O173" t="s">
        <v>24</v>
      </c>
      <c r="P173">
        <v>11569</v>
      </c>
      <c r="Q173">
        <v>1.708621025</v>
      </c>
      <c r="R173">
        <v>1.7090110780000001</v>
      </c>
      <c r="S173">
        <v>3.9005300000005601E-4</v>
      </c>
      <c r="T173">
        <v>0.39005300000005599</v>
      </c>
    </row>
    <row r="174" spans="1:20">
      <c r="A174">
        <v>57181</v>
      </c>
      <c r="B174" t="s">
        <v>21</v>
      </c>
      <c r="C174" t="s">
        <v>22</v>
      </c>
      <c r="D174">
        <v>11569</v>
      </c>
      <c r="E174">
        <v>1.770722151</v>
      </c>
      <c r="F174">
        <v>1.7711431980000001</v>
      </c>
      <c r="G174">
        <v>4.2104700000011798E-4</v>
      </c>
      <c r="H174">
        <v>0.42104700000011802</v>
      </c>
      <c r="M174">
        <v>48778</v>
      </c>
      <c r="N174" t="s">
        <v>23</v>
      </c>
      <c r="O174" t="s">
        <v>24</v>
      </c>
      <c r="P174">
        <v>11569</v>
      </c>
      <c r="Q174">
        <v>1.713116884</v>
      </c>
      <c r="R174">
        <v>1.7134840490000001</v>
      </c>
      <c r="S174">
        <v>3.67165000000113E-4</v>
      </c>
      <c r="T174">
        <v>0.36716500000011298</v>
      </c>
    </row>
    <row r="175" spans="1:20">
      <c r="A175">
        <v>39015</v>
      </c>
      <c r="B175" t="s">
        <v>21</v>
      </c>
      <c r="C175" t="s">
        <v>22</v>
      </c>
      <c r="D175">
        <v>11569</v>
      </c>
      <c r="E175">
        <v>1.779559135</v>
      </c>
      <c r="F175">
        <v>1.7800121310000001</v>
      </c>
      <c r="G175">
        <v>4.5299600000014902E-4</v>
      </c>
      <c r="H175">
        <v>0.452996000000149</v>
      </c>
      <c r="M175">
        <v>46706</v>
      </c>
      <c r="N175" t="s">
        <v>23</v>
      </c>
      <c r="O175" t="s">
        <v>24</v>
      </c>
      <c r="P175">
        <v>11569</v>
      </c>
      <c r="Q175">
        <v>1.715646029</v>
      </c>
      <c r="R175">
        <v>1.7160229680000001</v>
      </c>
      <c r="S175">
        <v>3.7693900000013099E-4</v>
      </c>
      <c r="T175">
        <v>0.37693900000013097</v>
      </c>
    </row>
    <row r="176" spans="1:20">
      <c r="A176">
        <v>59757</v>
      </c>
      <c r="B176" t="s">
        <v>21</v>
      </c>
      <c r="C176" t="s">
        <v>22</v>
      </c>
      <c r="D176">
        <v>11569</v>
      </c>
      <c r="E176">
        <v>1.802894115</v>
      </c>
      <c r="F176">
        <v>1.803301096</v>
      </c>
      <c r="G176">
        <v>4.0698100000002803E-4</v>
      </c>
      <c r="H176">
        <v>0.40698100000002801</v>
      </c>
      <c r="M176">
        <v>60632</v>
      </c>
      <c r="N176" t="s">
        <v>23</v>
      </c>
      <c r="O176" t="s">
        <v>24</v>
      </c>
      <c r="P176">
        <v>11569</v>
      </c>
      <c r="Q176">
        <v>1.7197389599999999</v>
      </c>
      <c r="R176">
        <v>1.720105886</v>
      </c>
      <c r="S176">
        <v>3.6692600000010002E-4</v>
      </c>
      <c r="T176">
        <v>0.36692600000010001</v>
      </c>
    </row>
    <row r="177" spans="1:20">
      <c r="A177">
        <v>45413</v>
      </c>
      <c r="B177" t="s">
        <v>21</v>
      </c>
      <c r="C177" t="s">
        <v>22</v>
      </c>
      <c r="D177">
        <v>11569</v>
      </c>
      <c r="E177">
        <v>1.8073720929999999</v>
      </c>
      <c r="F177">
        <v>1.807798147</v>
      </c>
      <c r="G177">
        <v>4.2605400000006401E-4</v>
      </c>
      <c r="H177">
        <v>0.42605400000006399</v>
      </c>
      <c r="M177">
        <v>56031</v>
      </c>
      <c r="N177" t="s">
        <v>23</v>
      </c>
      <c r="O177" t="s">
        <v>24</v>
      </c>
      <c r="P177">
        <v>11569</v>
      </c>
      <c r="Q177">
        <v>1.7304739950000001</v>
      </c>
      <c r="R177">
        <v>1.730866909</v>
      </c>
      <c r="S177">
        <v>3.92913999999855E-4</v>
      </c>
      <c r="T177">
        <v>0.39291399999985499</v>
      </c>
    </row>
    <row r="178" spans="1:20">
      <c r="A178">
        <v>49725</v>
      </c>
      <c r="B178" t="s">
        <v>21</v>
      </c>
      <c r="C178" t="s">
        <v>22</v>
      </c>
      <c r="D178">
        <v>11635</v>
      </c>
      <c r="E178">
        <v>1.820713043</v>
      </c>
      <c r="F178">
        <v>1.821150064</v>
      </c>
      <c r="G178">
        <v>4.3702099999998097E-4</v>
      </c>
      <c r="H178">
        <v>0.43702099999998101</v>
      </c>
      <c r="M178">
        <v>37272</v>
      </c>
      <c r="N178" t="s">
        <v>23</v>
      </c>
      <c r="O178" t="s">
        <v>24</v>
      </c>
      <c r="P178">
        <v>11569</v>
      </c>
      <c r="Q178">
        <v>1.747041941</v>
      </c>
      <c r="R178">
        <v>1.7474129199999999</v>
      </c>
      <c r="S178">
        <v>3.70978999999938E-4</v>
      </c>
      <c r="T178">
        <v>0.370978999999938</v>
      </c>
    </row>
    <row r="179" spans="1:20">
      <c r="A179">
        <v>52006</v>
      </c>
      <c r="B179" t="s">
        <v>21</v>
      </c>
      <c r="C179" t="s">
        <v>22</v>
      </c>
      <c r="D179">
        <v>11569</v>
      </c>
      <c r="E179">
        <v>1.838563204</v>
      </c>
      <c r="F179">
        <v>1.838986158</v>
      </c>
      <c r="G179">
        <v>4.2295400000002999E-4</v>
      </c>
      <c r="H179">
        <v>0.42295400000002997</v>
      </c>
      <c r="M179">
        <v>55970</v>
      </c>
      <c r="N179" t="s">
        <v>23</v>
      </c>
      <c r="O179" t="s">
        <v>24</v>
      </c>
      <c r="P179">
        <v>11569</v>
      </c>
      <c r="Q179">
        <v>1.75030303</v>
      </c>
      <c r="R179">
        <v>1.75068903</v>
      </c>
      <c r="S179">
        <v>3.8599999999999702E-4</v>
      </c>
      <c r="T179">
        <v>0.38599999999999701</v>
      </c>
    </row>
    <row r="180" spans="1:20">
      <c r="A180">
        <v>42792</v>
      </c>
      <c r="B180" t="s">
        <v>21</v>
      </c>
      <c r="C180" t="s">
        <v>22</v>
      </c>
      <c r="D180">
        <v>11569</v>
      </c>
      <c r="E180">
        <v>1.8485820289999999</v>
      </c>
      <c r="F180">
        <v>1.849017143</v>
      </c>
      <c r="G180">
        <v>4.3511400000006902E-4</v>
      </c>
      <c r="H180">
        <v>0.435114000000069</v>
      </c>
      <c r="M180">
        <v>59019</v>
      </c>
      <c r="N180" t="s">
        <v>23</v>
      </c>
      <c r="O180" t="s">
        <v>24</v>
      </c>
      <c r="P180">
        <v>11569</v>
      </c>
      <c r="Q180">
        <v>1.764369965</v>
      </c>
      <c r="R180">
        <v>1.764754057</v>
      </c>
      <c r="S180">
        <v>3.84092000000002E-4</v>
      </c>
      <c r="T180">
        <v>0.38409200000000199</v>
      </c>
    </row>
    <row r="181" spans="1:20">
      <c r="A181">
        <v>52001</v>
      </c>
      <c r="B181" t="s">
        <v>21</v>
      </c>
      <c r="C181" t="s">
        <v>22</v>
      </c>
      <c r="D181">
        <v>11569</v>
      </c>
      <c r="E181">
        <v>1.853942156</v>
      </c>
      <c r="F181">
        <v>1.8543510439999999</v>
      </c>
      <c r="G181">
        <v>4.0888799999993998E-4</v>
      </c>
      <c r="H181">
        <v>0.40888799999994002</v>
      </c>
      <c r="M181">
        <v>43413</v>
      </c>
      <c r="N181" t="s">
        <v>23</v>
      </c>
      <c r="O181" t="s">
        <v>24</v>
      </c>
      <c r="P181">
        <v>11569</v>
      </c>
      <c r="Q181">
        <v>1.770576954</v>
      </c>
      <c r="R181">
        <v>1.770962954</v>
      </c>
      <c r="S181">
        <v>3.8599999999999702E-4</v>
      </c>
      <c r="T181">
        <v>0.38599999999999701</v>
      </c>
    </row>
    <row r="182" spans="1:20">
      <c r="A182">
        <v>38703</v>
      </c>
      <c r="B182" t="s">
        <v>21</v>
      </c>
      <c r="C182" t="s">
        <v>22</v>
      </c>
      <c r="D182">
        <v>11569</v>
      </c>
      <c r="E182">
        <v>1.869763136</v>
      </c>
      <c r="F182">
        <v>1.8701632020000001</v>
      </c>
      <c r="G182">
        <v>4.0006600000008698E-4</v>
      </c>
      <c r="H182">
        <v>0.40006600000008702</v>
      </c>
      <c r="M182">
        <v>49660</v>
      </c>
      <c r="N182" t="s">
        <v>23</v>
      </c>
      <c r="O182" t="s">
        <v>24</v>
      </c>
      <c r="P182">
        <v>11569</v>
      </c>
      <c r="Q182">
        <v>1.7957260610000001</v>
      </c>
      <c r="R182">
        <v>1.796117067</v>
      </c>
      <c r="S182">
        <v>3.9100599999985998E-4</v>
      </c>
      <c r="T182">
        <v>0.39100599999986002</v>
      </c>
    </row>
    <row r="183" spans="1:20">
      <c r="A183">
        <v>40086</v>
      </c>
      <c r="B183" t="s">
        <v>21</v>
      </c>
      <c r="C183" t="s">
        <v>22</v>
      </c>
      <c r="D183">
        <v>11569</v>
      </c>
      <c r="E183">
        <v>1.8707430359999999</v>
      </c>
      <c r="F183">
        <v>1.871136189</v>
      </c>
      <c r="G183">
        <v>3.9315300000009002E-4</v>
      </c>
      <c r="H183">
        <v>0.39315300000009001</v>
      </c>
      <c r="M183">
        <v>41201</v>
      </c>
      <c r="N183" t="s">
        <v>23</v>
      </c>
      <c r="O183" t="s">
        <v>24</v>
      </c>
      <c r="P183">
        <v>11569</v>
      </c>
      <c r="Q183">
        <v>1.8023159500000001</v>
      </c>
      <c r="R183">
        <v>1.8027050499999999</v>
      </c>
      <c r="S183">
        <v>3.8909999999980899E-4</v>
      </c>
      <c r="T183">
        <v>0.38909999999980899</v>
      </c>
    </row>
    <row r="184" spans="1:20">
      <c r="A184">
        <v>53808</v>
      </c>
      <c r="B184" t="s">
        <v>21</v>
      </c>
      <c r="C184" t="s">
        <v>22</v>
      </c>
      <c r="D184">
        <v>11635</v>
      </c>
      <c r="E184">
        <v>1.8841230870000001</v>
      </c>
      <c r="F184">
        <v>1.8845331670000001</v>
      </c>
      <c r="G184">
        <v>4.1007999999997902E-4</v>
      </c>
      <c r="H184">
        <v>0.41007999999997902</v>
      </c>
      <c r="M184">
        <v>46676</v>
      </c>
      <c r="N184" t="s">
        <v>23</v>
      </c>
      <c r="O184" t="s">
        <v>24</v>
      </c>
      <c r="P184">
        <v>11635</v>
      </c>
      <c r="Q184">
        <v>1.8044199940000001</v>
      </c>
      <c r="R184">
        <v>1.8047890660000001</v>
      </c>
      <c r="S184">
        <v>3.6907200000002501E-4</v>
      </c>
      <c r="T184">
        <v>0.36907200000002499</v>
      </c>
    </row>
    <row r="185" spans="1:20">
      <c r="A185">
        <v>43527</v>
      </c>
      <c r="B185" t="s">
        <v>21</v>
      </c>
      <c r="C185" t="s">
        <v>22</v>
      </c>
      <c r="D185">
        <v>11635</v>
      </c>
      <c r="E185">
        <v>1.886538982</v>
      </c>
      <c r="F185">
        <v>1.8868670460000001</v>
      </c>
      <c r="G185">
        <v>3.2806400000007203E-4</v>
      </c>
      <c r="H185">
        <v>0.32806400000007202</v>
      </c>
      <c r="M185">
        <v>39845</v>
      </c>
      <c r="N185" t="s">
        <v>23</v>
      </c>
      <c r="O185" t="s">
        <v>24</v>
      </c>
      <c r="P185">
        <v>11569</v>
      </c>
      <c r="Q185">
        <v>1.804733038</v>
      </c>
      <c r="R185">
        <v>1.80508399</v>
      </c>
      <c r="S185">
        <v>3.5095200000001499E-4</v>
      </c>
      <c r="T185">
        <v>0.35095200000001497</v>
      </c>
    </row>
    <row r="186" spans="1:20">
      <c r="A186">
        <v>52168</v>
      </c>
      <c r="B186" t="s">
        <v>21</v>
      </c>
      <c r="C186" t="s">
        <v>22</v>
      </c>
      <c r="D186">
        <v>11635</v>
      </c>
      <c r="E186">
        <v>1.9038951399999999</v>
      </c>
      <c r="F186">
        <v>1.9042730329999999</v>
      </c>
      <c r="G186">
        <v>3.7789300000001802E-4</v>
      </c>
      <c r="H186">
        <v>0.37789300000001802</v>
      </c>
      <c r="M186">
        <v>50208</v>
      </c>
      <c r="N186" t="s">
        <v>23</v>
      </c>
      <c r="O186" t="s">
        <v>24</v>
      </c>
      <c r="P186">
        <v>11569</v>
      </c>
      <c r="Q186">
        <v>1.8217840190000001</v>
      </c>
      <c r="R186">
        <v>1.8221559519999999</v>
      </c>
      <c r="S186">
        <v>3.71932999999824E-4</v>
      </c>
      <c r="T186">
        <v>0.37193299999982399</v>
      </c>
    </row>
    <row r="187" spans="1:20">
      <c r="A187">
        <v>38153</v>
      </c>
      <c r="B187" t="s">
        <v>21</v>
      </c>
      <c r="C187" t="s">
        <v>22</v>
      </c>
      <c r="D187">
        <v>11635</v>
      </c>
      <c r="E187">
        <v>1.9120600219999999</v>
      </c>
      <c r="F187">
        <v>1.912432194</v>
      </c>
      <c r="G187">
        <v>3.7217200000005902E-4</v>
      </c>
      <c r="H187">
        <v>0.37217200000005901</v>
      </c>
      <c r="M187">
        <v>48736</v>
      </c>
      <c r="N187" t="s">
        <v>23</v>
      </c>
      <c r="O187" t="s">
        <v>24</v>
      </c>
      <c r="P187">
        <v>11569</v>
      </c>
      <c r="Q187">
        <v>1.8356139659999999</v>
      </c>
      <c r="R187">
        <v>1.835994959</v>
      </c>
      <c r="S187">
        <v>3.80993000000051E-4</v>
      </c>
      <c r="T187">
        <v>0.38099300000005099</v>
      </c>
    </row>
    <row r="188" spans="1:20">
      <c r="A188">
        <v>60647</v>
      </c>
      <c r="B188" t="s">
        <v>21</v>
      </c>
      <c r="C188" t="s">
        <v>22</v>
      </c>
      <c r="D188">
        <v>11569</v>
      </c>
      <c r="E188">
        <v>1.9305729869999999</v>
      </c>
      <c r="F188">
        <v>1.93099618</v>
      </c>
      <c r="G188">
        <v>4.2319300000004297E-4</v>
      </c>
      <c r="H188">
        <v>0.42319300000004301</v>
      </c>
      <c r="M188">
        <v>52083</v>
      </c>
      <c r="N188" t="s">
        <v>23</v>
      </c>
      <c r="O188" t="s">
        <v>24</v>
      </c>
      <c r="P188">
        <v>11569</v>
      </c>
      <c r="Q188">
        <v>1.8459239009999999</v>
      </c>
      <c r="R188">
        <v>1.8463130000000001</v>
      </c>
      <c r="S188">
        <v>3.8909900000017001E-4</v>
      </c>
      <c r="T188">
        <v>0.38909900000017</v>
      </c>
    </row>
    <row r="189" spans="1:20">
      <c r="A189">
        <v>50517</v>
      </c>
      <c r="B189" t="s">
        <v>21</v>
      </c>
      <c r="C189" t="s">
        <v>22</v>
      </c>
      <c r="D189">
        <v>11635</v>
      </c>
      <c r="E189">
        <v>1.9308261870000001</v>
      </c>
      <c r="F189">
        <v>1.931200027</v>
      </c>
      <c r="G189">
        <v>3.73839999999958E-4</v>
      </c>
      <c r="H189">
        <v>0.37383999999995798</v>
      </c>
      <c r="M189">
        <v>44296</v>
      </c>
      <c r="N189" t="s">
        <v>23</v>
      </c>
      <c r="O189" t="s">
        <v>24</v>
      </c>
      <c r="P189">
        <v>11569</v>
      </c>
      <c r="Q189">
        <v>1.8559529779999999</v>
      </c>
      <c r="R189">
        <v>1.8563270569999999</v>
      </c>
      <c r="S189">
        <v>3.7407899999997098E-4</v>
      </c>
      <c r="T189">
        <v>0.37407899999997102</v>
      </c>
    </row>
    <row r="190" spans="1:20">
      <c r="A190">
        <v>59409</v>
      </c>
      <c r="B190" t="s">
        <v>21</v>
      </c>
      <c r="C190" t="s">
        <v>22</v>
      </c>
      <c r="D190">
        <v>11569</v>
      </c>
      <c r="E190">
        <v>1.946212053</v>
      </c>
      <c r="F190">
        <v>1.946624994</v>
      </c>
      <c r="G190">
        <v>4.12941E-4</v>
      </c>
      <c r="H190">
        <v>0.412941</v>
      </c>
      <c r="M190">
        <v>38905</v>
      </c>
      <c r="N190" t="s">
        <v>23</v>
      </c>
      <c r="O190" t="s">
        <v>24</v>
      </c>
      <c r="P190">
        <v>11569</v>
      </c>
      <c r="Q190">
        <v>1.8610038760000001</v>
      </c>
      <c r="R190">
        <v>1.8613879680000001</v>
      </c>
      <c r="S190">
        <v>3.84092000000002E-4</v>
      </c>
      <c r="T190">
        <v>0.38409200000000199</v>
      </c>
    </row>
    <row r="191" spans="1:20">
      <c r="A191">
        <v>40670</v>
      </c>
      <c r="B191" t="s">
        <v>21</v>
      </c>
      <c r="C191" t="s">
        <v>22</v>
      </c>
      <c r="D191">
        <v>11569</v>
      </c>
      <c r="E191">
        <v>1.96164012</v>
      </c>
      <c r="F191">
        <v>1.9620430470000001</v>
      </c>
      <c r="G191">
        <v>4.0292700000010801E-4</v>
      </c>
      <c r="H191">
        <v>0.402927000000108</v>
      </c>
      <c r="M191">
        <v>39391</v>
      </c>
      <c r="N191" t="s">
        <v>23</v>
      </c>
      <c r="O191" t="s">
        <v>24</v>
      </c>
      <c r="P191">
        <v>11569</v>
      </c>
      <c r="Q191">
        <v>1.883096933</v>
      </c>
      <c r="R191">
        <v>1.8834838869999999</v>
      </c>
      <c r="S191">
        <v>3.8695399999988302E-4</v>
      </c>
      <c r="T191">
        <v>0.386953999999883</v>
      </c>
    </row>
    <row r="192" spans="1:20">
      <c r="A192">
        <v>44628</v>
      </c>
      <c r="B192" t="s">
        <v>21</v>
      </c>
      <c r="C192" t="s">
        <v>22</v>
      </c>
      <c r="D192">
        <v>11569</v>
      </c>
      <c r="E192">
        <v>1.9712522029999999</v>
      </c>
      <c r="F192">
        <v>1.9716382029999999</v>
      </c>
      <c r="G192">
        <v>3.8599999999999702E-4</v>
      </c>
      <c r="H192">
        <v>0.38599999999999701</v>
      </c>
      <c r="M192">
        <v>35784</v>
      </c>
      <c r="N192" t="s">
        <v>23</v>
      </c>
      <c r="O192" t="s">
        <v>24</v>
      </c>
      <c r="P192">
        <v>11569</v>
      </c>
      <c r="Q192">
        <v>1.884335995</v>
      </c>
      <c r="R192">
        <v>1.8847079280000001</v>
      </c>
      <c r="S192">
        <v>3.7193300000004599E-4</v>
      </c>
      <c r="T192">
        <v>0.37193300000004598</v>
      </c>
    </row>
    <row r="193" spans="1:20">
      <c r="A193">
        <v>35623</v>
      </c>
      <c r="B193" t="s">
        <v>21</v>
      </c>
      <c r="C193" t="s">
        <v>22</v>
      </c>
      <c r="D193">
        <v>11569</v>
      </c>
      <c r="E193">
        <v>1.976514101</v>
      </c>
      <c r="F193">
        <v>1.976917982</v>
      </c>
      <c r="G193">
        <v>4.0388099999999401E-4</v>
      </c>
      <c r="H193">
        <v>0.40388099999999399</v>
      </c>
      <c r="M193">
        <v>55771</v>
      </c>
      <c r="N193" t="s">
        <v>23</v>
      </c>
      <c r="O193" t="s">
        <v>24</v>
      </c>
      <c r="P193">
        <v>11569</v>
      </c>
      <c r="Q193">
        <v>1.8938689230000001</v>
      </c>
      <c r="R193">
        <v>1.894255877</v>
      </c>
      <c r="S193">
        <v>3.8695399999988302E-4</v>
      </c>
      <c r="T193">
        <v>0.386953999999883</v>
      </c>
    </row>
    <row r="194" spans="1:20">
      <c r="A194">
        <v>59501</v>
      </c>
      <c r="B194" t="s">
        <v>21</v>
      </c>
      <c r="C194" t="s">
        <v>22</v>
      </c>
      <c r="D194">
        <v>11569</v>
      </c>
      <c r="E194">
        <v>1.983628035</v>
      </c>
      <c r="F194">
        <v>1.9840350149999999</v>
      </c>
      <c r="G194">
        <v>4.0697999999994501E-4</v>
      </c>
      <c r="H194">
        <v>0.406979999999945</v>
      </c>
      <c r="M194">
        <v>35794</v>
      </c>
      <c r="N194" t="s">
        <v>23</v>
      </c>
      <c r="O194" t="s">
        <v>24</v>
      </c>
      <c r="P194">
        <v>11569</v>
      </c>
      <c r="Q194">
        <v>1.9042749400000001</v>
      </c>
      <c r="R194">
        <v>1.904654026</v>
      </c>
      <c r="S194">
        <v>3.79085999999917E-4</v>
      </c>
      <c r="T194">
        <v>0.37908599999991699</v>
      </c>
    </row>
    <row r="195" spans="1:20">
      <c r="A195">
        <v>59905</v>
      </c>
      <c r="B195" t="s">
        <v>21</v>
      </c>
      <c r="C195" t="s">
        <v>22</v>
      </c>
      <c r="D195">
        <v>11569</v>
      </c>
      <c r="E195">
        <v>1.9948210719999999</v>
      </c>
      <c r="F195">
        <v>1.9952189920000001</v>
      </c>
      <c r="G195">
        <v>3.9792000000016199E-4</v>
      </c>
      <c r="H195">
        <v>0.39792000000016198</v>
      </c>
      <c r="M195">
        <v>54454</v>
      </c>
      <c r="N195" t="s">
        <v>23</v>
      </c>
      <c r="O195" t="s">
        <v>24</v>
      </c>
      <c r="P195">
        <v>11569</v>
      </c>
      <c r="Q195">
        <v>1.9248640539999999</v>
      </c>
      <c r="R195">
        <v>1.925288916</v>
      </c>
      <c r="S195">
        <v>4.2486200000002502E-4</v>
      </c>
      <c r="T195">
        <v>0.424862000000025</v>
      </c>
    </row>
    <row r="196" spans="1:20">
      <c r="A196">
        <v>36457</v>
      </c>
      <c r="B196" t="s">
        <v>21</v>
      </c>
      <c r="C196" t="s">
        <v>22</v>
      </c>
      <c r="D196">
        <v>11635</v>
      </c>
      <c r="E196">
        <v>1.9991691110000001</v>
      </c>
      <c r="F196">
        <v>1.999557018</v>
      </c>
      <c r="G196">
        <v>3.8790699999990898E-4</v>
      </c>
      <c r="H196">
        <v>0.38790699999990902</v>
      </c>
      <c r="M196">
        <v>43444</v>
      </c>
      <c r="N196" t="s">
        <v>23</v>
      </c>
      <c r="O196" t="s">
        <v>24</v>
      </c>
      <c r="P196">
        <v>11635</v>
      </c>
      <c r="Q196">
        <v>1.9249138830000001</v>
      </c>
      <c r="R196">
        <v>1.9253630639999999</v>
      </c>
      <c r="S196">
        <v>4.4918099999979801E-4</v>
      </c>
      <c r="T196">
        <v>0.44918099999979799</v>
      </c>
    </row>
    <row r="197" spans="1:20">
      <c r="A197">
        <v>32954</v>
      </c>
      <c r="B197" t="s">
        <v>21</v>
      </c>
      <c r="C197" t="s">
        <v>22</v>
      </c>
      <c r="D197">
        <v>11569</v>
      </c>
      <c r="E197">
        <v>2.0174310210000002</v>
      </c>
      <c r="F197">
        <v>2.0178179740000002</v>
      </c>
      <c r="G197">
        <v>3.8695300000002298E-4</v>
      </c>
      <c r="H197">
        <v>0.38695300000002297</v>
      </c>
      <c r="M197">
        <v>38192</v>
      </c>
      <c r="N197" t="s">
        <v>23</v>
      </c>
      <c r="O197" t="s">
        <v>24</v>
      </c>
      <c r="P197">
        <v>11569</v>
      </c>
      <c r="Q197">
        <v>1.947584867</v>
      </c>
      <c r="R197">
        <v>1.947970867</v>
      </c>
      <c r="S197">
        <v>3.8599999999999702E-4</v>
      </c>
      <c r="T197">
        <v>0.38599999999999701</v>
      </c>
    </row>
    <row r="198" spans="1:20">
      <c r="A198">
        <v>44043</v>
      </c>
      <c r="B198" t="s">
        <v>21</v>
      </c>
      <c r="C198" t="s">
        <v>22</v>
      </c>
      <c r="D198">
        <v>11635</v>
      </c>
      <c r="E198">
        <v>2.0307149889999998</v>
      </c>
      <c r="F198">
        <v>2.0312201980000002</v>
      </c>
      <c r="G198">
        <v>5.0520900000039504E-4</v>
      </c>
      <c r="H198">
        <v>0.50520900000039504</v>
      </c>
      <c r="M198">
        <v>57933</v>
      </c>
      <c r="N198" t="s">
        <v>23</v>
      </c>
      <c r="O198" t="s">
        <v>24</v>
      </c>
      <c r="P198">
        <v>11569</v>
      </c>
      <c r="Q198">
        <v>1.9515841009999999</v>
      </c>
      <c r="R198">
        <v>1.95196104</v>
      </c>
      <c r="S198">
        <v>3.7693900000013099E-4</v>
      </c>
      <c r="T198">
        <v>0.37693900000013097</v>
      </c>
    </row>
    <row r="199" spans="1:20">
      <c r="A199">
        <v>40785</v>
      </c>
      <c r="B199" t="s">
        <v>21</v>
      </c>
      <c r="C199" t="s">
        <v>22</v>
      </c>
      <c r="D199">
        <v>11635</v>
      </c>
      <c r="E199">
        <v>2.030762196</v>
      </c>
      <c r="F199">
        <v>2.031233072</v>
      </c>
      <c r="G199">
        <v>4.7087600000006398E-4</v>
      </c>
      <c r="H199">
        <v>0.47087600000006402</v>
      </c>
      <c r="M199">
        <v>59333</v>
      </c>
      <c r="N199" t="s">
        <v>23</v>
      </c>
      <c r="O199" t="s">
        <v>24</v>
      </c>
      <c r="P199">
        <v>11569</v>
      </c>
      <c r="Q199">
        <v>1.953782082</v>
      </c>
      <c r="R199">
        <v>1.9541609289999999</v>
      </c>
      <c r="S199">
        <v>3.7884699999990402E-4</v>
      </c>
      <c r="T199">
        <v>0.37884699999990401</v>
      </c>
    </row>
    <row r="200" spans="1:20">
      <c r="A200">
        <v>55671</v>
      </c>
      <c r="B200" t="s">
        <v>21</v>
      </c>
      <c r="C200" t="s">
        <v>22</v>
      </c>
      <c r="D200">
        <v>11635</v>
      </c>
      <c r="E200">
        <v>2.0514860150000001</v>
      </c>
      <c r="F200">
        <v>2.051875114</v>
      </c>
      <c r="G200">
        <v>3.8909899999994802E-4</v>
      </c>
      <c r="H200">
        <v>0.38909899999994801</v>
      </c>
      <c r="M200">
        <v>59724</v>
      </c>
      <c r="N200" t="s">
        <v>23</v>
      </c>
      <c r="O200" t="s">
        <v>24</v>
      </c>
      <c r="P200">
        <v>11701</v>
      </c>
      <c r="Q200">
        <v>1.9592580799999999</v>
      </c>
      <c r="R200">
        <v>1.960486889</v>
      </c>
      <c r="S200">
        <v>1.2288090000000999E-3</v>
      </c>
      <c r="T200">
        <v>1.2288090000001</v>
      </c>
    </row>
    <row r="201" spans="1:20">
      <c r="A201">
        <v>44121</v>
      </c>
      <c r="B201" t="s">
        <v>21</v>
      </c>
      <c r="C201" t="s">
        <v>22</v>
      </c>
      <c r="D201">
        <v>11569</v>
      </c>
      <c r="E201">
        <v>2.060545206</v>
      </c>
      <c r="F201">
        <v>2.0609350200000001</v>
      </c>
      <c r="G201">
        <v>3.8981400000004298E-4</v>
      </c>
      <c r="H201">
        <v>0.38981400000004301</v>
      </c>
      <c r="M201">
        <v>45676</v>
      </c>
      <c r="N201" t="s">
        <v>23</v>
      </c>
      <c r="O201" t="s">
        <v>24</v>
      </c>
      <c r="P201">
        <v>11569</v>
      </c>
      <c r="Q201">
        <v>1.975162029</v>
      </c>
      <c r="R201">
        <v>1.975560904</v>
      </c>
      <c r="S201">
        <v>3.9887499999990901E-4</v>
      </c>
      <c r="T201">
        <v>0.398874999999909</v>
      </c>
    </row>
    <row r="202" spans="1:20">
      <c r="A202">
        <v>57149</v>
      </c>
      <c r="B202" t="s">
        <v>21</v>
      </c>
      <c r="C202" t="s">
        <v>22</v>
      </c>
      <c r="D202">
        <v>11569</v>
      </c>
      <c r="E202">
        <v>2.0714311599999999</v>
      </c>
      <c r="F202">
        <v>2.0718321799999999</v>
      </c>
      <c r="G202">
        <v>4.0101999999997401E-4</v>
      </c>
      <c r="H202">
        <v>0.40101999999997401</v>
      </c>
      <c r="M202">
        <v>60373</v>
      </c>
      <c r="N202" t="s">
        <v>23</v>
      </c>
      <c r="O202" t="s">
        <v>24</v>
      </c>
      <c r="P202">
        <v>11569</v>
      </c>
      <c r="Q202">
        <v>1.9792850019999999</v>
      </c>
      <c r="R202">
        <v>1.979645967</v>
      </c>
      <c r="S202">
        <v>3.6096500000004601E-4</v>
      </c>
      <c r="T202">
        <v>0.360965000000046</v>
      </c>
    </row>
    <row r="203" spans="1:20">
      <c r="A203">
        <v>53431</v>
      </c>
      <c r="B203" t="s">
        <v>21</v>
      </c>
      <c r="C203" t="s">
        <v>22</v>
      </c>
      <c r="D203">
        <v>11635</v>
      </c>
      <c r="E203">
        <v>2.0800201889999999</v>
      </c>
      <c r="F203">
        <v>2.0803620820000002</v>
      </c>
      <c r="G203">
        <v>3.4189300000031498E-4</v>
      </c>
      <c r="H203">
        <v>0.34189300000031497</v>
      </c>
      <c r="M203">
        <v>49845</v>
      </c>
      <c r="N203" t="s">
        <v>23</v>
      </c>
      <c r="O203" t="s">
        <v>24</v>
      </c>
      <c r="P203">
        <v>11569</v>
      </c>
      <c r="Q203">
        <v>2.0090160369999999</v>
      </c>
      <c r="R203">
        <v>2.0094060900000001</v>
      </c>
      <c r="S203">
        <v>3.90053000000278E-4</v>
      </c>
      <c r="T203">
        <v>0.39005300000027798</v>
      </c>
    </row>
    <row r="204" spans="1:20">
      <c r="M204">
        <v>50320</v>
      </c>
      <c r="N204" t="s">
        <v>23</v>
      </c>
      <c r="O204" t="s">
        <v>24</v>
      </c>
      <c r="P204">
        <v>11569</v>
      </c>
      <c r="Q204">
        <v>2.0134489539999998</v>
      </c>
      <c r="R204">
        <v>2.0138299470000001</v>
      </c>
      <c r="S204">
        <v>3.8099300000027299E-4</v>
      </c>
      <c r="T204">
        <v>0.38099300000027297</v>
      </c>
    </row>
    <row r="205" spans="1:20">
      <c r="M205">
        <v>55270</v>
      </c>
      <c r="N205" t="s">
        <v>23</v>
      </c>
      <c r="O205" t="s">
        <v>24</v>
      </c>
      <c r="P205">
        <v>11569</v>
      </c>
      <c r="Q205">
        <v>2.0159690380000002</v>
      </c>
      <c r="R205">
        <v>2.0163118839999998</v>
      </c>
      <c r="S205">
        <v>3.4284599999967398E-4</v>
      </c>
      <c r="T205">
        <v>0.34284599999967402</v>
      </c>
    </row>
    <row r="206" spans="1:20">
      <c r="M206">
        <v>56836</v>
      </c>
      <c r="N206" t="s">
        <v>23</v>
      </c>
      <c r="O206" t="s">
        <v>24</v>
      </c>
      <c r="P206">
        <v>11569</v>
      </c>
      <c r="Q206">
        <v>2.0202870370000001</v>
      </c>
      <c r="R206">
        <v>2.0206670760000001</v>
      </c>
      <c r="S206">
        <v>3.8003899999994301E-4</v>
      </c>
      <c r="T206">
        <v>0.38003899999994301</v>
      </c>
    </row>
    <row r="207" spans="1:20">
      <c r="M207">
        <v>51922</v>
      </c>
      <c r="N207" t="s">
        <v>23</v>
      </c>
      <c r="O207" t="s">
        <v>24</v>
      </c>
      <c r="P207">
        <v>11569</v>
      </c>
      <c r="Q207">
        <v>2.0309069160000002</v>
      </c>
      <c r="R207">
        <v>2.0312609670000001</v>
      </c>
      <c r="S207">
        <v>3.5405099999996599E-4</v>
      </c>
      <c r="T207">
        <v>0.35405099999996598</v>
      </c>
    </row>
    <row r="208" spans="1:20">
      <c r="M208">
        <v>35019</v>
      </c>
      <c r="N208" t="s">
        <v>23</v>
      </c>
      <c r="O208" t="s">
        <v>24</v>
      </c>
      <c r="P208">
        <v>11569</v>
      </c>
      <c r="Q208">
        <v>2.0474290850000001</v>
      </c>
      <c r="R208">
        <v>2.0478179449999998</v>
      </c>
      <c r="S208">
        <v>3.88859999999713E-4</v>
      </c>
      <c r="T208">
        <v>0.38885999999971299</v>
      </c>
    </row>
    <row r="209" spans="13:20">
      <c r="M209">
        <v>56758</v>
      </c>
      <c r="N209" t="s">
        <v>23</v>
      </c>
      <c r="O209" t="s">
        <v>24</v>
      </c>
      <c r="P209">
        <v>11569</v>
      </c>
      <c r="Q209">
        <v>2.0506529809999998</v>
      </c>
      <c r="R209">
        <v>2.0510380270000002</v>
      </c>
      <c r="S209">
        <v>3.8504600000033301E-4</v>
      </c>
      <c r="T209">
        <v>0.38504600000033301</v>
      </c>
    </row>
    <row r="210" spans="13:20">
      <c r="M210">
        <v>52167</v>
      </c>
      <c r="N210" t="s">
        <v>23</v>
      </c>
      <c r="O210" t="s">
        <v>24</v>
      </c>
      <c r="P210">
        <v>11569</v>
      </c>
      <c r="Q210">
        <v>2.0647881030000002</v>
      </c>
      <c r="R210">
        <v>2.0651769639999999</v>
      </c>
      <c r="S210">
        <v>3.8886099999979601E-4</v>
      </c>
      <c r="T210">
        <v>0.38886099999979601</v>
      </c>
    </row>
    <row r="211" spans="13:20">
      <c r="M211">
        <v>43815</v>
      </c>
      <c r="N211" t="s">
        <v>23</v>
      </c>
      <c r="O211" t="s">
        <v>24</v>
      </c>
      <c r="P211">
        <v>11569</v>
      </c>
      <c r="Q211">
        <v>2.0709331039999999</v>
      </c>
      <c r="R211">
        <v>2.0712840560000001</v>
      </c>
      <c r="S211">
        <v>3.5095200000023698E-4</v>
      </c>
      <c r="T211">
        <v>0.35095200000023702</v>
      </c>
    </row>
    <row r="212" spans="13:20">
      <c r="M212">
        <v>54699</v>
      </c>
      <c r="N212" t="s">
        <v>23</v>
      </c>
      <c r="O212" t="s">
        <v>24</v>
      </c>
      <c r="P212">
        <v>11569</v>
      </c>
      <c r="Q212">
        <v>2.0961730479999998</v>
      </c>
      <c r="R212">
        <v>2.0965778830000001</v>
      </c>
      <c r="S212">
        <v>4.0483500000032503E-4</v>
      </c>
      <c r="T212">
        <v>0.40483500000032502</v>
      </c>
    </row>
    <row r="213" spans="13:20">
      <c r="M213">
        <v>44945</v>
      </c>
      <c r="N213" t="s">
        <v>23</v>
      </c>
      <c r="O213" t="s">
        <v>24</v>
      </c>
      <c r="P213">
        <v>11569</v>
      </c>
      <c r="Q213">
        <v>2.1050779820000001</v>
      </c>
      <c r="R213">
        <v>2.105458021</v>
      </c>
      <c r="S213">
        <v>3.8003899999994301E-4</v>
      </c>
      <c r="T213">
        <v>0.38003899999994301</v>
      </c>
    </row>
    <row r="2289" spans="1:7">
      <c r="A2289" s="2"/>
      <c r="B2289" s="2"/>
      <c r="C2289" s="2"/>
      <c r="D2289" s="2"/>
      <c r="E2289" s="2"/>
      <c r="F2289" s="2"/>
      <c r="G2289" s="2"/>
    </row>
    <row r="2290" spans="1:7">
      <c r="A2290" s="2"/>
      <c r="B2290" s="2"/>
      <c r="C2290" s="2"/>
      <c r="D2290" s="2"/>
      <c r="E2290" s="2"/>
      <c r="F2290" s="2"/>
      <c r="G2290" s="2"/>
    </row>
    <row r="2291" spans="1:7">
      <c r="A2291" s="2"/>
      <c r="B2291" s="2"/>
      <c r="C2291" s="2"/>
      <c r="D2291" s="2"/>
      <c r="E2291" s="2"/>
      <c r="F2291" s="2"/>
      <c r="G2291" s="2"/>
    </row>
    <row r="2292" spans="1:7">
      <c r="A2292" s="2"/>
      <c r="B2292" s="2"/>
      <c r="C2292" s="2"/>
      <c r="D2292" s="2"/>
      <c r="E2292" s="2"/>
      <c r="F2292" s="2"/>
      <c r="G2292" s="2"/>
    </row>
    <row r="2318" spans="1:7">
      <c r="A2318" s="2"/>
      <c r="B2318" s="2"/>
      <c r="C2318" s="2"/>
      <c r="D2318" s="2"/>
      <c r="E2318" s="2"/>
      <c r="F2318" s="2"/>
      <c r="G2318" s="2"/>
    </row>
    <row r="2319" spans="1:7">
      <c r="A2319" s="2"/>
      <c r="B2319" s="2"/>
      <c r="C2319" s="2"/>
      <c r="D2319" s="2"/>
      <c r="E2319" s="2"/>
      <c r="F2319" s="2"/>
      <c r="G2319" s="2"/>
    </row>
    <row r="2388" spans="1:7">
      <c r="A2388" s="2"/>
      <c r="B2388" s="2"/>
      <c r="C2388" s="2"/>
      <c r="D2388" s="2"/>
      <c r="E2388" s="2"/>
      <c r="F2388" s="2"/>
      <c r="G2388" s="2"/>
    </row>
    <row r="2389" spans="1:7">
      <c r="A2389" s="2"/>
      <c r="B2389" s="2"/>
      <c r="C2389" s="2"/>
      <c r="D2389" s="2"/>
      <c r="E2389" s="2"/>
      <c r="F2389" s="2"/>
      <c r="G2389" s="2"/>
    </row>
    <row r="2394" spans="1:7">
      <c r="A2394" s="2"/>
      <c r="B2394" s="2"/>
      <c r="C2394" s="2"/>
      <c r="D2394" s="2"/>
      <c r="E2394" s="2"/>
      <c r="F2394" s="2"/>
      <c r="G2394" s="2"/>
    </row>
    <row r="2396" spans="1:7">
      <c r="A2396" s="2"/>
      <c r="B2396" s="2"/>
      <c r="C2396" s="2"/>
      <c r="D2396" s="2"/>
      <c r="E2396" s="2"/>
      <c r="F2396" s="2"/>
      <c r="G2396" s="2"/>
    </row>
    <row r="2398" spans="1:7">
      <c r="A2398" s="2"/>
      <c r="B2398" s="2"/>
      <c r="C2398" s="2"/>
      <c r="D2398" s="2"/>
      <c r="E2398" s="2"/>
      <c r="F2398" s="2"/>
      <c r="G2398" s="2"/>
    </row>
    <row r="2399" spans="1:7">
      <c r="A2399" s="2"/>
      <c r="B2399" s="2"/>
      <c r="C2399" s="2"/>
      <c r="D2399" s="2"/>
      <c r="E2399" s="2"/>
      <c r="F2399" s="2"/>
      <c r="G2399" s="2"/>
    </row>
    <row r="2404" spans="1:7">
      <c r="A2404" s="2"/>
      <c r="B2404" s="2"/>
      <c r="C2404" s="2"/>
      <c r="D2404" s="2"/>
      <c r="E2404" s="2"/>
      <c r="F2404" s="2"/>
      <c r="G2404" s="2"/>
    </row>
    <row r="2407" spans="1:7">
      <c r="A2407" s="2"/>
      <c r="B2407" s="2"/>
      <c r="C2407" s="2"/>
      <c r="D2407" s="2"/>
      <c r="E2407" s="2"/>
      <c r="F2407" s="2"/>
      <c r="G2407" s="2"/>
    </row>
    <row r="2413" spans="1:7">
      <c r="A2413" s="2"/>
      <c r="B2413" s="2"/>
      <c r="C2413" s="2"/>
      <c r="D2413" s="2"/>
      <c r="E2413" s="2"/>
      <c r="F2413" s="2"/>
      <c r="G2413" s="2"/>
    </row>
    <row r="2414" spans="1:7">
      <c r="A2414" s="2"/>
      <c r="B2414" s="2"/>
      <c r="C2414" s="2"/>
      <c r="D2414" s="2"/>
      <c r="E2414" s="2"/>
      <c r="F2414" s="2"/>
      <c r="G2414" s="2"/>
    </row>
    <row r="2424" spans="1:7">
      <c r="A2424" s="2"/>
      <c r="B2424" s="2"/>
      <c r="C2424" s="2"/>
      <c r="D2424" s="2"/>
      <c r="E2424" s="2"/>
      <c r="F2424" s="2"/>
      <c r="G2424" s="2"/>
    </row>
    <row r="2425" spans="1:7">
      <c r="A2425" s="2"/>
      <c r="B2425" s="2"/>
      <c r="C2425" s="2"/>
      <c r="D2425" s="2"/>
      <c r="E2425" s="2"/>
      <c r="F2425" s="2"/>
      <c r="G2425" s="2"/>
    </row>
    <row r="2426" spans="1:7">
      <c r="A2426" s="2"/>
      <c r="B2426" s="2"/>
      <c r="C2426" s="2"/>
      <c r="D2426" s="2"/>
      <c r="E2426" s="2"/>
      <c r="F2426" s="2"/>
      <c r="G2426" s="2"/>
    </row>
    <row r="2427" spans="1:7">
      <c r="A2427" s="2"/>
      <c r="B2427" s="2"/>
      <c r="C2427" s="2"/>
      <c r="D2427" s="2"/>
      <c r="E2427" s="2"/>
      <c r="F2427" s="2"/>
      <c r="G2427" s="2"/>
    </row>
    <row r="2428" spans="1:7">
      <c r="A2428" s="2"/>
      <c r="B2428" s="2"/>
      <c r="C2428" s="2"/>
      <c r="D2428" s="2"/>
      <c r="E2428" s="2"/>
      <c r="F2428" s="2"/>
      <c r="G2428" s="2"/>
    </row>
    <row r="2429" spans="1:7">
      <c r="A2429" s="2"/>
      <c r="B2429" s="2"/>
      <c r="C2429" s="2"/>
      <c r="D2429" s="2"/>
      <c r="E2429" s="2"/>
      <c r="F2429" s="2"/>
      <c r="G2429" s="2"/>
    </row>
    <row r="2432" spans="1:7">
      <c r="A2432" s="2"/>
      <c r="B2432" s="2"/>
      <c r="C2432" s="2"/>
      <c r="D2432" s="2"/>
      <c r="E2432" s="2"/>
      <c r="F2432" s="2"/>
      <c r="G2432" s="2"/>
    </row>
    <row r="2434" spans="1:7">
      <c r="A2434" s="2"/>
      <c r="B2434" s="2"/>
      <c r="C2434" s="2"/>
      <c r="D2434" s="2"/>
      <c r="E2434" s="2"/>
      <c r="F2434" s="2"/>
      <c r="G2434" s="2"/>
    </row>
    <row r="2440" spans="1:7">
      <c r="A2440" s="2"/>
      <c r="B2440" s="2"/>
      <c r="C2440" s="2"/>
      <c r="D2440" s="2"/>
      <c r="E2440" s="2"/>
      <c r="F2440" s="2"/>
      <c r="G2440" s="2"/>
    </row>
    <row r="2445" spans="1:7">
      <c r="A2445" s="2"/>
      <c r="B2445" s="2"/>
      <c r="C2445" s="2"/>
      <c r="D2445" s="2"/>
      <c r="E2445" s="2"/>
      <c r="F2445" s="2"/>
      <c r="G2445" s="2"/>
    </row>
    <row r="2512" spans="1:7">
      <c r="A2512" s="2"/>
      <c r="B2512" s="2"/>
      <c r="C2512" s="2"/>
      <c r="D2512" s="2"/>
      <c r="E2512" s="2"/>
      <c r="F2512" s="2"/>
      <c r="G2512" s="2"/>
    </row>
    <row r="2513" spans="1:7">
      <c r="A2513" s="2"/>
      <c r="B2513" s="2"/>
      <c r="C2513" s="2"/>
      <c r="D2513" s="2"/>
      <c r="E2513" s="2"/>
      <c r="F2513" s="2"/>
      <c r="G2513" s="2"/>
    </row>
    <row r="2514" spans="1:7">
      <c r="A2514" s="2"/>
      <c r="B2514" s="2"/>
      <c r="C2514" s="2"/>
      <c r="D2514" s="2"/>
      <c r="E2514" s="2"/>
      <c r="F2514" s="2"/>
      <c r="G2514" s="2"/>
    </row>
    <row r="2515" spans="1:7">
      <c r="A2515" s="2"/>
      <c r="B2515" s="2"/>
      <c r="C2515" s="2"/>
      <c r="D2515" s="2"/>
      <c r="E2515" s="2"/>
      <c r="F2515" s="2"/>
      <c r="G2515" s="2"/>
    </row>
    <row r="2516" spans="1:7">
      <c r="A2516" s="2"/>
      <c r="B2516" s="2"/>
      <c r="C2516" s="2"/>
      <c r="D2516" s="2"/>
      <c r="E2516" s="2"/>
      <c r="F2516" s="2"/>
      <c r="G2516" s="2"/>
    </row>
    <row r="2517" spans="1:7">
      <c r="A2517" s="2"/>
      <c r="B2517" s="2"/>
      <c r="C2517" s="2"/>
      <c r="D2517" s="2"/>
      <c r="E2517" s="2"/>
      <c r="F2517" s="2"/>
      <c r="G2517" s="2"/>
    </row>
    <row r="2522" spans="1:7">
      <c r="A2522" s="2"/>
      <c r="B2522" s="2"/>
      <c r="C2522" s="2"/>
      <c r="D2522" s="2"/>
      <c r="E2522" s="2"/>
      <c r="F2522" s="2"/>
      <c r="G2522" s="2"/>
    </row>
    <row r="2523" spans="1:7">
      <c r="A2523" s="2"/>
      <c r="B2523" s="2"/>
      <c r="C2523" s="2"/>
      <c r="D2523" s="2"/>
      <c r="E2523" s="2"/>
      <c r="F2523" s="2"/>
      <c r="G2523" s="2"/>
    </row>
    <row r="2540" spans="1:7">
      <c r="A2540" s="2"/>
      <c r="B2540" s="2"/>
      <c r="C2540" s="2"/>
      <c r="D2540" s="2"/>
      <c r="E2540" s="2"/>
      <c r="F2540" s="2"/>
      <c r="G2540" s="2"/>
    </row>
    <row r="2541" spans="1:7">
      <c r="A2541" s="2"/>
      <c r="B2541" s="2"/>
      <c r="C2541" s="2"/>
      <c r="D2541" s="2"/>
      <c r="E2541" s="2"/>
      <c r="F2541" s="2"/>
      <c r="G2541" s="2"/>
    </row>
    <row r="2575" spans="1:7">
      <c r="A2575" s="2"/>
      <c r="B2575" s="2"/>
      <c r="C2575" s="2"/>
      <c r="D2575" s="2"/>
      <c r="E2575" s="2"/>
      <c r="F2575" s="2"/>
      <c r="G2575" s="2"/>
    </row>
    <row r="2577" spans="1:7">
      <c r="A2577" s="2"/>
      <c r="B2577" s="2"/>
      <c r="C2577" s="2"/>
      <c r="D2577" s="2"/>
      <c r="E2577" s="2"/>
      <c r="F2577" s="2"/>
      <c r="G2577" s="2"/>
    </row>
    <row r="2612" spans="1:7">
      <c r="A2612" s="2"/>
      <c r="B2612" s="2"/>
      <c r="C2612" s="2"/>
      <c r="D2612" s="2"/>
      <c r="E2612" s="2"/>
      <c r="F2612" s="2"/>
      <c r="G2612" s="2"/>
    </row>
    <row r="2613" spans="1:7">
      <c r="A2613" s="2"/>
      <c r="B2613" s="2"/>
      <c r="C2613" s="2"/>
      <c r="D2613" s="2"/>
      <c r="E2613" s="2"/>
      <c r="F2613" s="2"/>
      <c r="G2613" s="2"/>
    </row>
    <row r="2622" spans="1:7">
      <c r="A2622" s="2"/>
      <c r="B2622" s="2"/>
      <c r="C2622" s="2"/>
      <c r="D2622" s="2"/>
      <c r="E2622" s="2"/>
      <c r="F2622" s="2"/>
      <c r="G2622" s="2"/>
    </row>
    <row r="2623" spans="1:7">
      <c r="A2623" s="2"/>
      <c r="B2623" s="2"/>
      <c r="C2623" s="2"/>
      <c r="D2623" s="2"/>
      <c r="E2623" s="2"/>
      <c r="F2623" s="2"/>
      <c r="G2623" s="2"/>
    </row>
    <row r="2661" spans="1:7">
      <c r="A2661" s="2"/>
      <c r="B2661" s="2"/>
      <c r="C2661" s="2"/>
      <c r="D2661" s="2"/>
      <c r="E2661" s="2"/>
      <c r="F2661" s="2"/>
      <c r="G2661" s="2"/>
    </row>
    <row r="2663" spans="1:7">
      <c r="A2663" s="2"/>
      <c r="B2663" s="2"/>
      <c r="C2663" s="2"/>
      <c r="D2663" s="2"/>
      <c r="E2663" s="2"/>
      <c r="F2663" s="2"/>
      <c r="G2663" s="2"/>
    </row>
    <row r="2670" spans="1:7">
      <c r="A2670" s="2"/>
      <c r="B2670" s="2"/>
      <c r="C2670" s="2"/>
      <c r="D2670" s="2"/>
      <c r="E2670" s="2"/>
      <c r="F2670" s="2"/>
      <c r="G2670" s="2"/>
    </row>
    <row r="2671" spans="1:7">
      <c r="A2671" s="2"/>
      <c r="B2671" s="2"/>
      <c r="C2671" s="2"/>
      <c r="D2671" s="2"/>
      <c r="E2671" s="2"/>
      <c r="F2671" s="2"/>
      <c r="G2671" s="2"/>
    </row>
    <row r="2672" spans="1:7">
      <c r="A2672" s="2"/>
      <c r="B2672" s="2"/>
      <c r="C2672" s="2"/>
      <c r="D2672" s="2"/>
      <c r="E2672" s="2"/>
      <c r="F2672" s="2"/>
      <c r="G2672" s="2"/>
    </row>
    <row r="2673" spans="1:7">
      <c r="A2673" s="2"/>
      <c r="B2673" s="2"/>
      <c r="C2673" s="2"/>
      <c r="D2673" s="2"/>
      <c r="E2673" s="2"/>
      <c r="F2673" s="2"/>
      <c r="G2673" s="2"/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70k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2013-11-08T11:47:27Z</dcterms:created>
  <dcterms:modified xsi:type="dcterms:W3CDTF">2014-08-20T07:10:21Z</dcterms:modified>
</cp:coreProperties>
</file>