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6260" windowHeight="14920" tabRatio="500" activeTab="1"/>
  </bookViews>
  <sheets>
    <sheet name="基準" sheetId="11" r:id="rId1"/>
    <sheet name="比較" sheetId="2" r:id="rId2"/>
    <sheet name="まとめ" sheetId="9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5" i="2" l="1"/>
  <c r="AZ4" i="2"/>
  <c r="AY5" i="2"/>
  <c r="AY4" i="2"/>
  <c r="AX5" i="2"/>
  <c r="AX4" i="2"/>
  <c r="AZ8" i="2"/>
  <c r="AZ7" i="2"/>
  <c r="AZ6" i="2"/>
  <c r="AY8" i="2"/>
  <c r="AY7" i="2"/>
  <c r="AY6" i="2"/>
  <c r="AX8" i="2"/>
  <c r="AX7" i="2"/>
  <c r="AX6" i="2"/>
  <c r="W10" i="2"/>
  <c r="D11" i="9"/>
  <c r="D12" i="9"/>
  <c r="K10" i="2"/>
  <c r="C11" i="9"/>
  <c r="C12" i="9"/>
  <c r="B12" i="9"/>
  <c r="W11" i="2"/>
  <c r="D13" i="9"/>
  <c r="D14" i="9"/>
  <c r="K11" i="2"/>
  <c r="C13" i="9"/>
  <c r="C14" i="9"/>
  <c r="B13" i="9"/>
  <c r="B14" i="9"/>
  <c r="W4" i="2"/>
  <c r="W6" i="2"/>
  <c r="W7" i="2"/>
  <c r="W9" i="2"/>
  <c r="D10" i="9"/>
  <c r="K4" i="2"/>
  <c r="K6" i="2"/>
  <c r="K7" i="2"/>
  <c r="K9" i="2"/>
  <c r="C10" i="9"/>
  <c r="B10" i="9"/>
  <c r="W3" i="2"/>
  <c r="D3" i="9"/>
  <c r="D4" i="9"/>
  <c r="K3" i="2"/>
  <c r="C3" i="9"/>
  <c r="C4" i="9"/>
  <c r="B3" i="9"/>
  <c r="B4" i="9"/>
  <c r="W8" i="2"/>
  <c r="D9" i="9"/>
  <c r="D8" i="9"/>
  <c r="D7" i="9"/>
  <c r="W5" i="2"/>
  <c r="D6" i="9"/>
  <c r="D5" i="9"/>
  <c r="C5" i="9"/>
  <c r="K5" i="2"/>
  <c r="C6" i="9"/>
  <c r="C7" i="9"/>
  <c r="C8" i="9"/>
  <c r="K8" i="2"/>
  <c r="C9" i="9"/>
  <c r="K3" i="11"/>
  <c r="K4" i="11"/>
  <c r="B5" i="9"/>
  <c r="K5" i="11"/>
  <c r="B6" i="9"/>
  <c r="K6" i="11"/>
  <c r="B7" i="9"/>
  <c r="K7" i="11"/>
  <c r="B8" i="9"/>
  <c r="K8" i="11"/>
  <c r="B9" i="9"/>
  <c r="K9" i="11"/>
  <c r="K10" i="11"/>
  <c r="B11" i="9"/>
  <c r="K11" i="11"/>
  <c r="AU3" i="2"/>
  <c r="AU4" i="2"/>
  <c r="AU5" i="2"/>
  <c r="AU6" i="2"/>
  <c r="AU7" i="2"/>
  <c r="AU8" i="2"/>
  <c r="AU9" i="2"/>
  <c r="AU10" i="2"/>
  <c r="AU11" i="2"/>
  <c r="AU12" i="2"/>
  <c r="AU12" i="11"/>
  <c r="AI12" i="11"/>
  <c r="AU11" i="11"/>
  <c r="AI11" i="11"/>
  <c r="W11" i="11"/>
  <c r="AU10" i="11"/>
  <c r="AI10" i="11"/>
  <c r="W10" i="11"/>
  <c r="AU4" i="11"/>
  <c r="AU6" i="11"/>
  <c r="AU7" i="11"/>
  <c r="AU9" i="11"/>
  <c r="AI4" i="11"/>
  <c r="AI6" i="11"/>
  <c r="AI7" i="11"/>
  <c r="AI9" i="11"/>
  <c r="W4" i="11"/>
  <c r="W6" i="11"/>
  <c r="W7" i="11"/>
  <c r="W9" i="11"/>
  <c r="AU8" i="11"/>
  <c r="AI8" i="11"/>
  <c r="W8" i="11"/>
  <c r="AU5" i="11"/>
  <c r="AI5" i="11"/>
  <c r="W5" i="11"/>
  <c r="AU3" i="11"/>
  <c r="AI3" i="11"/>
  <c r="W3" i="11"/>
  <c r="AI12" i="2"/>
  <c r="AI5" i="2"/>
  <c r="AI6" i="2"/>
  <c r="AI4" i="2"/>
  <c r="AI7" i="2"/>
  <c r="AI8" i="2"/>
  <c r="AI9" i="2"/>
  <c r="AI10" i="2"/>
  <c r="AI11" i="2"/>
  <c r="AI3" i="2"/>
</calcChain>
</file>

<file path=xl/sharedStrings.xml><?xml version="1.0" encoding="utf-8"?>
<sst xmlns="http://schemas.openxmlformats.org/spreadsheetml/2006/main" count="4873" uniqueCount="47">
  <si>
    <t>src_port</t>
  </si>
  <si>
    <t>src_adrs</t>
  </si>
  <si>
    <t>dst_adrs</t>
  </si>
  <si>
    <t>Flow_Size</t>
  </si>
  <si>
    <t>start_time</t>
  </si>
  <si>
    <t>end_time</t>
  </si>
  <si>
    <t>completion_time</t>
  </si>
  <si>
    <t>標準誤差</t>
    <rPh sb="0" eb="2">
      <t>ヒョウジュンゴ</t>
    </rPh>
    <rPh sb="2" eb="4">
      <t>ゴサ</t>
    </rPh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</si>
  <si>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</si>
  <si>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</si>
  <si>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</si>
  <si>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</si>
  <si>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</si>
  <si>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</si>
  <si>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</si>
  <si>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</si>
  <si>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</si>
  <si>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</si>
  <si>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short_eth0</t>
    <phoneticPr fontId="1"/>
  </si>
  <si>
    <t>short_eth1</t>
    <phoneticPr fontId="1"/>
  </si>
  <si>
    <t>long_eth0</t>
    <phoneticPr fontId="1"/>
  </si>
  <si>
    <t>long_eth1</t>
    <phoneticPr fontId="1"/>
  </si>
  <si>
    <t>192.168.0.41</t>
  </si>
  <si>
    <t>192.168.0.42</t>
  </si>
  <si>
    <t>192.168.1.41</t>
  </si>
  <si>
    <t>192.168.1.42</t>
  </si>
  <si>
    <t>スループット[Mbit/s]</t>
    <phoneticPr fontId="1"/>
  </si>
  <si>
    <t>short_with_bg</t>
    <phoneticPr fontId="1"/>
  </si>
  <si>
    <t>short_without_bg</t>
    <phoneticPr fontId="1"/>
  </si>
  <si>
    <t>long_eth0_with</t>
    <phoneticPr fontId="1"/>
  </si>
  <si>
    <t>long_eth1_distribute</t>
    <phoneticPr fontId="1"/>
  </si>
  <si>
    <t>Short</t>
    <phoneticPr fontId="1"/>
  </si>
  <si>
    <t>Long</t>
    <phoneticPr fontId="1"/>
  </si>
  <si>
    <t>Share</t>
    <phoneticPr fontId="1"/>
  </si>
  <si>
    <t>192.168.0.42</t>
    <phoneticPr fontId="1"/>
  </si>
  <si>
    <t xml:space="preserve"> </t>
    <phoneticPr fontId="1"/>
  </si>
  <si>
    <t>Short flow only</t>
    <phoneticPr fontId="1"/>
  </si>
  <si>
    <t>Divide</t>
    <phoneticPr fontId="1"/>
  </si>
  <si>
    <t>BG flow only</t>
    <phoneticPr fontId="1"/>
  </si>
  <si>
    <t>最大値</t>
  </si>
  <si>
    <t>最小値</t>
  </si>
  <si>
    <t>中央値</t>
  </si>
  <si>
    <t>利用率</t>
  </si>
  <si>
    <t>with BG</t>
    <phoneticPr fontId="1"/>
  </si>
  <si>
    <t>without BG</t>
    <phoneticPr fontId="1"/>
  </si>
  <si>
    <t>shor only</t>
    <phoneticPr fontId="1"/>
  </si>
  <si>
    <t>利用率</t>
    <rPh sb="0" eb="3">
      <t>リヨウリツ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</si>
</sst>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applyFont="1"/>
    <xf numFmtId="9" fontId="3" fillId="0" borderId="0" xfId="0" applyNumberFormat="1" applyFont="1"/>
  </cellXfs>
  <cellStyles count="19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比較!$AW$12</c:f>
              <c:strCache>
                <c:ptCount val="1"/>
                <c:pt idx="0">
                  <c:v>75%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比較!$AX$11:$AZ$11</c:f>
              <c:strCache>
                <c:ptCount val="3"/>
                <c:pt idx="0">
                  <c:v>with BG</c:v>
                </c:pt>
                <c:pt idx="1">
                  <c:v>without BG</c:v>
                </c:pt>
                <c:pt idx="2">
                  <c:v>shor only</c:v>
                </c:pt>
              </c:strCache>
            </c:strRef>
          </c:cat>
          <c:val>
            <c:numRef>
              <c:f>比較!$AX$12:$AZ$12</c:f>
              <c:numCache>
                <c:formatCode>General</c:formatCode>
                <c:ptCount val="3"/>
                <c:pt idx="0">
                  <c:v>1025.378749999853</c:v>
                </c:pt>
                <c:pt idx="1">
                  <c:v>405.3120000002682</c:v>
                </c:pt>
                <c:pt idx="2">
                  <c:v>399.828000000823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比較!$AW$13</c:f>
              <c:strCache>
                <c:ptCount val="1"/>
                <c:pt idx="0">
                  <c:v>最大値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比較!$AX$11:$AZ$11</c:f>
              <c:strCache>
                <c:ptCount val="3"/>
                <c:pt idx="0">
                  <c:v>with BG</c:v>
                </c:pt>
                <c:pt idx="1">
                  <c:v>without BG</c:v>
                </c:pt>
                <c:pt idx="2">
                  <c:v>shor only</c:v>
                </c:pt>
              </c:strCache>
            </c:strRef>
          </c:cat>
          <c:val>
            <c:numRef>
              <c:f>比較!$AX$13:$AZ$13</c:f>
              <c:numCache>
                <c:formatCode>General</c:formatCode>
                <c:ptCount val="3"/>
                <c:pt idx="0">
                  <c:v>3035.128799999983</c:v>
                </c:pt>
                <c:pt idx="1">
                  <c:v>1348.376349999968</c:v>
                </c:pt>
                <c:pt idx="2">
                  <c:v>399.828000000823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比較!$AW$14</c:f>
              <c:strCache>
                <c:ptCount val="1"/>
                <c:pt idx="0">
                  <c:v>最小値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比較!$AX$11:$AZ$11</c:f>
              <c:strCache>
                <c:ptCount val="3"/>
                <c:pt idx="0">
                  <c:v>with BG</c:v>
                </c:pt>
                <c:pt idx="1">
                  <c:v>without BG</c:v>
                </c:pt>
                <c:pt idx="2">
                  <c:v>shor only</c:v>
                </c:pt>
              </c:strCache>
            </c:strRef>
          </c:cat>
          <c:val>
            <c:numRef>
              <c:f>比較!$AX$14:$AZ$14</c:f>
              <c:numCache>
                <c:formatCode>General</c:formatCode>
                <c:ptCount val="3"/>
                <c:pt idx="0">
                  <c:v>320.910999999313</c:v>
                </c:pt>
                <c:pt idx="1">
                  <c:v>254.870000000018</c:v>
                </c:pt>
                <c:pt idx="2">
                  <c:v>272.035000000059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比較!$AW$15</c:f>
              <c:strCache>
                <c:ptCount val="1"/>
                <c:pt idx="0">
                  <c:v>25%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比較!$AX$11:$AZ$11</c:f>
              <c:strCache>
                <c:ptCount val="3"/>
                <c:pt idx="0">
                  <c:v>with BG</c:v>
                </c:pt>
                <c:pt idx="1">
                  <c:v>without BG</c:v>
                </c:pt>
                <c:pt idx="2">
                  <c:v>shor only</c:v>
                </c:pt>
              </c:strCache>
            </c:strRef>
          </c:cat>
          <c:val>
            <c:numRef>
              <c:f>比較!$AX$15:$AZ$15</c:f>
              <c:numCache>
                <c:formatCode>General</c:formatCode>
                <c:ptCount val="3"/>
                <c:pt idx="0">
                  <c:v>777.0060000007461</c:v>
                </c:pt>
                <c:pt idx="1">
                  <c:v>334.024999999904</c:v>
                </c:pt>
                <c:pt idx="2">
                  <c:v>365.018999999522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比較!$AW$16</c:f>
              <c:strCache>
                <c:ptCount val="1"/>
                <c:pt idx="0">
                  <c:v>中央値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比較!$AX$11:$AZ$11</c:f>
              <c:strCache>
                <c:ptCount val="3"/>
                <c:pt idx="0">
                  <c:v>with BG</c:v>
                </c:pt>
                <c:pt idx="1">
                  <c:v>without BG</c:v>
                </c:pt>
                <c:pt idx="2">
                  <c:v>shor only</c:v>
                </c:pt>
              </c:strCache>
            </c:strRef>
          </c:cat>
          <c:val>
            <c:numRef>
              <c:f>比較!$AX$16:$AZ$16</c:f>
              <c:numCache>
                <c:formatCode>General</c:formatCode>
                <c:ptCount val="3"/>
                <c:pt idx="0">
                  <c:v>838.0409999999561</c:v>
                </c:pt>
                <c:pt idx="1">
                  <c:v>362.0384999996054</c:v>
                </c:pt>
                <c:pt idx="2">
                  <c:v>382.1850000012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951768808"/>
        <c:axId val="-1993488328"/>
      </c:stockChart>
      <c:stockChart>
        <c:ser>
          <c:idx val="5"/>
          <c:order val="5"/>
          <c:tx>
            <c:strRef>
              <c:f>比較!$AW$17</c:f>
              <c:strCache>
                <c:ptCount val="1"/>
                <c:pt idx="0">
                  <c:v>利用率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比較!$AX$18</c:f>
                <c:numCache>
                  <c:formatCode>General</c:formatCode>
                  <c:ptCount val="1"/>
                  <c:pt idx="0">
                    <c:v>4.34</c:v>
                  </c:pt>
                </c:numCache>
              </c:numRef>
            </c:plus>
            <c:minus>
              <c:numRef>
                <c:f>比較!$AX$18</c:f>
                <c:numCache>
                  <c:formatCode>General</c:formatCode>
                  <c:ptCount val="1"/>
                  <c:pt idx="0">
                    <c:v>4.34</c:v>
                  </c:pt>
                </c:numCache>
              </c:numRef>
            </c:minus>
          </c:errBars>
          <c:val>
            <c:numRef>
              <c:f>比較!$AX$17:$AZ$17</c:f>
              <c:numCache>
                <c:formatCode>General</c:formatCode>
                <c:ptCount val="3"/>
                <c:pt idx="0">
                  <c:v>850.0</c:v>
                </c:pt>
                <c:pt idx="1">
                  <c:v>870.0</c:v>
                </c:pt>
                <c:pt idx="2">
                  <c:v>872.0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674216"/>
        <c:axId val="1952008792"/>
      </c:stockChart>
      <c:catAx>
        <c:axId val="195176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3488328"/>
        <c:crosses val="autoZero"/>
        <c:auto val="1"/>
        <c:lblAlgn val="ctr"/>
        <c:lblOffset val="100"/>
        <c:noMultiLvlLbl val="0"/>
      </c:catAx>
      <c:valAx>
        <c:axId val="-1993488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</a:t>
                </a:r>
                <a:r>
                  <a:rPr lang="en-US" altLang="ja-JP"/>
                  <a:t>μ</a:t>
                </a:r>
                <a:r>
                  <a:rPr lang="en-US"/>
                  <a:t>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951768808"/>
        <c:crosses val="autoZero"/>
        <c:crossBetween val="between"/>
      </c:valAx>
      <c:valAx>
        <c:axId val="19520087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利用率「</a:t>
                </a:r>
                <a:r>
                  <a:rPr lang="en-US"/>
                  <a:t>Mbit/s]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1993674216"/>
        <c:crosses val="max"/>
        <c:crossBetween val="between"/>
      </c:valAx>
      <c:catAx>
        <c:axId val="-1993674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95200879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まとめ!$B$2</c:f>
              <c:strCache>
                <c:ptCount val="1"/>
                <c:pt idx="0">
                  <c:v>Short flow only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まとめ!$B$10</c:f>
                <c:numCache>
                  <c:formatCode>General</c:formatCode>
                  <c:ptCount val="1"/>
                  <c:pt idx="0">
                    <c:v>37.65124092339131</c:v>
                  </c:pt>
                </c:numCache>
              </c:numRef>
            </c:plus>
            <c:minus>
              <c:numRef>
                <c:f>まとめ!$B$10</c:f>
                <c:numCache>
                  <c:formatCode>General</c:formatCode>
                  <c:ptCount val="1"/>
                  <c:pt idx="0">
                    <c:v>37.65124092339131</c:v>
                  </c:pt>
                </c:numCache>
              </c:numRef>
            </c:minus>
          </c:errBars>
          <c:val>
            <c:numRef>
              <c:f>まとめ!$B$4</c:f>
              <c:numCache>
                <c:formatCode>General</c:formatCode>
                <c:ptCount val="1"/>
                <c:pt idx="0">
                  <c:v>403.5189166666726</c:v>
                </c:pt>
              </c:numCache>
            </c:numRef>
          </c:val>
        </c:ser>
        <c:ser>
          <c:idx val="1"/>
          <c:order val="1"/>
          <c:tx>
            <c:strRef>
              <c:f>まとめ!$C$2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まとめ!$C$10</c:f>
                <c:numCache>
                  <c:formatCode>General</c:formatCode>
                  <c:ptCount val="1"/>
                  <c:pt idx="0">
                    <c:v>45.30094128821849</c:v>
                  </c:pt>
                </c:numCache>
              </c:numRef>
            </c:plus>
            <c:minus>
              <c:numRef>
                <c:f>まとめ!$C$10</c:f>
                <c:numCache>
                  <c:formatCode>General</c:formatCode>
                  <c:ptCount val="1"/>
                  <c:pt idx="0">
                    <c:v>45.30094128821849</c:v>
                  </c:pt>
                </c:numCache>
              </c:numRef>
            </c:minus>
          </c:errBars>
          <c:val>
            <c:numRef>
              <c:f>まとめ!$C$4</c:f>
              <c:numCache>
                <c:formatCode>General</c:formatCode>
                <c:ptCount val="1"/>
                <c:pt idx="0">
                  <c:v>970.8103888888813</c:v>
                </c:pt>
              </c:numCache>
            </c:numRef>
          </c:val>
        </c:ser>
        <c:ser>
          <c:idx val="2"/>
          <c:order val="2"/>
          <c:tx>
            <c:strRef>
              <c:f>まとめ!$D$2</c:f>
              <c:strCache>
                <c:ptCount val="1"/>
                <c:pt idx="0">
                  <c:v>Divide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まとめ!$D$10</c:f>
                <c:numCache>
                  <c:formatCode>General</c:formatCode>
                  <c:ptCount val="1"/>
                  <c:pt idx="0">
                    <c:v>17.94223455274389</c:v>
                  </c:pt>
                </c:numCache>
              </c:numRef>
            </c:plus>
            <c:minus>
              <c:numRef>
                <c:f>まとめ!$D$10</c:f>
                <c:numCache>
                  <c:formatCode>General</c:formatCode>
                  <c:ptCount val="1"/>
                  <c:pt idx="0">
                    <c:v>17.94223455274389</c:v>
                  </c:pt>
                </c:numCache>
              </c:numRef>
            </c:minus>
          </c:errBars>
          <c:val>
            <c:numRef>
              <c:f>まとめ!$D$4</c:f>
              <c:numCache>
                <c:formatCode>General</c:formatCode>
                <c:ptCount val="1"/>
                <c:pt idx="0">
                  <c:v>404.4971175059861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-2050239592"/>
        <c:axId val="2107557000"/>
      </c:barChart>
      <c:catAx>
        <c:axId val="-205023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 KB flow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one"/>
        <c:crossAx val="2107557000"/>
        <c:crosses val="autoZero"/>
        <c:auto val="1"/>
        <c:lblAlgn val="ctr"/>
        <c:lblOffset val="100"/>
        <c:noMultiLvlLbl val="0"/>
      </c:catAx>
      <c:valAx>
        <c:axId val="2107557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FCT[μs]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050239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6140631984321"/>
          <c:y val="0.106624717761808"/>
          <c:w val="0.167609668878726"/>
          <c:h val="0.184734724753292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まとめ!$H$2</c:f>
              <c:strCache>
                <c:ptCount val="1"/>
                <c:pt idx="0">
                  <c:v>BG flow only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まとめ!$H$4</c:f>
                <c:numCache>
                  <c:formatCode>General</c:formatCode>
                  <c:ptCount val="1"/>
                  <c:pt idx="0">
                    <c:v>4.34</c:v>
                  </c:pt>
                </c:numCache>
              </c:numRef>
            </c:plus>
            <c:minus>
              <c:numRef>
                <c:f>まとめ!$H$4</c:f>
                <c:numCache>
                  <c:formatCode>General</c:formatCode>
                  <c:ptCount val="1"/>
                  <c:pt idx="0">
                    <c:v>4.34</c:v>
                  </c:pt>
                </c:numCache>
              </c:numRef>
            </c:minus>
          </c:errBars>
          <c:val>
            <c:numRef>
              <c:f>まとめ!$H$3</c:f>
              <c:numCache>
                <c:formatCode>General</c:formatCode>
                <c:ptCount val="1"/>
                <c:pt idx="0">
                  <c:v>872.0</c:v>
                </c:pt>
              </c:numCache>
            </c:numRef>
          </c:val>
        </c:ser>
        <c:ser>
          <c:idx val="1"/>
          <c:order val="1"/>
          <c:tx>
            <c:strRef>
              <c:f>まとめ!$I$2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まとめ!$I$4</c:f>
                <c:numCache>
                  <c:formatCode>General</c:formatCode>
                  <c:ptCount val="1"/>
                  <c:pt idx="0">
                    <c:v>7.69</c:v>
                  </c:pt>
                </c:numCache>
              </c:numRef>
            </c:plus>
            <c:minus>
              <c:numRef>
                <c:f>まとめ!$I$4</c:f>
                <c:numCache>
                  <c:formatCode>General</c:formatCode>
                  <c:ptCount val="1"/>
                  <c:pt idx="0">
                    <c:v>7.69</c:v>
                  </c:pt>
                </c:numCache>
              </c:numRef>
            </c:minus>
          </c:errBars>
          <c:val>
            <c:numRef>
              <c:f>まとめ!$I$3</c:f>
              <c:numCache>
                <c:formatCode>General</c:formatCode>
                <c:ptCount val="1"/>
                <c:pt idx="0">
                  <c:v>850.0</c:v>
                </c:pt>
              </c:numCache>
            </c:numRef>
          </c:val>
        </c:ser>
        <c:ser>
          <c:idx val="2"/>
          <c:order val="2"/>
          <c:tx>
            <c:strRef>
              <c:f>まとめ!$J$2</c:f>
              <c:strCache>
                <c:ptCount val="1"/>
                <c:pt idx="0">
                  <c:v>Divide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まとめ!$J$4</c:f>
                <c:numCache>
                  <c:formatCode>General</c:formatCode>
                  <c:ptCount val="1"/>
                  <c:pt idx="0">
                    <c:v>5.69</c:v>
                  </c:pt>
                </c:numCache>
              </c:numRef>
            </c:plus>
            <c:minus>
              <c:numRef>
                <c:f>まとめ!$J$4</c:f>
                <c:numCache>
                  <c:formatCode>General</c:formatCode>
                  <c:ptCount val="1"/>
                  <c:pt idx="0">
                    <c:v>5.69</c:v>
                  </c:pt>
                </c:numCache>
              </c:numRef>
            </c:minus>
          </c:errBars>
          <c:val>
            <c:numRef>
              <c:f>まとめ!$J$3</c:f>
              <c:numCache>
                <c:formatCode>General</c:formatCode>
                <c:ptCount val="1"/>
                <c:pt idx="0">
                  <c:v>870.0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2107586200"/>
        <c:axId val="1947565544"/>
      </c:barChart>
      <c:catAx>
        <c:axId val="210758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Background flow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one"/>
        <c:crossAx val="1947565544"/>
        <c:crosses val="autoZero"/>
        <c:auto val="1"/>
        <c:lblAlgn val="ctr"/>
        <c:lblOffset val="100"/>
        <c:noMultiLvlLbl val="0"/>
      </c:catAx>
      <c:valAx>
        <c:axId val="1947565544"/>
        <c:scaling>
          <c:orientation val="minMax"/>
          <c:max val="9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throughput [Mbit/s]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07586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4163726382607"/>
          <c:y val="0.162107477441232"/>
          <c:w val="0.15233262382126"/>
          <c:h val="0.185274096212426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まとめ!$B$2</c:f>
              <c:strCache>
                <c:ptCount val="1"/>
                <c:pt idx="0">
                  <c:v>Short flow only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まとめ!$B$14</c:f>
              <c:numCache>
                <c:formatCode>General</c:formatCode>
                <c:ptCount val="1"/>
                <c:pt idx="0">
                  <c:v>484.7436600003082</c:v>
                </c:pt>
              </c:numCache>
            </c:numRef>
          </c:val>
        </c:ser>
        <c:ser>
          <c:idx val="1"/>
          <c:order val="1"/>
          <c:tx>
            <c:strRef>
              <c:f>まとめ!$C$2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val>
            <c:numRef>
              <c:f>まとめ!$C$14</c:f>
              <c:numCache>
                <c:formatCode>General</c:formatCode>
                <c:ptCount val="1"/>
                <c:pt idx="0">
                  <c:v>3035.128799999983</c:v>
                </c:pt>
              </c:numCache>
            </c:numRef>
          </c:val>
        </c:ser>
        <c:ser>
          <c:idx val="2"/>
          <c:order val="2"/>
          <c:tx>
            <c:strRef>
              <c:f>まとめ!$D$2</c:f>
              <c:strCache>
                <c:ptCount val="1"/>
                <c:pt idx="0">
                  <c:v>Divide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val>
            <c:numRef>
              <c:f>まとめ!$D$14</c:f>
              <c:numCache>
                <c:formatCode>General</c:formatCode>
                <c:ptCount val="1"/>
                <c:pt idx="0">
                  <c:v>1348.376349999968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-2050264232"/>
        <c:axId val="2107542008"/>
      </c:barChart>
      <c:catAx>
        <c:axId val="-205026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10KB flow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one"/>
        <c:crossAx val="2107542008"/>
        <c:crosses val="autoZero"/>
        <c:auto val="1"/>
        <c:lblAlgn val="ctr"/>
        <c:lblOffset val="100"/>
        <c:noMultiLvlLbl val="0"/>
      </c:catAx>
      <c:valAx>
        <c:axId val="2107542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99th percentile FCT[μs]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050264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779980569609"/>
          <c:y val="0.264159480641726"/>
          <c:w val="0.168197234336887"/>
          <c:h val="0.185382306034835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まとめ!$B$2</c:f>
              <c:strCache>
                <c:ptCount val="1"/>
                <c:pt idx="0">
                  <c:v>Short flow only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まとめ!$B$12</c:f>
              <c:numCache>
                <c:formatCode>General</c:formatCode>
                <c:ptCount val="1"/>
                <c:pt idx="0">
                  <c:v>448.895299998586</c:v>
                </c:pt>
              </c:numCache>
            </c:numRef>
          </c:val>
        </c:ser>
        <c:ser>
          <c:idx val="1"/>
          <c:order val="1"/>
          <c:tx>
            <c:strRef>
              <c:f>まとめ!$C$2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val>
            <c:numRef>
              <c:f>まとめ!$C$12</c:f>
              <c:numCache>
                <c:formatCode>General</c:formatCode>
                <c:ptCount val="1"/>
                <c:pt idx="0">
                  <c:v>1789.820299999692</c:v>
                </c:pt>
              </c:numCache>
            </c:numRef>
          </c:val>
        </c:ser>
        <c:ser>
          <c:idx val="2"/>
          <c:order val="2"/>
          <c:tx>
            <c:strRef>
              <c:f>まとめ!$D$2</c:f>
              <c:strCache>
                <c:ptCount val="1"/>
                <c:pt idx="0">
                  <c:v>Divide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val>
            <c:numRef>
              <c:f>まとめ!$D$12</c:f>
              <c:numCache>
                <c:formatCode>General</c:formatCode>
                <c:ptCount val="1"/>
                <c:pt idx="0">
                  <c:v>591.635500000076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1947643832"/>
        <c:axId val="1947649416"/>
      </c:barChart>
      <c:catAx>
        <c:axId val="194764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 KB flow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one"/>
        <c:crossAx val="1947649416"/>
        <c:crosses val="autoZero"/>
        <c:auto val="1"/>
        <c:lblAlgn val="ctr"/>
        <c:lblOffset val="100"/>
        <c:noMultiLvlLbl val="0"/>
      </c:catAx>
      <c:valAx>
        <c:axId val="1947649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95th percentile FCT[μs]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947643832"/>
        <c:crosses val="autoZero"/>
        <c:crossBetween val="between"/>
      </c:valAx>
    </c:plotArea>
    <c:legend>
      <c:legendPos val="r"/>
      <c:layout/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844549</xdr:colOff>
      <xdr:row>3</xdr:row>
      <xdr:rowOff>38100</xdr:rowOff>
    </xdr:from>
    <xdr:to>
      <xdr:col>60</xdr:col>
      <xdr:colOff>848782</xdr:colOff>
      <xdr:row>26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13</xdr:row>
      <xdr:rowOff>196850</xdr:rowOff>
    </xdr:from>
    <xdr:to>
      <xdr:col>11</xdr:col>
      <xdr:colOff>546100</xdr:colOff>
      <xdr:row>32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806449</xdr:colOff>
      <xdr:row>13</xdr:row>
      <xdr:rowOff>209550</xdr:rowOff>
    </xdr:from>
    <xdr:to>
      <xdr:col>18</xdr:col>
      <xdr:colOff>893232</xdr:colOff>
      <xdr:row>32</xdr:row>
      <xdr:rowOff>215900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831849</xdr:colOff>
      <xdr:row>33</xdr:row>
      <xdr:rowOff>133349</xdr:rowOff>
    </xdr:from>
    <xdr:to>
      <xdr:col>18</xdr:col>
      <xdr:colOff>914400</xdr:colOff>
      <xdr:row>52</xdr:row>
      <xdr:rowOff>137160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539750</xdr:colOff>
      <xdr:row>33</xdr:row>
      <xdr:rowOff>146050</xdr:rowOff>
    </xdr:from>
    <xdr:to>
      <xdr:col>11</xdr:col>
      <xdr:colOff>520700</xdr:colOff>
      <xdr:row>52</xdr:row>
      <xdr:rowOff>165100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2673"/>
  <sheetViews>
    <sheetView showRuler="0" topLeftCell="A188" workbookViewId="0">
      <selection activeCell="G4" sqref="G4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4" max="34" width="18.6640625" bestFit="1" customWidth="1"/>
    <col min="37" max="37" width="15" bestFit="1" customWidth="1"/>
    <col min="46" max="46" width="18.6640625" bestFit="1" customWidth="1"/>
  </cols>
  <sheetData>
    <row r="2" spans="1:47" ht="28">
      <c r="A2" s="1" t="s">
        <v>18</v>
      </c>
      <c r="M2" s="1" t="s">
        <v>19</v>
      </c>
      <c r="Y2" s="1" t="s">
        <v>20</v>
      </c>
      <c r="AK2" s="1" t="s">
        <v>21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13</v>
      </c>
      <c r="J3" t="s">
        <v>14</v>
      </c>
      <c r="K3">
        <f>AVERAGE(H4:H1048576)</f>
        <v>0.40351891666667256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13</v>
      </c>
      <c r="V3" t="s">
        <v>14</v>
      </c>
      <c r="W3">
        <f>AVERAGE(T4:T1048576)</f>
        <v>0.3922263428571432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13</v>
      </c>
      <c r="AH3" t="s">
        <v>14</v>
      </c>
      <c r="AI3">
        <f>AVERAGE(AF4:AF1048576)</f>
        <v>10015.604973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13</v>
      </c>
      <c r="AT3" t="s">
        <v>14</v>
      </c>
      <c r="AU3">
        <f>AVERAGE(AR4:AR1048576)</f>
        <v>10012.194869999999</v>
      </c>
    </row>
    <row r="4" spans="1:47">
      <c r="A4">
        <v>49943</v>
      </c>
      <c r="B4" t="s">
        <v>22</v>
      </c>
      <c r="C4" t="s">
        <v>23</v>
      </c>
      <c r="D4">
        <v>10909</v>
      </c>
      <c r="E4">
        <v>6.3690690989999998</v>
      </c>
      <c r="F4">
        <v>6.3695139879999996</v>
      </c>
      <c r="G4">
        <v>4.4488899999972598E-4</v>
      </c>
      <c r="H4">
        <v>0.44488899999972598</v>
      </c>
      <c r="J4" t="s">
        <v>10</v>
      </c>
      <c r="K4">
        <f>_xlfn.STDEV.P(H4:H1048576)</f>
        <v>0.29954224535657914</v>
      </c>
      <c r="M4" t="s">
        <v>35</v>
      </c>
      <c r="N4" t="s">
        <v>24</v>
      </c>
      <c r="O4" t="s">
        <v>25</v>
      </c>
      <c r="P4">
        <v>10777</v>
      </c>
      <c r="Q4">
        <v>0</v>
      </c>
      <c r="R4">
        <v>3.93867E-4</v>
      </c>
      <c r="S4">
        <v>3.93867E-4</v>
      </c>
      <c r="T4">
        <v>0.39386700000000002</v>
      </c>
      <c r="V4" t="s">
        <v>10</v>
      </c>
      <c r="W4">
        <f>_xlfn.STDEV.P(T4:T1048576)</f>
        <v>0.18350855698101942</v>
      </c>
      <c r="Y4">
        <v>5001</v>
      </c>
      <c r="Z4" t="s">
        <v>22</v>
      </c>
      <c r="AA4" t="s">
        <v>23</v>
      </c>
      <c r="AB4">
        <v>963862768</v>
      </c>
      <c r="AC4">
        <v>0</v>
      </c>
      <c r="AD4">
        <v>10.015604973</v>
      </c>
      <c r="AE4">
        <v>10.015604973</v>
      </c>
      <c r="AF4">
        <v>10015.604973</v>
      </c>
      <c r="AH4" t="s">
        <v>10</v>
      </c>
      <c r="AI4">
        <f>_xlfn.STDEV.P(AF4:AF1048576)</f>
        <v>0</v>
      </c>
      <c r="AK4" s="2">
        <v>5001</v>
      </c>
      <c r="AL4" s="2" t="s">
        <v>24</v>
      </c>
      <c r="AM4" s="2" t="s">
        <v>25</v>
      </c>
      <c r="AN4" s="2">
        <v>1016243522</v>
      </c>
      <c r="AO4" s="2">
        <v>0</v>
      </c>
      <c r="AP4" s="2">
        <v>10.01219487</v>
      </c>
      <c r="AQ4" s="2">
        <v>10.01219487</v>
      </c>
      <c r="AR4" s="2">
        <v>10012.194869999999</v>
      </c>
      <c r="AT4" t="s">
        <v>10</v>
      </c>
      <c r="AU4">
        <f>_xlfn.STDEV.P(AR4:AR1048576)</f>
        <v>0</v>
      </c>
    </row>
    <row r="5" spans="1:47">
      <c r="A5">
        <v>46852</v>
      </c>
      <c r="B5" t="s">
        <v>22</v>
      </c>
      <c r="C5" t="s">
        <v>23</v>
      </c>
      <c r="D5">
        <v>10909</v>
      </c>
      <c r="E5">
        <v>6.3790271279999997</v>
      </c>
      <c r="F5">
        <v>6.3794240950000001</v>
      </c>
      <c r="G5">
        <v>3.9696700000035803E-4</v>
      </c>
      <c r="H5">
        <v>0.39696700000035801</v>
      </c>
      <c r="J5" t="s">
        <v>9</v>
      </c>
      <c r="K5">
        <f>VARPA(H4:H1048576)</f>
        <v>8.9725556753261049E-2</v>
      </c>
      <c r="M5">
        <v>36903</v>
      </c>
      <c r="N5" t="s">
        <v>24</v>
      </c>
      <c r="O5" t="s">
        <v>25</v>
      </c>
      <c r="P5">
        <v>10777</v>
      </c>
      <c r="Q5">
        <v>2.759933E-3</v>
      </c>
      <c r="R5">
        <v>3.1528469999999999E-3</v>
      </c>
      <c r="S5">
        <v>3.9291399999999898E-4</v>
      </c>
      <c r="T5">
        <v>0.39291399999999899</v>
      </c>
      <c r="V5" t="s">
        <v>9</v>
      </c>
      <c r="W5">
        <f>VARPA(T4:T1048576)</f>
        <v>3.367539048525605E-2</v>
      </c>
      <c r="AH5" t="s">
        <v>9</v>
      </c>
      <c r="AI5">
        <f>VARPA(AF4:AF1048576)</f>
        <v>0</v>
      </c>
      <c r="AT5" t="s">
        <v>9</v>
      </c>
      <c r="AU5">
        <f>VARPA(AR4:AR1048576)</f>
        <v>0</v>
      </c>
    </row>
    <row r="6" spans="1:47">
      <c r="A6">
        <v>40496</v>
      </c>
      <c r="B6" t="s">
        <v>22</v>
      </c>
      <c r="C6" t="s">
        <v>23</v>
      </c>
      <c r="D6">
        <v>10975</v>
      </c>
      <c r="E6">
        <v>6.3812839979999998</v>
      </c>
      <c r="F6">
        <v>6.3816940779999998</v>
      </c>
      <c r="G6">
        <v>4.1007999999997902E-4</v>
      </c>
      <c r="H6">
        <v>0.41007999999997902</v>
      </c>
      <c r="J6" t="s">
        <v>15</v>
      </c>
      <c r="K6">
        <f>COUNT(H4:H1048576)</f>
        <v>420</v>
      </c>
      <c r="M6">
        <v>36176</v>
      </c>
      <c r="N6" t="s">
        <v>24</v>
      </c>
      <c r="O6" t="s">
        <v>25</v>
      </c>
      <c r="P6">
        <v>10777</v>
      </c>
      <c r="Q6">
        <v>1.8207787999999999E-2</v>
      </c>
      <c r="R6">
        <v>1.8600940999999999E-2</v>
      </c>
      <c r="S6">
        <v>3.9315299999999998E-4</v>
      </c>
      <c r="T6">
        <v>0.39315299999999997</v>
      </c>
      <c r="V6" t="s">
        <v>15</v>
      </c>
      <c r="W6">
        <f>COUNT(T4:T1048576)</f>
        <v>420</v>
      </c>
      <c r="AH6" t="s">
        <v>15</v>
      </c>
      <c r="AI6">
        <f>COUNT(AF4:AF1048576)</f>
        <v>1</v>
      </c>
      <c r="AT6" t="s">
        <v>15</v>
      </c>
      <c r="AU6">
        <f>COUNT(AR4:AR1048576)</f>
        <v>1</v>
      </c>
    </row>
    <row r="7" spans="1:47">
      <c r="A7">
        <v>46271</v>
      </c>
      <c r="B7" t="s">
        <v>22</v>
      </c>
      <c r="C7" t="s">
        <v>23</v>
      </c>
      <c r="D7">
        <v>10909</v>
      </c>
      <c r="E7">
        <v>6.3928141590000003</v>
      </c>
      <c r="F7">
        <v>6.3932061200000003</v>
      </c>
      <c r="G7">
        <v>3.9196100000005098E-4</v>
      </c>
      <c r="H7">
        <v>0.39196100000005102</v>
      </c>
      <c r="J7" t="s">
        <v>7</v>
      </c>
      <c r="K7">
        <f>K4/SQRT(K6)</f>
        <v>1.4616164954732652E-2</v>
      </c>
      <c r="M7">
        <v>36365</v>
      </c>
      <c r="N7" t="s">
        <v>24</v>
      </c>
      <c r="O7" t="s">
        <v>25</v>
      </c>
      <c r="P7">
        <v>10777</v>
      </c>
      <c r="Q7">
        <v>2.3505926E-2</v>
      </c>
      <c r="R7">
        <v>2.3902893000000001E-2</v>
      </c>
      <c r="S7">
        <v>3.96967000000001E-4</v>
      </c>
      <c r="T7">
        <v>0.39696700000000101</v>
      </c>
      <c r="V7" t="s">
        <v>7</v>
      </c>
      <c r="W7">
        <f>W4/SQRT(W6)</f>
        <v>8.9543007072228464E-3</v>
      </c>
      <c r="AH7" t="s">
        <v>7</v>
      </c>
      <c r="AI7">
        <f>AI4/SQRT(AI6)</f>
        <v>0</v>
      </c>
      <c r="AT7" t="s">
        <v>7</v>
      </c>
      <c r="AU7">
        <f>AU4/SQRT(AU6)</f>
        <v>0</v>
      </c>
    </row>
    <row r="8" spans="1:47">
      <c r="A8">
        <v>47202</v>
      </c>
      <c r="B8" t="s">
        <v>22</v>
      </c>
      <c r="C8" t="s">
        <v>23</v>
      </c>
      <c r="D8">
        <v>10909</v>
      </c>
      <c r="E8">
        <v>6.4023020270000002</v>
      </c>
      <c r="F8">
        <v>6.4026770590000002</v>
      </c>
      <c r="G8">
        <v>3.7503199999999699E-4</v>
      </c>
      <c r="H8">
        <v>0.37503199999999698</v>
      </c>
      <c r="J8" t="s">
        <v>11</v>
      </c>
      <c r="K8">
        <f>K7*1.96</f>
        <v>2.8647683311275995E-2</v>
      </c>
      <c r="M8">
        <v>44039</v>
      </c>
      <c r="N8" t="s">
        <v>24</v>
      </c>
      <c r="O8" t="s">
        <v>25</v>
      </c>
      <c r="P8">
        <v>10777</v>
      </c>
      <c r="Q8">
        <v>3.5791874000000001E-2</v>
      </c>
      <c r="R8">
        <v>3.6183833999999998E-2</v>
      </c>
      <c r="S8">
        <v>3.91959999999996E-4</v>
      </c>
      <c r="T8">
        <v>0.39195999999999598</v>
      </c>
      <c r="V8" t="s">
        <v>11</v>
      </c>
      <c r="W8">
        <f>W7*1.96</f>
        <v>1.7550429386156779E-2</v>
      </c>
      <c r="AH8" t="s">
        <v>11</v>
      </c>
      <c r="AI8">
        <f>AI7*1.96</f>
        <v>0</v>
      </c>
      <c r="AT8" t="s">
        <v>11</v>
      </c>
      <c r="AU8">
        <f>AU7*1.96</f>
        <v>0</v>
      </c>
    </row>
    <row r="9" spans="1:47">
      <c r="A9">
        <v>36039</v>
      </c>
      <c r="B9" t="s">
        <v>22</v>
      </c>
      <c r="C9" t="s">
        <v>23</v>
      </c>
      <c r="D9">
        <v>10843</v>
      </c>
      <c r="E9">
        <v>6.4202411169999998</v>
      </c>
      <c r="F9">
        <v>6.4206500049999997</v>
      </c>
      <c r="G9">
        <v>4.0888799999993998E-4</v>
      </c>
      <c r="H9">
        <v>0.40888799999994002</v>
      </c>
      <c r="J9" t="s">
        <v>12</v>
      </c>
      <c r="K9">
        <f>K7*2.576</f>
        <v>3.765124092339131E-2</v>
      </c>
      <c r="M9">
        <v>50439</v>
      </c>
      <c r="N9" t="s">
        <v>24</v>
      </c>
      <c r="O9" t="s">
        <v>25</v>
      </c>
      <c r="P9">
        <v>10777</v>
      </c>
      <c r="Q9">
        <v>5.1867007999999999E-2</v>
      </c>
      <c r="R9">
        <v>5.2269936000000003E-2</v>
      </c>
      <c r="S9">
        <v>4.0292800000000302E-4</v>
      </c>
      <c r="T9">
        <v>0.40292800000000301</v>
      </c>
      <c r="V9" t="s">
        <v>12</v>
      </c>
      <c r="W9">
        <f>W7*2.576</f>
        <v>2.3066278621806054E-2</v>
      </c>
      <c r="AH9" t="s">
        <v>12</v>
      </c>
      <c r="AI9">
        <f>AI7*2.576</f>
        <v>0</v>
      </c>
      <c r="AT9" t="s">
        <v>12</v>
      </c>
      <c r="AU9">
        <f>AU7*2.576</f>
        <v>0</v>
      </c>
    </row>
    <row r="10" spans="1:47">
      <c r="A10">
        <v>40027</v>
      </c>
      <c r="B10" t="s">
        <v>22</v>
      </c>
      <c r="C10" t="s">
        <v>23</v>
      </c>
      <c r="D10">
        <v>10909</v>
      </c>
      <c r="E10">
        <v>6.4242329600000003</v>
      </c>
      <c r="F10">
        <v>6.4246151449999997</v>
      </c>
      <c r="G10">
        <v>3.8218499999942402E-4</v>
      </c>
      <c r="H10">
        <v>0.38218499999942401</v>
      </c>
      <c r="J10" t="s">
        <v>16</v>
      </c>
      <c r="K10">
        <f>_xlfn.PERCENTILE.EXC(H4:H1048576,0.95)</f>
        <v>0.44889529999858602</v>
      </c>
      <c r="M10">
        <v>50826</v>
      </c>
      <c r="N10" t="s">
        <v>24</v>
      </c>
      <c r="O10" t="s">
        <v>25</v>
      </c>
      <c r="P10">
        <v>10843</v>
      </c>
      <c r="Q10">
        <v>5.2232980999999998E-2</v>
      </c>
      <c r="R10">
        <v>5.2562952000000003E-2</v>
      </c>
      <c r="S10">
        <v>3.2997100000000502E-4</v>
      </c>
      <c r="T10">
        <v>0.32997100000000501</v>
      </c>
      <c r="V10" t="s">
        <v>16</v>
      </c>
      <c r="W10">
        <f>_xlfn.PERCENTILE.EXC(T4:T1048576,0.95)</f>
        <v>0.4327773000001528</v>
      </c>
      <c r="AH10" t="s">
        <v>16</v>
      </c>
      <c r="AI10" t="e">
        <f>_xlfn.PERCENTILE.EXC(AF4:AF1048576,0.95)</f>
        <v>#NUM!</v>
      </c>
      <c r="AT10" t="s">
        <v>16</v>
      </c>
      <c r="AU10" t="e">
        <f>_xlfn.PERCENTILE.EXC(AR4:AR1048576,0.95)</f>
        <v>#NUM!</v>
      </c>
    </row>
    <row r="11" spans="1:47">
      <c r="A11">
        <v>59998</v>
      </c>
      <c r="B11" t="s">
        <v>22</v>
      </c>
      <c r="C11" t="s">
        <v>23</v>
      </c>
      <c r="D11">
        <v>10975</v>
      </c>
      <c r="E11">
        <v>6.4315891269999996</v>
      </c>
      <c r="F11">
        <v>6.4319801329999997</v>
      </c>
      <c r="G11">
        <v>3.9100600000008202E-4</v>
      </c>
      <c r="H11">
        <v>0.39100600000008201</v>
      </c>
      <c r="J11" t="s">
        <v>17</v>
      </c>
      <c r="K11">
        <f>_xlfn.PERCENTILE.EXC(H4:H1048576,0.99)</f>
        <v>0.48474366000030822</v>
      </c>
      <c r="M11">
        <v>52403</v>
      </c>
      <c r="N11" t="s">
        <v>24</v>
      </c>
      <c r="O11" t="s">
        <v>25</v>
      </c>
      <c r="P11">
        <v>10777</v>
      </c>
      <c r="Q11">
        <v>7.1101903999999994E-2</v>
      </c>
      <c r="R11">
        <v>7.1508883999999995E-2</v>
      </c>
      <c r="S11">
        <v>4.0698000000000101E-4</v>
      </c>
      <c r="T11">
        <v>0.40698000000000101</v>
      </c>
      <c r="V11" t="s">
        <v>17</v>
      </c>
      <c r="W11">
        <f>_xlfn.PERCENTILE.EXC(T4:T1048576,0.99)</f>
        <v>0.53761032999995562</v>
      </c>
      <c r="AH11" t="s">
        <v>17</v>
      </c>
      <c r="AI11" t="e">
        <f>_xlfn.PERCENTILE.EXC(AF4:AF1048576,0.99)</f>
        <v>#NUM!</v>
      </c>
      <c r="AT11" t="s">
        <v>17</v>
      </c>
      <c r="AU11" t="e">
        <f>_xlfn.PERCENTILE.EXC(AR4:AR1048576,0.99)</f>
        <v>#NUM!</v>
      </c>
    </row>
    <row r="12" spans="1:47">
      <c r="A12">
        <v>35203</v>
      </c>
      <c r="B12" t="s">
        <v>22</v>
      </c>
      <c r="C12" t="s">
        <v>23</v>
      </c>
      <c r="D12">
        <v>10975</v>
      </c>
      <c r="E12">
        <v>6.442759991</v>
      </c>
      <c r="F12">
        <v>6.443150997</v>
      </c>
      <c r="G12">
        <v>3.9100600000008202E-4</v>
      </c>
      <c r="H12">
        <v>0.39100600000008201</v>
      </c>
      <c r="M12">
        <v>47582</v>
      </c>
      <c r="N12" t="s">
        <v>24</v>
      </c>
      <c r="O12" t="s">
        <v>25</v>
      </c>
      <c r="P12">
        <v>10843</v>
      </c>
      <c r="Q12">
        <v>8.1159830000000002E-2</v>
      </c>
      <c r="R12">
        <v>8.1527948000000003E-2</v>
      </c>
      <c r="S12">
        <v>3.6811800000000002E-4</v>
      </c>
      <c r="T12">
        <v>0.368118</v>
      </c>
      <c r="AH12" t="s">
        <v>26</v>
      </c>
      <c r="AI12">
        <f>AB4/AE4/1024/1024*8</f>
        <v>734.22317981576884</v>
      </c>
      <c r="AT12" t="s">
        <v>26</v>
      </c>
      <c r="AU12">
        <f>AN4*8/AQ4/1024/1024</f>
        <v>774.38792091399228</v>
      </c>
    </row>
    <row r="13" spans="1:47">
      <c r="A13">
        <v>39676</v>
      </c>
      <c r="B13" t="s">
        <v>22</v>
      </c>
      <c r="C13" t="s">
        <v>23</v>
      </c>
      <c r="D13">
        <v>10909</v>
      </c>
      <c r="E13">
        <v>6.4453239440000001</v>
      </c>
      <c r="F13">
        <v>6.4457001690000002</v>
      </c>
      <c r="G13">
        <v>3.7622500000011801E-4</v>
      </c>
      <c r="H13">
        <v>0.37622500000011799</v>
      </c>
      <c r="M13">
        <v>43768</v>
      </c>
      <c r="N13" t="s">
        <v>24</v>
      </c>
      <c r="O13" t="s">
        <v>25</v>
      </c>
      <c r="P13">
        <v>10777</v>
      </c>
      <c r="Q13">
        <v>8.9950799999999997E-2</v>
      </c>
      <c r="R13">
        <v>9.0332985000000005E-2</v>
      </c>
      <c r="S13">
        <v>3.8218500000000699E-4</v>
      </c>
      <c r="T13">
        <v>0.38218500000000699</v>
      </c>
    </row>
    <row r="14" spans="1:47">
      <c r="A14">
        <v>59355</v>
      </c>
      <c r="B14" t="s">
        <v>22</v>
      </c>
      <c r="C14" t="s">
        <v>23</v>
      </c>
      <c r="D14">
        <v>10909</v>
      </c>
      <c r="E14">
        <v>6.4633679390000003</v>
      </c>
      <c r="F14">
        <v>6.4637620450000002</v>
      </c>
      <c r="G14">
        <v>3.9410599999989399E-4</v>
      </c>
      <c r="H14">
        <v>0.39410599999989399</v>
      </c>
      <c r="M14">
        <v>60001</v>
      </c>
      <c r="N14" t="s">
        <v>24</v>
      </c>
      <c r="O14" t="s">
        <v>25</v>
      </c>
      <c r="P14">
        <v>10777</v>
      </c>
      <c r="Q14">
        <v>0.101215839</v>
      </c>
      <c r="R14">
        <v>0.101599932</v>
      </c>
      <c r="S14">
        <v>3.8409300000000202E-4</v>
      </c>
      <c r="T14">
        <v>0.38409300000000202</v>
      </c>
    </row>
    <row r="15" spans="1:47">
      <c r="A15">
        <v>38351</v>
      </c>
      <c r="B15" t="s">
        <v>22</v>
      </c>
      <c r="C15" t="s">
        <v>23</v>
      </c>
      <c r="D15">
        <v>10975</v>
      </c>
      <c r="E15">
        <v>6.4718029499999998</v>
      </c>
      <c r="F15">
        <v>6.4722180370000002</v>
      </c>
      <c r="G15">
        <v>4.1508700000036897E-4</v>
      </c>
      <c r="H15">
        <v>0.41508700000036902</v>
      </c>
      <c r="M15">
        <v>56827</v>
      </c>
      <c r="N15" t="s">
        <v>24</v>
      </c>
      <c r="O15" t="s">
        <v>25</v>
      </c>
      <c r="P15">
        <v>10777</v>
      </c>
      <c r="Q15">
        <v>0.103286982</v>
      </c>
      <c r="R15">
        <v>0.10369086299999999</v>
      </c>
      <c r="S15">
        <v>4.0388099999999401E-4</v>
      </c>
      <c r="T15">
        <v>0.40388099999999399</v>
      </c>
    </row>
    <row r="16" spans="1:47">
      <c r="A16">
        <v>35978</v>
      </c>
      <c r="B16" t="s">
        <v>22</v>
      </c>
      <c r="C16" t="s">
        <v>23</v>
      </c>
      <c r="D16">
        <v>10909</v>
      </c>
      <c r="E16">
        <v>6.492763042</v>
      </c>
      <c r="F16">
        <v>6.4931881430000002</v>
      </c>
      <c r="G16">
        <v>4.2510100000025999E-4</v>
      </c>
      <c r="H16">
        <v>0.42510100000026002</v>
      </c>
      <c r="M16">
        <v>34257</v>
      </c>
      <c r="N16" t="s">
        <v>24</v>
      </c>
      <c r="O16" t="s">
        <v>25</v>
      </c>
      <c r="P16">
        <v>10777</v>
      </c>
      <c r="Q16">
        <v>0.115182877</v>
      </c>
      <c r="R16">
        <v>0.115568876</v>
      </c>
      <c r="S16">
        <v>3.8599899999999798E-4</v>
      </c>
      <c r="T16">
        <v>0.38599899999999798</v>
      </c>
    </row>
    <row r="17" spans="1:20">
      <c r="A17">
        <v>50203</v>
      </c>
      <c r="B17" t="s">
        <v>22</v>
      </c>
      <c r="C17" t="s">
        <v>23</v>
      </c>
      <c r="D17">
        <v>10909</v>
      </c>
      <c r="E17">
        <v>6.4998409749999997</v>
      </c>
      <c r="F17">
        <v>6.5002369880000002</v>
      </c>
      <c r="G17">
        <v>3.9601300000047203E-4</v>
      </c>
      <c r="H17">
        <v>0.39601300000047202</v>
      </c>
      <c r="M17">
        <v>46136</v>
      </c>
      <c r="N17" t="s">
        <v>24</v>
      </c>
      <c r="O17" t="s">
        <v>25</v>
      </c>
      <c r="P17">
        <v>10777</v>
      </c>
      <c r="Q17">
        <v>0.12656688699999999</v>
      </c>
      <c r="R17">
        <v>0.12695884700000001</v>
      </c>
      <c r="S17">
        <v>3.9196000000002402E-4</v>
      </c>
      <c r="T17">
        <v>0.39196000000002401</v>
      </c>
    </row>
    <row r="18" spans="1:20">
      <c r="A18">
        <v>45878</v>
      </c>
      <c r="B18" t="s">
        <v>22</v>
      </c>
      <c r="C18" t="s">
        <v>23</v>
      </c>
      <c r="D18">
        <v>10909</v>
      </c>
      <c r="E18">
        <v>6.5079400539999996</v>
      </c>
      <c r="F18">
        <v>6.5083179470000001</v>
      </c>
      <c r="G18">
        <v>3.77893000000462E-4</v>
      </c>
      <c r="H18">
        <v>0.377893000000462</v>
      </c>
      <c r="M18">
        <v>40425</v>
      </c>
      <c r="N18" t="s">
        <v>24</v>
      </c>
      <c r="O18" t="s">
        <v>25</v>
      </c>
      <c r="P18">
        <v>10777</v>
      </c>
      <c r="Q18">
        <v>0.138667822</v>
      </c>
      <c r="R18">
        <v>0.13905978199999999</v>
      </c>
      <c r="S18">
        <v>3.91959999999996E-4</v>
      </c>
      <c r="T18">
        <v>0.39195999999999598</v>
      </c>
    </row>
    <row r="19" spans="1:20">
      <c r="A19">
        <v>33648</v>
      </c>
      <c r="B19" t="s">
        <v>22</v>
      </c>
      <c r="C19" t="s">
        <v>23</v>
      </c>
      <c r="D19">
        <v>10777</v>
      </c>
      <c r="E19">
        <v>6.5119891169999997</v>
      </c>
      <c r="F19">
        <v>6.5123620029999998</v>
      </c>
      <c r="G19">
        <v>3.72886000000072E-4</v>
      </c>
      <c r="H19">
        <v>0.37288600000007199</v>
      </c>
      <c r="M19">
        <v>32961</v>
      </c>
      <c r="N19" t="s">
        <v>24</v>
      </c>
      <c r="O19" t="s">
        <v>25</v>
      </c>
      <c r="P19">
        <v>10777</v>
      </c>
      <c r="Q19">
        <v>0.15277790999999999</v>
      </c>
      <c r="R19">
        <v>0.15317201599999999</v>
      </c>
      <c r="S19">
        <v>3.9410600000000501E-4</v>
      </c>
      <c r="T19">
        <v>0.39410600000000501</v>
      </c>
    </row>
    <row r="20" spans="1:20">
      <c r="A20">
        <v>41691</v>
      </c>
      <c r="B20" t="s">
        <v>22</v>
      </c>
      <c r="C20" t="s">
        <v>23</v>
      </c>
      <c r="D20">
        <v>10909</v>
      </c>
      <c r="E20">
        <v>6.5294229980000003</v>
      </c>
      <c r="F20">
        <v>6.5297880169999996</v>
      </c>
      <c r="G20">
        <v>3.6501900000018801E-4</v>
      </c>
      <c r="H20">
        <v>0.365019000000188</v>
      </c>
      <c r="M20">
        <v>39830</v>
      </c>
      <c r="N20" t="s">
        <v>24</v>
      </c>
      <c r="O20" t="s">
        <v>25</v>
      </c>
      <c r="P20">
        <v>10777</v>
      </c>
      <c r="Q20">
        <v>0.15975499200000001</v>
      </c>
      <c r="R20">
        <v>0.160109997</v>
      </c>
      <c r="S20">
        <v>3.5500499999999098E-4</v>
      </c>
      <c r="T20">
        <v>0.35500499999999102</v>
      </c>
    </row>
    <row r="21" spans="1:20">
      <c r="A21">
        <v>48207</v>
      </c>
      <c r="B21" t="s">
        <v>22</v>
      </c>
      <c r="C21" t="s">
        <v>23</v>
      </c>
      <c r="D21">
        <v>10909</v>
      </c>
      <c r="E21">
        <v>6.5387589930000001</v>
      </c>
      <c r="F21">
        <v>6.5391471389999998</v>
      </c>
      <c r="G21">
        <v>3.8814599999970002E-4</v>
      </c>
      <c r="H21">
        <v>0.38814599999970001</v>
      </c>
      <c r="M21">
        <v>50316</v>
      </c>
      <c r="N21" t="s">
        <v>24</v>
      </c>
      <c r="O21" t="s">
        <v>25</v>
      </c>
      <c r="P21">
        <v>10777</v>
      </c>
      <c r="Q21">
        <v>0.166875839</v>
      </c>
      <c r="R21">
        <v>0.167248011</v>
      </c>
      <c r="S21">
        <v>3.7217200000000302E-4</v>
      </c>
      <c r="T21">
        <v>0.372172000000003</v>
      </c>
    </row>
    <row r="22" spans="1:20">
      <c r="A22">
        <v>45141</v>
      </c>
      <c r="B22" t="s">
        <v>22</v>
      </c>
      <c r="C22" t="s">
        <v>23</v>
      </c>
      <c r="D22">
        <v>10909</v>
      </c>
      <c r="E22">
        <v>6.5482709410000002</v>
      </c>
      <c r="F22">
        <v>6.5486590859999998</v>
      </c>
      <c r="G22">
        <v>3.8814499999961701E-4</v>
      </c>
      <c r="H22">
        <v>0.38814499999961699</v>
      </c>
      <c r="M22">
        <v>55113</v>
      </c>
      <c r="N22" t="s">
        <v>24</v>
      </c>
      <c r="O22" t="s">
        <v>25</v>
      </c>
      <c r="P22">
        <v>10777</v>
      </c>
      <c r="Q22">
        <v>0.174562931</v>
      </c>
      <c r="R22">
        <v>0.17491078400000001</v>
      </c>
      <c r="S22">
        <v>3.4785300000000902E-4</v>
      </c>
      <c r="T22">
        <v>0.34785300000000902</v>
      </c>
    </row>
    <row r="23" spans="1:20">
      <c r="A23">
        <v>32796</v>
      </c>
      <c r="B23" t="s">
        <v>22</v>
      </c>
      <c r="C23" t="s">
        <v>23</v>
      </c>
      <c r="D23">
        <v>10777</v>
      </c>
      <c r="E23">
        <v>6.5488469599999997</v>
      </c>
      <c r="F23">
        <v>6.5492119789999999</v>
      </c>
      <c r="G23">
        <v>3.6501900000018801E-4</v>
      </c>
      <c r="H23">
        <v>0.365019000000188</v>
      </c>
      <c r="M23">
        <v>57980</v>
      </c>
      <c r="N23" t="s">
        <v>24</v>
      </c>
      <c r="O23" t="s">
        <v>25</v>
      </c>
      <c r="P23">
        <v>10777</v>
      </c>
      <c r="Q23">
        <v>0.18446779299999999</v>
      </c>
      <c r="R23">
        <v>0.18485283899999999</v>
      </c>
      <c r="S23">
        <v>3.85046E-4</v>
      </c>
      <c r="T23">
        <v>0.385046</v>
      </c>
    </row>
    <row r="24" spans="1:20">
      <c r="A24">
        <v>59611</v>
      </c>
      <c r="B24" t="s">
        <v>22</v>
      </c>
      <c r="C24" t="s">
        <v>23</v>
      </c>
      <c r="D24">
        <v>10909</v>
      </c>
      <c r="E24">
        <v>6.5707149510000002</v>
      </c>
      <c r="F24">
        <v>6.5711090560000001</v>
      </c>
      <c r="G24">
        <v>3.9410499999981098E-4</v>
      </c>
      <c r="H24">
        <v>0.39410499999981102</v>
      </c>
      <c r="M24">
        <v>56273</v>
      </c>
      <c r="N24" t="s">
        <v>24</v>
      </c>
      <c r="O24" t="s">
        <v>25</v>
      </c>
      <c r="P24">
        <v>10777</v>
      </c>
      <c r="Q24">
        <v>0.196940899</v>
      </c>
      <c r="R24">
        <v>0.197328806</v>
      </c>
      <c r="S24">
        <v>3.8790699999999197E-4</v>
      </c>
      <c r="T24">
        <v>0.38790699999999201</v>
      </c>
    </row>
    <row r="25" spans="1:20">
      <c r="A25">
        <v>47722</v>
      </c>
      <c r="B25" t="s">
        <v>22</v>
      </c>
      <c r="C25" t="s">
        <v>23</v>
      </c>
      <c r="D25">
        <v>10975</v>
      </c>
      <c r="E25">
        <v>6.5741240980000004</v>
      </c>
      <c r="F25">
        <v>6.5744669440000001</v>
      </c>
      <c r="G25">
        <v>3.4284599999967398E-4</v>
      </c>
      <c r="H25">
        <v>0.34284599999967402</v>
      </c>
      <c r="M25">
        <v>39096</v>
      </c>
      <c r="N25" t="s">
        <v>24</v>
      </c>
      <c r="O25" t="s">
        <v>25</v>
      </c>
      <c r="P25">
        <v>10777</v>
      </c>
      <c r="Q25">
        <v>0.21116089800000001</v>
      </c>
      <c r="R25">
        <v>0.211516857</v>
      </c>
      <c r="S25">
        <v>3.5595899999998898E-4</v>
      </c>
      <c r="T25">
        <v>0.35595899999998898</v>
      </c>
    </row>
    <row r="26" spans="1:20">
      <c r="A26">
        <v>46279</v>
      </c>
      <c r="B26" t="s">
        <v>22</v>
      </c>
      <c r="C26" t="s">
        <v>23</v>
      </c>
      <c r="D26">
        <v>10909</v>
      </c>
      <c r="E26">
        <v>6.5922801489999996</v>
      </c>
      <c r="F26">
        <v>6.5926799770000004</v>
      </c>
      <c r="G26">
        <v>3.9982800000082299E-4</v>
      </c>
      <c r="H26">
        <v>0.39982800000082303</v>
      </c>
      <c r="M26">
        <v>48510</v>
      </c>
      <c r="N26" t="s">
        <v>24</v>
      </c>
      <c r="O26" t="s">
        <v>25</v>
      </c>
      <c r="P26">
        <v>10777</v>
      </c>
      <c r="Q26">
        <v>0.21421599399999999</v>
      </c>
      <c r="R26">
        <v>0.21458697299999999</v>
      </c>
      <c r="S26">
        <v>3.7097899999999302E-4</v>
      </c>
      <c r="T26">
        <v>0.37097899999999301</v>
      </c>
    </row>
    <row r="27" spans="1:20">
      <c r="A27">
        <v>43863</v>
      </c>
      <c r="B27" t="s">
        <v>22</v>
      </c>
      <c r="C27" t="s">
        <v>23</v>
      </c>
      <c r="D27">
        <v>10843</v>
      </c>
      <c r="E27">
        <v>6.6031501290000003</v>
      </c>
      <c r="F27">
        <v>6.603528023</v>
      </c>
      <c r="G27">
        <v>3.7789399999965602E-4</v>
      </c>
      <c r="H27">
        <v>0.37789399999965601</v>
      </c>
      <c r="M27">
        <v>42628</v>
      </c>
      <c r="N27" t="s">
        <v>24</v>
      </c>
      <c r="O27" t="s">
        <v>25</v>
      </c>
      <c r="P27">
        <v>10777</v>
      </c>
      <c r="Q27">
        <v>0.227254868</v>
      </c>
      <c r="R27">
        <v>0.227648973</v>
      </c>
      <c r="S27">
        <v>3.94105000000005E-4</v>
      </c>
      <c r="T27">
        <v>0.39410500000000498</v>
      </c>
    </row>
    <row r="28" spans="1:20">
      <c r="A28">
        <v>52100</v>
      </c>
      <c r="B28" t="s">
        <v>22</v>
      </c>
      <c r="C28" t="s">
        <v>23</v>
      </c>
      <c r="D28">
        <v>10909</v>
      </c>
      <c r="E28">
        <v>6.608106136</v>
      </c>
      <c r="F28">
        <v>6.6084680560000004</v>
      </c>
      <c r="G28">
        <v>3.61920000000459E-4</v>
      </c>
      <c r="H28">
        <v>0.36192000000045899</v>
      </c>
      <c r="M28">
        <v>35763</v>
      </c>
      <c r="N28" t="s">
        <v>24</v>
      </c>
      <c r="O28" t="s">
        <v>25</v>
      </c>
      <c r="P28">
        <v>10777</v>
      </c>
      <c r="Q28">
        <v>0.23324894900000001</v>
      </c>
      <c r="R28">
        <v>0.23362898800000001</v>
      </c>
      <c r="S28">
        <v>3.8003899999999798E-4</v>
      </c>
      <c r="T28">
        <v>0.38003899999999802</v>
      </c>
    </row>
    <row r="29" spans="1:20">
      <c r="A29">
        <v>42254</v>
      </c>
      <c r="B29" t="s">
        <v>22</v>
      </c>
      <c r="C29" t="s">
        <v>23</v>
      </c>
      <c r="D29">
        <v>10975</v>
      </c>
      <c r="E29">
        <v>6.6108660700000001</v>
      </c>
      <c r="F29">
        <v>6.6112320420000001</v>
      </c>
      <c r="G29">
        <v>3.6597199999999198E-4</v>
      </c>
      <c r="H29">
        <v>0.36597199999999203</v>
      </c>
      <c r="M29">
        <v>56648</v>
      </c>
      <c r="N29" t="s">
        <v>24</v>
      </c>
      <c r="O29" t="s">
        <v>25</v>
      </c>
      <c r="P29">
        <v>10777</v>
      </c>
      <c r="Q29">
        <v>0.25070381200000003</v>
      </c>
      <c r="R29">
        <v>0.251081944</v>
      </c>
      <c r="S29">
        <v>3.78131999999975E-4</v>
      </c>
      <c r="T29">
        <v>0.37813199999997499</v>
      </c>
    </row>
    <row r="30" spans="1:20">
      <c r="A30">
        <v>48922</v>
      </c>
      <c r="B30" t="s">
        <v>22</v>
      </c>
      <c r="C30" t="s">
        <v>23</v>
      </c>
      <c r="D30">
        <v>10909</v>
      </c>
      <c r="E30">
        <v>6.6311559679999998</v>
      </c>
      <c r="F30">
        <v>6.6315309999999998</v>
      </c>
      <c r="G30">
        <v>3.7503199999999699E-4</v>
      </c>
      <c r="H30">
        <v>0.37503199999999698</v>
      </c>
      <c r="M30">
        <v>48371</v>
      </c>
      <c r="N30" t="s">
        <v>24</v>
      </c>
      <c r="O30" t="s">
        <v>25</v>
      </c>
      <c r="P30">
        <v>10777</v>
      </c>
      <c r="Q30">
        <v>0.26229286200000002</v>
      </c>
      <c r="R30">
        <v>0.26267981499999998</v>
      </c>
      <c r="S30">
        <v>3.8695299999996698E-4</v>
      </c>
      <c r="T30">
        <v>0.38695299999996702</v>
      </c>
    </row>
    <row r="31" spans="1:20">
      <c r="A31">
        <v>47970</v>
      </c>
      <c r="B31" t="s">
        <v>22</v>
      </c>
      <c r="C31" t="s">
        <v>23</v>
      </c>
      <c r="D31">
        <v>10843</v>
      </c>
      <c r="E31">
        <v>6.634784937</v>
      </c>
      <c r="F31">
        <v>6.6351749900000003</v>
      </c>
      <c r="G31">
        <v>3.90053000000278E-4</v>
      </c>
      <c r="H31">
        <v>0.39005300000027798</v>
      </c>
      <c r="M31">
        <v>46724</v>
      </c>
      <c r="N31" t="s">
        <v>24</v>
      </c>
      <c r="O31" t="s">
        <v>25</v>
      </c>
      <c r="P31">
        <v>10777</v>
      </c>
      <c r="Q31">
        <v>0.27443194399999998</v>
      </c>
      <c r="R31">
        <v>0.27480387699999997</v>
      </c>
      <c r="S31">
        <v>3.7193299999998999E-4</v>
      </c>
      <c r="T31">
        <v>0.37193299999999002</v>
      </c>
    </row>
    <row r="32" spans="1:20">
      <c r="A32">
        <v>56932</v>
      </c>
      <c r="B32" t="s">
        <v>22</v>
      </c>
      <c r="C32" t="s">
        <v>23</v>
      </c>
      <c r="D32">
        <v>10975</v>
      </c>
      <c r="E32">
        <v>6.6458661560000003</v>
      </c>
      <c r="F32">
        <v>6.6462581160000003</v>
      </c>
      <c r="G32">
        <v>3.91959999999969E-4</v>
      </c>
      <c r="H32">
        <v>0.391959999999969</v>
      </c>
      <c r="M32">
        <v>34331</v>
      </c>
      <c r="N32" t="s">
        <v>24</v>
      </c>
      <c r="O32" t="s">
        <v>25</v>
      </c>
      <c r="P32">
        <v>10777</v>
      </c>
      <c r="Q32">
        <v>0.27759194399999998</v>
      </c>
      <c r="R32">
        <v>0.27795386300000002</v>
      </c>
      <c r="S32">
        <v>3.6191900000004298E-4</v>
      </c>
      <c r="T32">
        <v>0.36191900000004301</v>
      </c>
    </row>
    <row r="33" spans="1:20">
      <c r="A33">
        <v>47266</v>
      </c>
      <c r="B33" t="s">
        <v>22</v>
      </c>
      <c r="C33" t="s">
        <v>23</v>
      </c>
      <c r="D33">
        <v>10909</v>
      </c>
      <c r="E33">
        <v>6.6575591559999996</v>
      </c>
      <c r="F33">
        <v>6.6579539780000001</v>
      </c>
      <c r="G33">
        <v>3.9482200000051599E-4</v>
      </c>
      <c r="H33">
        <v>0.39482200000051598</v>
      </c>
      <c r="M33">
        <v>45631</v>
      </c>
      <c r="N33" t="s">
        <v>24</v>
      </c>
      <c r="O33" t="s">
        <v>25</v>
      </c>
      <c r="P33">
        <v>10843</v>
      </c>
      <c r="Q33">
        <v>0.28921580299999999</v>
      </c>
      <c r="R33">
        <v>0.289582014</v>
      </c>
      <c r="S33">
        <v>3.6621100000000501E-4</v>
      </c>
      <c r="T33">
        <v>0.366211000000005</v>
      </c>
    </row>
    <row r="34" spans="1:20">
      <c r="A34">
        <v>35388</v>
      </c>
      <c r="B34" t="s">
        <v>22</v>
      </c>
      <c r="C34" t="s">
        <v>23</v>
      </c>
      <c r="D34">
        <v>10975</v>
      </c>
      <c r="E34">
        <v>6.6696040630000004</v>
      </c>
      <c r="F34">
        <v>6.6699521539999997</v>
      </c>
      <c r="G34">
        <v>3.4809099999932798E-4</v>
      </c>
      <c r="H34">
        <v>0.34809099999932802</v>
      </c>
      <c r="M34">
        <v>59827</v>
      </c>
      <c r="N34" t="s">
        <v>24</v>
      </c>
      <c r="O34" t="s">
        <v>25</v>
      </c>
      <c r="P34">
        <v>10843</v>
      </c>
      <c r="Q34">
        <v>0.30041599299999999</v>
      </c>
      <c r="R34">
        <v>0.30078291899999998</v>
      </c>
      <c r="S34">
        <v>3.66925999999989E-4</v>
      </c>
      <c r="T34">
        <v>0.36692599999998898</v>
      </c>
    </row>
    <row r="35" spans="1:20">
      <c r="A35">
        <v>46265</v>
      </c>
      <c r="B35" t="s">
        <v>22</v>
      </c>
      <c r="C35" t="s">
        <v>23</v>
      </c>
      <c r="D35">
        <v>10843</v>
      </c>
      <c r="E35">
        <v>6.6794991489999997</v>
      </c>
      <c r="F35">
        <v>6.6798729899999998</v>
      </c>
      <c r="G35">
        <v>3.7384100000004101E-4</v>
      </c>
      <c r="H35">
        <v>0.373841000000041</v>
      </c>
      <c r="M35">
        <v>54699</v>
      </c>
      <c r="N35" t="s">
        <v>24</v>
      </c>
      <c r="O35" t="s">
        <v>25</v>
      </c>
      <c r="P35">
        <v>10777</v>
      </c>
      <c r="Q35">
        <v>0.303092957</v>
      </c>
      <c r="R35">
        <v>0.30347299599999999</v>
      </c>
      <c r="S35">
        <v>3.8003899999999798E-4</v>
      </c>
      <c r="T35">
        <v>0.38003899999999802</v>
      </c>
    </row>
    <row r="36" spans="1:20">
      <c r="A36">
        <v>33205</v>
      </c>
      <c r="B36" t="s">
        <v>22</v>
      </c>
      <c r="C36" t="s">
        <v>23</v>
      </c>
      <c r="D36">
        <v>10975</v>
      </c>
      <c r="E36">
        <v>6.6816880699999999</v>
      </c>
      <c r="F36">
        <v>6.6820311549999998</v>
      </c>
      <c r="G36">
        <v>3.4308499999990901E-4</v>
      </c>
      <c r="H36">
        <v>0.34308499999990899</v>
      </c>
      <c r="M36">
        <v>39712</v>
      </c>
      <c r="N36" t="s">
        <v>24</v>
      </c>
      <c r="O36" t="s">
        <v>25</v>
      </c>
      <c r="P36">
        <v>10777</v>
      </c>
      <c r="Q36">
        <v>0.31855487799999999</v>
      </c>
      <c r="R36">
        <v>0.31893897100000002</v>
      </c>
      <c r="S36">
        <v>3.8409300000002901E-4</v>
      </c>
      <c r="T36">
        <v>0.38409300000002899</v>
      </c>
    </row>
    <row r="37" spans="1:20">
      <c r="A37">
        <v>39016</v>
      </c>
      <c r="B37" t="s">
        <v>22</v>
      </c>
      <c r="C37" t="s">
        <v>23</v>
      </c>
      <c r="D37">
        <v>10909</v>
      </c>
      <c r="E37">
        <v>6.6932339670000003</v>
      </c>
      <c r="F37">
        <v>6.6936049459999998</v>
      </c>
      <c r="G37">
        <v>3.7097899999949299E-4</v>
      </c>
      <c r="H37">
        <v>0.37097899999949302</v>
      </c>
      <c r="M37">
        <v>50426</v>
      </c>
      <c r="N37" t="s">
        <v>24</v>
      </c>
      <c r="O37" t="s">
        <v>25</v>
      </c>
      <c r="P37">
        <v>10777</v>
      </c>
      <c r="Q37">
        <v>0.32383084299999998</v>
      </c>
      <c r="R37">
        <v>0.32421493499999998</v>
      </c>
      <c r="S37">
        <v>3.84092000000002E-4</v>
      </c>
      <c r="T37">
        <v>0.38409200000000199</v>
      </c>
    </row>
    <row r="38" spans="1:20">
      <c r="A38">
        <v>35570</v>
      </c>
      <c r="B38" t="s">
        <v>22</v>
      </c>
      <c r="C38" t="s">
        <v>23</v>
      </c>
      <c r="D38">
        <v>10909</v>
      </c>
      <c r="E38">
        <v>6.7027611729999999</v>
      </c>
      <c r="F38">
        <v>6.7031300070000004</v>
      </c>
      <c r="G38">
        <v>3.6883400000053902E-4</v>
      </c>
      <c r="H38">
        <v>0.36883400000053901</v>
      </c>
      <c r="M38">
        <v>45464</v>
      </c>
      <c r="N38" t="s">
        <v>24</v>
      </c>
      <c r="O38" t="s">
        <v>25</v>
      </c>
      <c r="P38">
        <v>10777</v>
      </c>
      <c r="Q38">
        <v>0.33619379999999999</v>
      </c>
      <c r="R38">
        <v>0.33657383899999999</v>
      </c>
      <c r="S38">
        <v>3.8003899999999798E-4</v>
      </c>
      <c r="T38">
        <v>0.38003899999999802</v>
      </c>
    </row>
    <row r="39" spans="1:20">
      <c r="A39">
        <v>55817</v>
      </c>
      <c r="B39" t="s">
        <v>22</v>
      </c>
      <c r="C39" t="s">
        <v>23</v>
      </c>
      <c r="D39">
        <v>10777</v>
      </c>
      <c r="E39">
        <v>6.7206990720000004</v>
      </c>
      <c r="F39">
        <v>6.721095085</v>
      </c>
      <c r="G39">
        <v>3.9601299999958401E-4</v>
      </c>
      <c r="H39">
        <v>0.396012999999584</v>
      </c>
      <c r="M39">
        <v>49089</v>
      </c>
      <c r="N39" t="s">
        <v>24</v>
      </c>
      <c r="O39" t="s">
        <v>25</v>
      </c>
      <c r="P39">
        <v>10777</v>
      </c>
      <c r="Q39">
        <v>0.35227394099999998</v>
      </c>
      <c r="R39">
        <v>0.352657795</v>
      </c>
      <c r="S39">
        <v>3.8385400000001598E-4</v>
      </c>
      <c r="T39">
        <v>0.38385400000001602</v>
      </c>
    </row>
    <row r="40" spans="1:20">
      <c r="A40">
        <v>54820</v>
      </c>
      <c r="B40" t="s">
        <v>22</v>
      </c>
      <c r="C40" t="s">
        <v>23</v>
      </c>
      <c r="D40">
        <v>10909</v>
      </c>
      <c r="E40">
        <v>6.7247660160000002</v>
      </c>
      <c r="F40">
        <v>6.7251470089999996</v>
      </c>
      <c r="G40">
        <v>3.8099299999938498E-4</v>
      </c>
      <c r="H40">
        <v>0.38099299999938502</v>
      </c>
      <c r="M40">
        <v>47883</v>
      </c>
      <c r="N40" t="s">
        <v>24</v>
      </c>
      <c r="O40" t="s">
        <v>25</v>
      </c>
      <c r="P40">
        <v>10777</v>
      </c>
      <c r="Q40">
        <v>0.35258889199999999</v>
      </c>
      <c r="R40">
        <v>0.35299086600000001</v>
      </c>
      <c r="S40">
        <v>4.0197400000002698E-4</v>
      </c>
      <c r="T40">
        <v>0.40197400000002698</v>
      </c>
    </row>
    <row r="41" spans="1:20">
      <c r="A41">
        <v>58065</v>
      </c>
      <c r="B41" t="s">
        <v>22</v>
      </c>
      <c r="C41" t="s">
        <v>23</v>
      </c>
      <c r="D41">
        <v>10843</v>
      </c>
      <c r="E41">
        <v>6.7320590019999997</v>
      </c>
      <c r="F41">
        <v>6.7324440479999996</v>
      </c>
      <c r="G41">
        <v>3.8504599999988898E-4</v>
      </c>
      <c r="H41">
        <v>0.38504599999988898</v>
      </c>
      <c r="M41">
        <v>36527</v>
      </c>
      <c r="N41" t="s">
        <v>24</v>
      </c>
      <c r="O41" t="s">
        <v>25</v>
      </c>
      <c r="P41">
        <v>10777</v>
      </c>
      <c r="Q41">
        <v>0.37150192300000001</v>
      </c>
      <c r="R41">
        <v>0.37187886199999998</v>
      </c>
      <c r="S41">
        <v>3.76938999999965E-4</v>
      </c>
      <c r="T41">
        <v>0.376938999999965</v>
      </c>
    </row>
    <row r="42" spans="1:20">
      <c r="A42">
        <v>34966</v>
      </c>
      <c r="B42" t="s">
        <v>22</v>
      </c>
      <c r="C42" t="s">
        <v>23</v>
      </c>
      <c r="D42">
        <v>10777</v>
      </c>
      <c r="E42">
        <v>6.74324894</v>
      </c>
      <c r="F42">
        <v>6.7436280249999996</v>
      </c>
      <c r="G42">
        <v>3.79084999999612E-4</v>
      </c>
      <c r="H42">
        <v>0.37908499999961198</v>
      </c>
      <c r="M42">
        <v>48988</v>
      </c>
      <c r="N42" t="s">
        <v>24</v>
      </c>
      <c r="O42" t="s">
        <v>25</v>
      </c>
      <c r="P42">
        <v>10777</v>
      </c>
      <c r="Q42">
        <v>0.38157582299999998</v>
      </c>
      <c r="R42">
        <v>0.38195395500000001</v>
      </c>
      <c r="S42">
        <v>3.78132000000031E-4</v>
      </c>
      <c r="T42">
        <v>0.378132000000031</v>
      </c>
    </row>
    <row r="43" spans="1:20">
      <c r="A43">
        <v>54098</v>
      </c>
      <c r="B43" t="s">
        <v>22</v>
      </c>
      <c r="C43" t="s">
        <v>23</v>
      </c>
      <c r="D43">
        <v>10777</v>
      </c>
      <c r="E43">
        <v>6.7458291050000003</v>
      </c>
      <c r="F43">
        <v>6.7462041380000004</v>
      </c>
      <c r="G43">
        <v>3.7503300000008E-4</v>
      </c>
      <c r="H43">
        <v>0.37503300000008</v>
      </c>
      <c r="M43">
        <v>38265</v>
      </c>
      <c r="N43" t="s">
        <v>24</v>
      </c>
      <c r="O43" t="s">
        <v>25</v>
      </c>
      <c r="P43">
        <v>10777</v>
      </c>
      <c r="Q43">
        <v>0.39033389099999999</v>
      </c>
      <c r="R43">
        <v>0.39070987699999998</v>
      </c>
      <c r="S43">
        <v>3.7598599999999401E-4</v>
      </c>
      <c r="T43">
        <v>0.37598599999999399</v>
      </c>
    </row>
    <row r="44" spans="1:20">
      <c r="A44">
        <v>52294</v>
      </c>
      <c r="B44" t="s">
        <v>22</v>
      </c>
      <c r="C44" t="s">
        <v>23</v>
      </c>
      <c r="D44">
        <v>10909</v>
      </c>
      <c r="E44">
        <v>6.7638549799999996</v>
      </c>
      <c r="F44">
        <v>6.7642581460000004</v>
      </c>
      <c r="G44">
        <v>4.0316600000078702E-4</v>
      </c>
      <c r="H44">
        <v>0.40316600000078701</v>
      </c>
      <c r="M44">
        <v>41726</v>
      </c>
      <c r="N44" t="s">
        <v>24</v>
      </c>
      <c r="O44" t="s">
        <v>25</v>
      </c>
      <c r="P44">
        <v>10777</v>
      </c>
      <c r="Q44">
        <v>0.40159392399999999</v>
      </c>
      <c r="R44">
        <v>0.40195798900000002</v>
      </c>
      <c r="S44">
        <v>3.6406500000002402E-4</v>
      </c>
      <c r="T44">
        <v>0.36406500000002401</v>
      </c>
    </row>
    <row r="45" spans="1:20">
      <c r="A45">
        <v>60407</v>
      </c>
      <c r="B45" t="s">
        <v>22</v>
      </c>
      <c r="C45" t="s">
        <v>23</v>
      </c>
      <c r="D45">
        <v>10909</v>
      </c>
      <c r="E45">
        <v>6.7723200319999997</v>
      </c>
      <c r="F45">
        <v>6.7726919649999999</v>
      </c>
      <c r="G45">
        <v>3.7193300000026798E-4</v>
      </c>
      <c r="H45">
        <v>0.37193300000026802</v>
      </c>
      <c r="M45">
        <v>48050</v>
      </c>
      <c r="N45" t="s">
        <v>24</v>
      </c>
      <c r="O45" t="s">
        <v>25</v>
      </c>
      <c r="P45">
        <v>10909</v>
      </c>
      <c r="Q45">
        <v>0.40364694600000001</v>
      </c>
      <c r="R45">
        <v>0.40402698500000001</v>
      </c>
      <c r="S45">
        <v>3.8003899999999798E-4</v>
      </c>
      <c r="T45">
        <v>0.38003899999999802</v>
      </c>
    </row>
    <row r="46" spans="1:20">
      <c r="A46">
        <v>58854</v>
      </c>
      <c r="B46" t="s">
        <v>22</v>
      </c>
      <c r="C46" t="s">
        <v>23</v>
      </c>
      <c r="D46">
        <v>10777</v>
      </c>
      <c r="E46">
        <v>6.7933020590000002</v>
      </c>
      <c r="F46">
        <v>6.793713093</v>
      </c>
      <c r="G46">
        <v>4.1103399999986503E-4</v>
      </c>
      <c r="H46">
        <v>0.41103399999986501</v>
      </c>
      <c r="M46">
        <v>45529</v>
      </c>
      <c r="N46" t="s">
        <v>24</v>
      </c>
      <c r="O46" t="s">
        <v>25</v>
      </c>
      <c r="P46">
        <v>10777</v>
      </c>
      <c r="Q46">
        <v>0.41556596800000001</v>
      </c>
      <c r="R46">
        <v>0.41594695999999998</v>
      </c>
      <c r="S46">
        <v>3.8099199999996799E-4</v>
      </c>
      <c r="T46">
        <v>0.38099199999996802</v>
      </c>
    </row>
    <row r="47" spans="1:20">
      <c r="A47">
        <v>52167</v>
      </c>
      <c r="B47" t="s">
        <v>22</v>
      </c>
      <c r="C47" t="s">
        <v>23</v>
      </c>
      <c r="D47">
        <v>10909</v>
      </c>
      <c r="E47">
        <v>6.8003671170000004</v>
      </c>
      <c r="F47">
        <v>6.80073595</v>
      </c>
      <c r="G47">
        <v>3.68832999999568E-4</v>
      </c>
      <c r="H47">
        <v>0.36883299999956798</v>
      </c>
      <c r="M47">
        <v>59930</v>
      </c>
      <c r="N47" t="s">
        <v>24</v>
      </c>
      <c r="O47" t="s">
        <v>25</v>
      </c>
      <c r="P47">
        <v>10777</v>
      </c>
      <c r="Q47">
        <v>0.426937819</v>
      </c>
      <c r="R47">
        <v>0.42729783100000002</v>
      </c>
      <c r="S47">
        <v>3.6001200000002E-4</v>
      </c>
      <c r="T47">
        <v>0.36001200000001998</v>
      </c>
    </row>
    <row r="48" spans="1:20">
      <c r="A48">
        <v>40877</v>
      </c>
      <c r="B48" t="s">
        <v>22</v>
      </c>
      <c r="C48" t="s">
        <v>23</v>
      </c>
      <c r="D48">
        <v>10777</v>
      </c>
      <c r="E48">
        <v>6.8084690569999999</v>
      </c>
      <c r="F48">
        <v>6.8087961669999997</v>
      </c>
      <c r="G48">
        <v>3.2710999999974102E-4</v>
      </c>
      <c r="H48">
        <v>0.327109999999741</v>
      </c>
      <c r="M48">
        <v>47967</v>
      </c>
      <c r="N48" t="s">
        <v>24</v>
      </c>
      <c r="O48" t="s">
        <v>25</v>
      </c>
      <c r="P48">
        <v>10777</v>
      </c>
      <c r="Q48">
        <v>0.43905496599999999</v>
      </c>
      <c r="R48">
        <v>0.43943882000000001</v>
      </c>
      <c r="S48">
        <v>3.8385400000001598E-4</v>
      </c>
      <c r="T48">
        <v>0.38385400000001602</v>
      </c>
    </row>
    <row r="49" spans="1:20">
      <c r="A49">
        <v>36259</v>
      </c>
      <c r="B49" t="s">
        <v>22</v>
      </c>
      <c r="C49" t="s">
        <v>23</v>
      </c>
      <c r="D49">
        <v>10909</v>
      </c>
      <c r="E49">
        <v>6.8124990460000001</v>
      </c>
      <c r="F49">
        <v>6.8183629510000001</v>
      </c>
      <c r="G49">
        <v>5.863905E-3</v>
      </c>
      <c r="H49">
        <v>5.8639049999999999</v>
      </c>
      <c r="M49">
        <v>34042</v>
      </c>
      <c r="N49" t="s">
        <v>24</v>
      </c>
      <c r="O49" t="s">
        <v>25</v>
      </c>
      <c r="P49">
        <v>10777</v>
      </c>
      <c r="Q49">
        <v>0.45312190099999999</v>
      </c>
      <c r="R49">
        <v>0.45352196700000003</v>
      </c>
      <c r="S49">
        <v>4.0006600000003201E-4</v>
      </c>
      <c r="T49">
        <v>0.40006600000003201</v>
      </c>
    </row>
    <row r="50" spans="1:20">
      <c r="A50">
        <v>57562</v>
      </c>
      <c r="B50" t="s">
        <v>22</v>
      </c>
      <c r="C50" t="s">
        <v>23</v>
      </c>
      <c r="D50">
        <v>10975</v>
      </c>
      <c r="E50">
        <v>6.8299641610000004</v>
      </c>
      <c r="F50">
        <v>6.8303720950000004</v>
      </c>
      <c r="G50">
        <v>4.0793400000005398E-4</v>
      </c>
      <c r="H50">
        <v>0.40793400000005398</v>
      </c>
      <c r="M50">
        <v>53222</v>
      </c>
      <c r="N50" t="s">
        <v>24</v>
      </c>
      <c r="O50" t="s">
        <v>25</v>
      </c>
      <c r="P50">
        <v>10777</v>
      </c>
      <c r="Q50">
        <v>0.46009588200000001</v>
      </c>
      <c r="R50">
        <v>0.46047592199999998</v>
      </c>
      <c r="S50">
        <v>3.8003999999997002E-4</v>
      </c>
      <c r="T50">
        <v>0.38003999999997001</v>
      </c>
    </row>
    <row r="51" spans="1:20">
      <c r="A51">
        <v>46092</v>
      </c>
      <c r="B51" t="s">
        <v>22</v>
      </c>
      <c r="C51" t="s">
        <v>23</v>
      </c>
      <c r="D51">
        <v>10777</v>
      </c>
      <c r="E51">
        <v>6.8392989640000001</v>
      </c>
      <c r="F51">
        <v>6.8396849629999998</v>
      </c>
      <c r="G51">
        <v>3.8599899999969202E-4</v>
      </c>
      <c r="H51">
        <v>0.38599899999969201</v>
      </c>
      <c r="M51">
        <v>45434</v>
      </c>
      <c r="N51" t="s">
        <v>24</v>
      </c>
      <c r="O51" t="s">
        <v>25</v>
      </c>
      <c r="P51">
        <v>10843</v>
      </c>
      <c r="Q51">
        <v>0.46723389599999998</v>
      </c>
      <c r="R51">
        <v>0.46759796100000001</v>
      </c>
      <c r="S51">
        <v>3.6406500000002402E-4</v>
      </c>
      <c r="T51">
        <v>0.36406500000002401</v>
      </c>
    </row>
    <row r="52" spans="1:20">
      <c r="A52">
        <v>58652</v>
      </c>
      <c r="B52" t="s">
        <v>22</v>
      </c>
      <c r="C52" t="s">
        <v>23</v>
      </c>
      <c r="D52">
        <v>10975</v>
      </c>
      <c r="E52">
        <v>6.8487820629999998</v>
      </c>
      <c r="F52">
        <v>6.8491449360000001</v>
      </c>
      <c r="G52">
        <v>3.6287300000026302E-4</v>
      </c>
      <c r="H52">
        <v>0.36287300000026301</v>
      </c>
      <c r="M52">
        <v>40441</v>
      </c>
      <c r="N52" t="s">
        <v>24</v>
      </c>
      <c r="O52" t="s">
        <v>25</v>
      </c>
      <c r="P52">
        <v>10777</v>
      </c>
      <c r="Q52">
        <v>0.47492981000000001</v>
      </c>
      <c r="R52">
        <v>0.47531986199999998</v>
      </c>
      <c r="S52">
        <v>3.9005199999997398E-4</v>
      </c>
      <c r="T52">
        <v>0.39005199999997398</v>
      </c>
    </row>
    <row r="53" spans="1:20">
      <c r="A53">
        <v>35203</v>
      </c>
      <c r="B53" t="s">
        <v>22</v>
      </c>
      <c r="C53" t="s">
        <v>23</v>
      </c>
      <c r="D53">
        <v>11041</v>
      </c>
      <c r="E53">
        <v>6.8493039610000004</v>
      </c>
      <c r="F53">
        <v>6.8496479990000001</v>
      </c>
      <c r="G53">
        <v>3.4403799999971303E-4</v>
      </c>
      <c r="H53">
        <v>0.34403799999971302</v>
      </c>
      <c r="M53">
        <v>51701</v>
      </c>
      <c r="N53" t="s">
        <v>24</v>
      </c>
      <c r="O53" t="s">
        <v>25</v>
      </c>
      <c r="P53">
        <v>10777</v>
      </c>
      <c r="Q53">
        <v>0.48482585</v>
      </c>
      <c r="R53">
        <v>0.485204935</v>
      </c>
      <c r="S53">
        <v>3.7908500000000101E-4</v>
      </c>
      <c r="T53">
        <v>0.379085000000001</v>
      </c>
    </row>
    <row r="54" spans="1:20">
      <c r="A54">
        <v>37052</v>
      </c>
      <c r="B54" t="s">
        <v>22</v>
      </c>
      <c r="C54" t="s">
        <v>23</v>
      </c>
      <c r="D54">
        <v>10975</v>
      </c>
      <c r="E54">
        <v>6.8712120060000004</v>
      </c>
      <c r="F54">
        <v>6.8715839389999998</v>
      </c>
      <c r="G54">
        <v>3.7193299999938002E-4</v>
      </c>
      <c r="H54">
        <v>0.37193299999938001</v>
      </c>
      <c r="M54">
        <v>49353</v>
      </c>
      <c r="N54" t="s">
        <v>24</v>
      </c>
      <c r="O54" t="s">
        <v>25</v>
      </c>
      <c r="P54">
        <v>10777</v>
      </c>
      <c r="Q54">
        <v>0.49730586999999998</v>
      </c>
      <c r="R54">
        <v>0.49769783000000001</v>
      </c>
      <c r="S54">
        <v>3.9196000000002402E-4</v>
      </c>
      <c r="T54">
        <v>0.39196000000002401</v>
      </c>
    </row>
    <row r="55" spans="1:20">
      <c r="A55">
        <v>51908</v>
      </c>
      <c r="B55" t="s">
        <v>22</v>
      </c>
      <c r="C55" t="s">
        <v>23</v>
      </c>
      <c r="D55">
        <v>10843</v>
      </c>
      <c r="E55">
        <v>6.8746001720000001</v>
      </c>
      <c r="F55">
        <v>6.8749790190000004</v>
      </c>
      <c r="G55">
        <v>3.78847000000348E-4</v>
      </c>
      <c r="H55">
        <v>0.37884700000034799</v>
      </c>
      <c r="M55">
        <v>57722</v>
      </c>
      <c r="N55" t="s">
        <v>24</v>
      </c>
      <c r="O55" t="s">
        <v>25</v>
      </c>
      <c r="P55">
        <v>10777</v>
      </c>
      <c r="Q55">
        <v>0.51155090299999995</v>
      </c>
      <c r="R55">
        <v>0.51196289100000003</v>
      </c>
      <c r="S55">
        <v>4.1198800000008501E-4</v>
      </c>
      <c r="T55">
        <v>0.41198800000008501</v>
      </c>
    </row>
    <row r="56" spans="1:20">
      <c r="A56">
        <v>58897</v>
      </c>
      <c r="B56" t="s">
        <v>22</v>
      </c>
      <c r="C56" t="s">
        <v>23</v>
      </c>
      <c r="D56">
        <v>10975</v>
      </c>
      <c r="E56">
        <v>6.892765045</v>
      </c>
      <c r="F56">
        <v>6.8931131360000002</v>
      </c>
      <c r="G56">
        <v>3.48091000000216E-4</v>
      </c>
      <c r="H56">
        <v>0.34809100000021598</v>
      </c>
      <c r="M56">
        <v>43765</v>
      </c>
      <c r="N56" t="s">
        <v>24</v>
      </c>
      <c r="O56" t="s">
        <v>25</v>
      </c>
      <c r="P56">
        <v>10777</v>
      </c>
      <c r="Q56">
        <v>0.51465797400000002</v>
      </c>
      <c r="R56">
        <v>0.51505088799999998</v>
      </c>
      <c r="S56">
        <v>3.9291399999996602E-4</v>
      </c>
      <c r="T56">
        <v>0.39291399999996601</v>
      </c>
    </row>
    <row r="57" spans="1:20">
      <c r="A57">
        <v>34418</v>
      </c>
      <c r="B57" t="s">
        <v>22</v>
      </c>
      <c r="C57" t="s">
        <v>23</v>
      </c>
      <c r="D57">
        <v>10777</v>
      </c>
      <c r="E57">
        <v>6.9036459920000004</v>
      </c>
      <c r="F57">
        <v>6.9040939809999999</v>
      </c>
      <c r="G57">
        <v>4.4798899999953697E-4</v>
      </c>
      <c r="H57">
        <v>0.44798899999953701</v>
      </c>
      <c r="M57">
        <v>33989</v>
      </c>
      <c r="N57" t="s">
        <v>24</v>
      </c>
      <c r="O57" t="s">
        <v>25</v>
      </c>
      <c r="P57">
        <v>10843</v>
      </c>
      <c r="Q57">
        <v>0.52764797200000002</v>
      </c>
      <c r="R57">
        <v>0.52801299099999999</v>
      </c>
      <c r="S57">
        <v>3.6501899999996602E-4</v>
      </c>
      <c r="T57">
        <v>0.36501899999996601</v>
      </c>
    </row>
    <row r="58" spans="1:20">
      <c r="A58">
        <v>51387</v>
      </c>
      <c r="B58" t="s">
        <v>22</v>
      </c>
      <c r="C58" t="s">
        <v>23</v>
      </c>
      <c r="D58">
        <v>10909</v>
      </c>
      <c r="E58">
        <v>6.9085290429999997</v>
      </c>
      <c r="F58">
        <v>6.908910036</v>
      </c>
      <c r="G58">
        <v>3.8099300000027299E-4</v>
      </c>
      <c r="H58">
        <v>0.38099300000027297</v>
      </c>
      <c r="M58">
        <v>35874</v>
      </c>
      <c r="N58" t="s">
        <v>24</v>
      </c>
      <c r="O58" t="s">
        <v>25</v>
      </c>
      <c r="P58">
        <v>10777</v>
      </c>
      <c r="Q58">
        <v>0.53361201300000005</v>
      </c>
      <c r="R58">
        <v>0.53399896599999996</v>
      </c>
      <c r="S58">
        <v>3.8695299999991201E-4</v>
      </c>
      <c r="T58">
        <v>0.38695299999991201</v>
      </c>
    </row>
    <row r="59" spans="1:20">
      <c r="A59">
        <v>46236</v>
      </c>
      <c r="B59" t="s">
        <v>22</v>
      </c>
      <c r="C59" t="s">
        <v>23</v>
      </c>
      <c r="D59">
        <v>10975</v>
      </c>
      <c r="E59">
        <v>6.911306143</v>
      </c>
      <c r="F59">
        <v>6.9116561409999999</v>
      </c>
      <c r="G59">
        <v>3.4999799999990699E-4</v>
      </c>
      <c r="H59">
        <v>0.34999799999990699</v>
      </c>
      <c r="M59">
        <v>37113</v>
      </c>
      <c r="N59" t="s">
        <v>24</v>
      </c>
      <c r="O59" t="s">
        <v>25</v>
      </c>
      <c r="P59">
        <v>10777</v>
      </c>
      <c r="Q59">
        <v>0.55108094200000002</v>
      </c>
      <c r="R59">
        <v>0.55147790900000004</v>
      </c>
      <c r="S59">
        <v>3.9696700000002501E-4</v>
      </c>
      <c r="T59">
        <v>0.39696700000002499</v>
      </c>
    </row>
    <row r="60" spans="1:20">
      <c r="A60">
        <v>50216</v>
      </c>
      <c r="B60" t="s">
        <v>22</v>
      </c>
      <c r="C60" t="s">
        <v>23</v>
      </c>
      <c r="D60">
        <v>10909</v>
      </c>
      <c r="E60">
        <v>6.9316470619999997</v>
      </c>
      <c r="F60">
        <v>6.9320900439999997</v>
      </c>
      <c r="G60">
        <v>4.4298200000003602E-4</v>
      </c>
      <c r="H60">
        <v>0.44298200000003601</v>
      </c>
      <c r="M60">
        <v>44749</v>
      </c>
      <c r="N60" t="s">
        <v>24</v>
      </c>
      <c r="O60" t="s">
        <v>25</v>
      </c>
      <c r="P60">
        <v>10777</v>
      </c>
      <c r="Q60">
        <v>0.56268096000000001</v>
      </c>
      <c r="R60">
        <v>0.56307983399999995</v>
      </c>
      <c r="S60">
        <v>3.98873999999938E-4</v>
      </c>
      <c r="T60">
        <v>0.398873999999938</v>
      </c>
    </row>
    <row r="61" spans="1:20">
      <c r="A61">
        <v>52997</v>
      </c>
      <c r="B61" t="s">
        <v>22</v>
      </c>
      <c r="C61" t="s">
        <v>23</v>
      </c>
      <c r="D61">
        <v>10777</v>
      </c>
      <c r="E61">
        <v>6.9352481370000003</v>
      </c>
      <c r="F61">
        <v>6.9356889720000003</v>
      </c>
      <c r="G61">
        <v>4.4083500000002802E-4</v>
      </c>
      <c r="H61">
        <v>0.44083500000002801</v>
      </c>
      <c r="M61">
        <v>43969</v>
      </c>
      <c r="N61" t="s">
        <v>24</v>
      </c>
      <c r="O61" t="s">
        <v>25</v>
      </c>
      <c r="P61">
        <v>10777</v>
      </c>
      <c r="Q61">
        <v>0.57481193500000005</v>
      </c>
      <c r="R61">
        <v>0.57520580300000002</v>
      </c>
      <c r="S61">
        <v>3.9386799999996299E-4</v>
      </c>
      <c r="T61">
        <v>0.39386799999996303</v>
      </c>
    </row>
    <row r="62" spans="1:20">
      <c r="A62">
        <v>57026</v>
      </c>
      <c r="B62" t="s">
        <v>22</v>
      </c>
      <c r="C62" t="s">
        <v>23</v>
      </c>
      <c r="D62">
        <v>10777</v>
      </c>
      <c r="E62">
        <v>6.9464421270000001</v>
      </c>
      <c r="F62">
        <v>6.9468829630000002</v>
      </c>
      <c r="G62">
        <v>4.4083600000011097E-4</v>
      </c>
      <c r="H62">
        <v>0.44083600000011097</v>
      </c>
      <c r="M62">
        <v>42295</v>
      </c>
      <c r="N62" t="s">
        <v>24</v>
      </c>
      <c r="O62" t="s">
        <v>25</v>
      </c>
      <c r="P62">
        <v>10843</v>
      </c>
      <c r="Q62">
        <v>0.57796192199999996</v>
      </c>
      <c r="R62">
        <v>0.57832288700000001</v>
      </c>
      <c r="S62">
        <v>3.6096500000004601E-4</v>
      </c>
      <c r="T62">
        <v>0.360965000000046</v>
      </c>
    </row>
    <row r="63" spans="1:20">
      <c r="A63">
        <v>51578</v>
      </c>
      <c r="B63" t="s">
        <v>22</v>
      </c>
      <c r="C63" t="s">
        <v>23</v>
      </c>
      <c r="D63">
        <v>10777</v>
      </c>
      <c r="E63">
        <v>6.9580430980000001</v>
      </c>
      <c r="F63">
        <v>6.9585001469999996</v>
      </c>
      <c r="G63">
        <v>4.5704899999954302E-4</v>
      </c>
      <c r="H63">
        <v>0.45704899999954302</v>
      </c>
      <c r="M63">
        <v>53120</v>
      </c>
      <c r="N63" t="s">
        <v>24</v>
      </c>
      <c r="O63" t="s">
        <v>25</v>
      </c>
      <c r="P63">
        <v>10843</v>
      </c>
      <c r="Q63">
        <v>0.58959579500000003</v>
      </c>
      <c r="R63">
        <v>0.589960814</v>
      </c>
      <c r="S63">
        <v>3.6501899999996602E-4</v>
      </c>
      <c r="T63">
        <v>0.36501899999996601</v>
      </c>
    </row>
    <row r="64" spans="1:20">
      <c r="A64">
        <v>47846</v>
      </c>
      <c r="B64" t="s">
        <v>22</v>
      </c>
      <c r="C64" t="s">
        <v>23</v>
      </c>
      <c r="D64">
        <v>10777</v>
      </c>
      <c r="E64">
        <v>6.9700920579999996</v>
      </c>
      <c r="F64">
        <v>6.9705181119999997</v>
      </c>
      <c r="G64">
        <v>4.2605400000006401E-4</v>
      </c>
      <c r="H64">
        <v>0.42605400000006399</v>
      </c>
      <c r="M64">
        <v>43499</v>
      </c>
      <c r="N64" t="s">
        <v>24</v>
      </c>
      <c r="O64" t="s">
        <v>25</v>
      </c>
      <c r="P64">
        <v>10843</v>
      </c>
      <c r="Q64">
        <v>0.60078001000000003</v>
      </c>
      <c r="R64">
        <v>0.60115885700000005</v>
      </c>
      <c r="S64">
        <v>3.7884700000001499E-4</v>
      </c>
      <c r="T64">
        <v>0.37884700000001498</v>
      </c>
    </row>
    <row r="65" spans="1:20">
      <c r="A65">
        <v>40913</v>
      </c>
      <c r="B65" t="s">
        <v>22</v>
      </c>
      <c r="C65" t="s">
        <v>23</v>
      </c>
      <c r="D65">
        <v>10843</v>
      </c>
      <c r="E65">
        <v>6.9799900050000003</v>
      </c>
      <c r="F65">
        <v>6.9804210659999999</v>
      </c>
      <c r="G65">
        <v>4.3106099999956599E-4</v>
      </c>
      <c r="H65">
        <v>0.43106099999956599</v>
      </c>
      <c r="M65">
        <v>45044</v>
      </c>
      <c r="N65" t="s">
        <v>24</v>
      </c>
      <c r="O65" t="s">
        <v>25</v>
      </c>
      <c r="P65">
        <v>10777</v>
      </c>
      <c r="Q65">
        <v>0.60343980799999997</v>
      </c>
      <c r="R65">
        <v>0.60381794</v>
      </c>
      <c r="S65">
        <v>3.78132000000031E-4</v>
      </c>
      <c r="T65">
        <v>0.378132000000031</v>
      </c>
    </row>
    <row r="66" spans="1:20">
      <c r="A66">
        <v>39651</v>
      </c>
      <c r="B66" t="s">
        <v>22</v>
      </c>
      <c r="C66" t="s">
        <v>23</v>
      </c>
      <c r="D66">
        <v>10909</v>
      </c>
      <c r="E66">
        <v>6.9821290969999996</v>
      </c>
      <c r="F66">
        <v>6.9825160500000001</v>
      </c>
      <c r="G66">
        <v>3.8695300000046701E-4</v>
      </c>
      <c r="H66">
        <v>0.38695300000046701</v>
      </c>
      <c r="M66">
        <v>56931</v>
      </c>
      <c r="N66" t="s">
        <v>24</v>
      </c>
      <c r="O66" t="s">
        <v>25</v>
      </c>
      <c r="P66">
        <v>10777</v>
      </c>
      <c r="Q66">
        <v>0.61892700199999995</v>
      </c>
      <c r="R66">
        <v>0.61932396899999997</v>
      </c>
      <c r="S66">
        <v>3.9696700000002501E-4</v>
      </c>
      <c r="T66">
        <v>0.39696700000002499</v>
      </c>
    </row>
    <row r="67" spans="1:20">
      <c r="A67">
        <v>46951</v>
      </c>
      <c r="B67" t="s">
        <v>22</v>
      </c>
      <c r="C67" t="s">
        <v>23</v>
      </c>
      <c r="D67">
        <v>10777</v>
      </c>
      <c r="E67">
        <v>6.9936611649999998</v>
      </c>
      <c r="F67">
        <v>6.9940741060000002</v>
      </c>
      <c r="G67">
        <v>4.1294100000044398E-4</v>
      </c>
      <c r="H67">
        <v>0.41294100000044398</v>
      </c>
      <c r="M67">
        <v>36282</v>
      </c>
      <c r="N67" t="s">
        <v>24</v>
      </c>
      <c r="O67" t="s">
        <v>25</v>
      </c>
      <c r="P67">
        <v>10777</v>
      </c>
      <c r="Q67">
        <v>0.62421393400000003</v>
      </c>
      <c r="R67">
        <v>0.62460684799999999</v>
      </c>
      <c r="S67">
        <v>3.9291399999996602E-4</v>
      </c>
      <c r="T67">
        <v>0.39291399999996601</v>
      </c>
    </row>
    <row r="68" spans="1:20">
      <c r="A68">
        <v>49656</v>
      </c>
      <c r="B68" t="s">
        <v>22</v>
      </c>
      <c r="C68" t="s">
        <v>23</v>
      </c>
      <c r="D68">
        <v>10843</v>
      </c>
      <c r="E68">
        <v>7.0032269950000003</v>
      </c>
      <c r="F68">
        <v>7.0036470890000002</v>
      </c>
      <c r="G68">
        <v>4.2009399999986998E-4</v>
      </c>
      <c r="H68">
        <v>0.42009399999987002</v>
      </c>
      <c r="M68">
        <v>35806</v>
      </c>
      <c r="N68" t="s">
        <v>24</v>
      </c>
      <c r="O68" t="s">
        <v>25</v>
      </c>
      <c r="P68">
        <v>10777</v>
      </c>
      <c r="Q68">
        <v>0.63663291899999996</v>
      </c>
      <c r="R68">
        <v>0.63702583300000004</v>
      </c>
      <c r="S68">
        <v>3.9291400000007699E-4</v>
      </c>
      <c r="T68">
        <v>0.39291400000007698</v>
      </c>
    </row>
    <row r="69" spans="1:20">
      <c r="A69">
        <v>52866</v>
      </c>
      <c r="B69" t="s">
        <v>22</v>
      </c>
      <c r="C69" t="s">
        <v>23</v>
      </c>
      <c r="D69">
        <v>10777</v>
      </c>
      <c r="E69">
        <v>7.0211300850000002</v>
      </c>
      <c r="F69">
        <v>7.0215871329999997</v>
      </c>
      <c r="G69">
        <v>4.5704799999946001E-4</v>
      </c>
      <c r="H69">
        <v>0.45704799999946</v>
      </c>
      <c r="M69">
        <v>34458</v>
      </c>
      <c r="N69" t="s">
        <v>24</v>
      </c>
      <c r="O69" t="s">
        <v>25</v>
      </c>
      <c r="P69">
        <v>11239</v>
      </c>
      <c r="Q69">
        <v>0.65343689900000002</v>
      </c>
      <c r="R69">
        <v>0.653912783</v>
      </c>
      <c r="S69">
        <v>4.7588399999998199E-4</v>
      </c>
      <c r="T69">
        <v>0.47588399999998199</v>
      </c>
    </row>
    <row r="70" spans="1:20">
      <c r="A70">
        <v>56259</v>
      </c>
      <c r="B70" t="s">
        <v>22</v>
      </c>
      <c r="C70" t="s">
        <v>23</v>
      </c>
      <c r="D70">
        <v>10843</v>
      </c>
      <c r="E70">
        <v>7.0251419540000004</v>
      </c>
      <c r="F70">
        <v>7.0254671569999996</v>
      </c>
      <c r="G70">
        <v>3.2520299999916298E-4</v>
      </c>
      <c r="H70">
        <v>0.32520299999916302</v>
      </c>
      <c r="M70">
        <v>45114</v>
      </c>
      <c r="N70" t="s">
        <v>24</v>
      </c>
      <c r="O70" t="s">
        <v>25</v>
      </c>
      <c r="P70">
        <v>11239</v>
      </c>
      <c r="Q70">
        <v>0.65350389499999995</v>
      </c>
      <c r="R70">
        <v>0.65392899500000001</v>
      </c>
      <c r="S70">
        <v>4.2510000000006698E-4</v>
      </c>
      <c r="T70">
        <v>0.42510000000006698</v>
      </c>
    </row>
    <row r="71" spans="1:20">
      <c r="A71">
        <v>45017</v>
      </c>
      <c r="B71" t="s">
        <v>22</v>
      </c>
      <c r="C71" t="s">
        <v>23</v>
      </c>
      <c r="D71">
        <v>10975</v>
      </c>
      <c r="E71">
        <v>7.0324211119999998</v>
      </c>
      <c r="F71">
        <v>7.0327451229999998</v>
      </c>
      <c r="G71">
        <v>3.2401100000001201E-4</v>
      </c>
      <c r="H71">
        <v>0.32401100000001198</v>
      </c>
      <c r="M71">
        <v>56151</v>
      </c>
      <c r="N71" t="s">
        <v>24</v>
      </c>
      <c r="O71" t="s">
        <v>25</v>
      </c>
      <c r="P71">
        <v>10777</v>
      </c>
      <c r="Q71">
        <v>0.67217993700000001</v>
      </c>
      <c r="R71">
        <v>0.67255091700000003</v>
      </c>
      <c r="S71">
        <v>3.7098000000001998E-4</v>
      </c>
      <c r="T71">
        <v>0.37098000000002002</v>
      </c>
    </row>
    <row r="72" spans="1:20">
      <c r="A72">
        <v>53897</v>
      </c>
      <c r="B72" t="s">
        <v>22</v>
      </c>
      <c r="C72" t="s">
        <v>23</v>
      </c>
      <c r="D72">
        <v>10909</v>
      </c>
      <c r="E72">
        <v>7.0436360840000001</v>
      </c>
      <c r="F72">
        <v>7.0439980029999996</v>
      </c>
      <c r="G72">
        <v>3.6191899999948797E-4</v>
      </c>
      <c r="H72">
        <v>0.36191899999948801</v>
      </c>
      <c r="M72">
        <v>49676</v>
      </c>
      <c r="N72" t="s">
        <v>24</v>
      </c>
      <c r="O72" t="s">
        <v>25</v>
      </c>
      <c r="P72">
        <v>10843</v>
      </c>
      <c r="Q72">
        <v>0.68200588200000001</v>
      </c>
      <c r="R72">
        <v>0.68237495400000003</v>
      </c>
      <c r="S72">
        <v>3.6907200000002501E-4</v>
      </c>
      <c r="T72">
        <v>0.36907200000002499</v>
      </c>
    </row>
    <row r="73" spans="1:20">
      <c r="A73">
        <v>59739</v>
      </c>
      <c r="B73" t="s">
        <v>22</v>
      </c>
      <c r="C73" t="s">
        <v>23</v>
      </c>
      <c r="D73">
        <v>10975</v>
      </c>
      <c r="E73">
        <v>7.0462059970000004</v>
      </c>
      <c r="F73">
        <v>7.046560049</v>
      </c>
      <c r="G73">
        <v>3.5405199999960502E-4</v>
      </c>
      <c r="H73">
        <v>0.35405199999960502</v>
      </c>
      <c r="M73">
        <v>35007</v>
      </c>
      <c r="N73" t="s">
        <v>24</v>
      </c>
      <c r="O73" t="s">
        <v>25</v>
      </c>
      <c r="P73">
        <v>10777</v>
      </c>
      <c r="Q73">
        <v>0.69070482300000002</v>
      </c>
      <c r="R73">
        <v>0.69108200099999995</v>
      </c>
      <c r="S73">
        <v>3.7717799999992198E-4</v>
      </c>
      <c r="T73">
        <v>0.37717799999992202</v>
      </c>
    </row>
    <row r="74" spans="1:20">
      <c r="A74">
        <v>46156</v>
      </c>
      <c r="B74" t="s">
        <v>22</v>
      </c>
      <c r="C74" t="s">
        <v>23</v>
      </c>
      <c r="D74">
        <v>10975</v>
      </c>
      <c r="E74">
        <v>7.0642411709999999</v>
      </c>
      <c r="F74">
        <v>7.0645971300000001</v>
      </c>
      <c r="G74">
        <v>3.55959000000183E-4</v>
      </c>
      <c r="H74">
        <v>0.35595900000018299</v>
      </c>
      <c r="M74">
        <v>36729</v>
      </c>
      <c r="N74" t="s">
        <v>24</v>
      </c>
      <c r="O74" t="s">
        <v>25</v>
      </c>
      <c r="P74">
        <v>10777</v>
      </c>
      <c r="Q74">
        <v>0.70199179599999995</v>
      </c>
      <c r="R74">
        <v>0.70238399500000004</v>
      </c>
      <c r="S74">
        <v>3.92199000000093E-4</v>
      </c>
      <c r="T74">
        <v>0.392199000000093</v>
      </c>
    </row>
    <row r="75" spans="1:20">
      <c r="A75">
        <v>39830</v>
      </c>
      <c r="B75" t="s">
        <v>22</v>
      </c>
      <c r="C75" t="s">
        <v>23</v>
      </c>
      <c r="D75">
        <v>10909</v>
      </c>
      <c r="E75">
        <v>7.0729811189999996</v>
      </c>
      <c r="F75">
        <v>7.0733809470000004</v>
      </c>
      <c r="G75">
        <v>3.9982800000082299E-4</v>
      </c>
      <c r="H75">
        <v>0.39982800000082303</v>
      </c>
      <c r="M75">
        <v>54610</v>
      </c>
      <c r="N75" t="s">
        <v>24</v>
      </c>
      <c r="O75" t="s">
        <v>25</v>
      </c>
      <c r="P75">
        <v>10777</v>
      </c>
      <c r="Q75">
        <v>0.70405387900000005</v>
      </c>
      <c r="R75">
        <v>0.70444393199999999</v>
      </c>
      <c r="S75">
        <v>3.9005299999994499E-4</v>
      </c>
      <c r="T75">
        <v>0.39005299999994503</v>
      </c>
    </row>
    <row r="76" spans="1:20">
      <c r="A76">
        <v>53225</v>
      </c>
      <c r="B76" t="s">
        <v>22</v>
      </c>
      <c r="C76" t="s">
        <v>23</v>
      </c>
      <c r="D76">
        <v>10909</v>
      </c>
      <c r="E76">
        <v>7.0940001009999998</v>
      </c>
      <c r="F76">
        <v>7.0944471360000003</v>
      </c>
      <c r="G76">
        <v>4.4703500000053899E-4</v>
      </c>
      <c r="H76">
        <v>0.44703500000053897</v>
      </c>
      <c r="M76">
        <v>39359</v>
      </c>
      <c r="N76" t="s">
        <v>24</v>
      </c>
      <c r="O76" t="s">
        <v>25</v>
      </c>
      <c r="P76">
        <v>10777</v>
      </c>
      <c r="Q76">
        <v>0.71593689900000002</v>
      </c>
      <c r="R76">
        <v>0.71633482000000004</v>
      </c>
      <c r="S76">
        <v>3.9792100000002301E-4</v>
      </c>
      <c r="T76">
        <v>0.39792100000002301</v>
      </c>
    </row>
    <row r="77" spans="1:20">
      <c r="A77">
        <v>57741</v>
      </c>
      <c r="B77" t="s">
        <v>22</v>
      </c>
      <c r="C77" t="s">
        <v>23</v>
      </c>
      <c r="D77">
        <v>10909</v>
      </c>
      <c r="E77">
        <v>7.1010329719999996</v>
      </c>
      <c r="F77">
        <v>7.1013910769999997</v>
      </c>
      <c r="G77">
        <v>3.5810500000010799E-4</v>
      </c>
      <c r="H77">
        <v>0.35810500000010798</v>
      </c>
      <c r="M77">
        <v>49798</v>
      </c>
      <c r="N77" t="s">
        <v>24</v>
      </c>
      <c r="O77" t="s">
        <v>25</v>
      </c>
      <c r="P77">
        <v>10777</v>
      </c>
      <c r="Q77">
        <v>0.72733998300000002</v>
      </c>
      <c r="R77">
        <v>0.72772884400000004</v>
      </c>
      <c r="S77">
        <v>3.88861000000018E-4</v>
      </c>
      <c r="T77">
        <v>0.388861000000018</v>
      </c>
    </row>
    <row r="78" spans="1:20">
      <c r="A78">
        <v>36856</v>
      </c>
      <c r="B78" t="s">
        <v>22</v>
      </c>
      <c r="C78" t="s">
        <v>23</v>
      </c>
      <c r="D78">
        <v>11107</v>
      </c>
      <c r="E78">
        <v>7.1091120239999999</v>
      </c>
      <c r="F78">
        <v>7.1095149519999996</v>
      </c>
      <c r="G78">
        <v>4.0292799999974699E-4</v>
      </c>
      <c r="H78">
        <v>0.40292799999974699</v>
      </c>
      <c r="M78">
        <v>51315</v>
      </c>
      <c r="N78" t="s">
        <v>24</v>
      </c>
      <c r="O78" t="s">
        <v>25</v>
      </c>
      <c r="P78">
        <v>10777</v>
      </c>
      <c r="Q78">
        <v>0.73944377900000002</v>
      </c>
      <c r="R78">
        <v>0.73976993599999996</v>
      </c>
      <c r="S78">
        <v>3.2615699999993803E-4</v>
      </c>
      <c r="T78">
        <v>0.32615699999993802</v>
      </c>
    </row>
    <row r="79" spans="1:20">
      <c r="A79">
        <v>54510</v>
      </c>
      <c r="B79" t="s">
        <v>22</v>
      </c>
      <c r="C79" t="s">
        <v>23</v>
      </c>
      <c r="D79">
        <v>10975</v>
      </c>
      <c r="E79">
        <v>7.1184070110000004</v>
      </c>
      <c r="F79">
        <v>7.1187651159999996</v>
      </c>
      <c r="G79">
        <v>3.5810499999922003E-4</v>
      </c>
      <c r="H79">
        <v>0.35810499999922002</v>
      </c>
      <c r="M79">
        <v>47405</v>
      </c>
      <c r="N79" t="s">
        <v>24</v>
      </c>
      <c r="O79" t="s">
        <v>25</v>
      </c>
      <c r="P79">
        <v>10777</v>
      </c>
      <c r="Q79">
        <v>0.753460884</v>
      </c>
      <c r="R79">
        <v>0.75385189100000005</v>
      </c>
      <c r="S79">
        <v>3.9100700000005401E-4</v>
      </c>
      <c r="T79">
        <v>0.39100700000005401</v>
      </c>
    </row>
    <row r="80" spans="1:20">
      <c r="A80">
        <v>57260</v>
      </c>
      <c r="B80" t="s">
        <v>22</v>
      </c>
      <c r="C80" t="s">
        <v>23</v>
      </c>
      <c r="D80">
        <v>10975</v>
      </c>
      <c r="E80">
        <v>7.1303720469999998</v>
      </c>
      <c r="F80">
        <v>7.1307239530000004</v>
      </c>
      <c r="G80">
        <v>3.5190600000056799E-4</v>
      </c>
      <c r="H80">
        <v>0.35190600000056799</v>
      </c>
      <c r="M80">
        <v>36993</v>
      </c>
      <c r="N80" t="s">
        <v>24</v>
      </c>
      <c r="O80" t="s">
        <v>25</v>
      </c>
      <c r="P80">
        <v>10777</v>
      </c>
      <c r="Q80">
        <v>0.76045393900000002</v>
      </c>
      <c r="R80">
        <v>0.76084589999999996</v>
      </c>
      <c r="S80">
        <v>3.9196099999994001E-4</v>
      </c>
      <c r="T80">
        <v>0.39196099999994</v>
      </c>
    </row>
    <row r="81" spans="1:20">
      <c r="A81">
        <v>50186</v>
      </c>
      <c r="B81" t="s">
        <v>22</v>
      </c>
      <c r="C81" t="s">
        <v>23</v>
      </c>
      <c r="D81">
        <v>10909</v>
      </c>
      <c r="E81">
        <v>7.1396911139999997</v>
      </c>
      <c r="F81">
        <v>7.1400439740000001</v>
      </c>
      <c r="G81">
        <v>3.5286000000045399E-4</v>
      </c>
      <c r="H81">
        <v>0.35286000000045398</v>
      </c>
      <c r="M81">
        <v>42634</v>
      </c>
      <c r="N81" t="s">
        <v>24</v>
      </c>
      <c r="O81" t="s">
        <v>25</v>
      </c>
      <c r="P81">
        <v>10843</v>
      </c>
      <c r="Q81">
        <v>0.76754283899999998</v>
      </c>
      <c r="R81">
        <v>0.76788878400000005</v>
      </c>
      <c r="S81">
        <v>3.4594500000006902E-4</v>
      </c>
      <c r="T81">
        <v>0.345945000000069</v>
      </c>
    </row>
    <row r="82" spans="1:20">
      <c r="A82">
        <v>47661</v>
      </c>
      <c r="B82" t="s">
        <v>22</v>
      </c>
      <c r="C82" t="s">
        <v>23</v>
      </c>
      <c r="D82">
        <v>10975</v>
      </c>
      <c r="E82">
        <v>7.1491751670000001</v>
      </c>
      <c r="F82">
        <v>7.1495311260000003</v>
      </c>
      <c r="G82">
        <v>3.55959000000183E-4</v>
      </c>
      <c r="H82">
        <v>0.35595900000018299</v>
      </c>
      <c r="M82">
        <v>51355</v>
      </c>
      <c r="N82" t="s">
        <v>24</v>
      </c>
      <c r="O82" t="s">
        <v>25</v>
      </c>
      <c r="P82">
        <v>10777</v>
      </c>
      <c r="Q82">
        <v>0.77523589100000001</v>
      </c>
      <c r="R82">
        <v>0.77553486800000004</v>
      </c>
      <c r="S82">
        <v>2.9897700000003298E-4</v>
      </c>
      <c r="T82">
        <v>0.29897700000003302</v>
      </c>
    </row>
    <row r="83" spans="1:20">
      <c r="A83">
        <v>45522</v>
      </c>
      <c r="B83" t="s">
        <v>22</v>
      </c>
      <c r="C83" t="s">
        <v>23</v>
      </c>
      <c r="D83">
        <v>10975</v>
      </c>
      <c r="E83">
        <v>7.1496989729999996</v>
      </c>
      <c r="F83">
        <v>7.1500251290000003</v>
      </c>
      <c r="G83">
        <v>3.2615600000074298E-4</v>
      </c>
      <c r="H83">
        <v>0.32615600000074302</v>
      </c>
      <c r="M83">
        <v>35184</v>
      </c>
      <c r="N83" t="s">
        <v>24</v>
      </c>
      <c r="O83" t="s">
        <v>25</v>
      </c>
      <c r="P83">
        <v>10843</v>
      </c>
      <c r="Q83">
        <v>0.78516483299999995</v>
      </c>
      <c r="R83">
        <v>0.78552389099999997</v>
      </c>
      <c r="S83">
        <v>3.5905800000002298E-4</v>
      </c>
      <c r="T83">
        <v>0.35905800000002303</v>
      </c>
    </row>
    <row r="84" spans="1:20">
      <c r="A84">
        <v>33635</v>
      </c>
      <c r="B84" t="s">
        <v>22</v>
      </c>
      <c r="C84" t="s">
        <v>23</v>
      </c>
      <c r="D84">
        <v>10909</v>
      </c>
      <c r="E84">
        <v>7.1717071529999998</v>
      </c>
      <c r="F84">
        <v>7.1720850470000004</v>
      </c>
      <c r="G84">
        <v>3.7789400000054398E-4</v>
      </c>
      <c r="H84">
        <v>0.37789400000054402</v>
      </c>
      <c r="M84">
        <v>35573</v>
      </c>
      <c r="N84" t="s">
        <v>24</v>
      </c>
      <c r="O84" t="s">
        <v>25</v>
      </c>
      <c r="P84">
        <v>10777</v>
      </c>
      <c r="Q84">
        <v>0.797662973</v>
      </c>
      <c r="R84">
        <v>0.79805278800000001</v>
      </c>
      <c r="S84">
        <v>3.8981500000001502E-4</v>
      </c>
      <c r="T84">
        <v>0.38981500000001501</v>
      </c>
    </row>
    <row r="85" spans="1:20">
      <c r="A85">
        <v>56094</v>
      </c>
      <c r="B85" t="s">
        <v>22</v>
      </c>
      <c r="C85" t="s">
        <v>23</v>
      </c>
      <c r="D85">
        <v>10975</v>
      </c>
      <c r="E85">
        <v>7.1750650409999999</v>
      </c>
      <c r="F85">
        <v>7.1754729749999999</v>
      </c>
      <c r="G85">
        <v>4.0793400000005398E-4</v>
      </c>
      <c r="H85">
        <v>0.40793400000005398</v>
      </c>
      <c r="M85">
        <v>37188</v>
      </c>
      <c r="N85" t="s">
        <v>24</v>
      </c>
      <c r="O85" t="s">
        <v>25</v>
      </c>
      <c r="P85">
        <v>10777</v>
      </c>
      <c r="Q85">
        <v>0.81188392600000003</v>
      </c>
      <c r="R85">
        <v>0.81229186099999995</v>
      </c>
      <c r="S85">
        <v>4.0793499999991403E-4</v>
      </c>
      <c r="T85">
        <v>0.40793499999991401</v>
      </c>
    </row>
    <row r="86" spans="1:20">
      <c r="A86">
        <v>41619</v>
      </c>
      <c r="B86" t="s">
        <v>22</v>
      </c>
      <c r="C86" t="s">
        <v>23</v>
      </c>
      <c r="D86">
        <v>10777</v>
      </c>
      <c r="E86">
        <v>7.1932079790000003</v>
      </c>
      <c r="F86">
        <v>7.1936061379999998</v>
      </c>
      <c r="G86">
        <v>3.98158999999509E-4</v>
      </c>
      <c r="H86">
        <v>0.39815899999950899</v>
      </c>
      <c r="M86">
        <v>43347</v>
      </c>
      <c r="N86" t="s">
        <v>24</v>
      </c>
      <c r="O86" t="s">
        <v>25</v>
      </c>
      <c r="P86">
        <v>10777</v>
      </c>
      <c r="Q86">
        <v>0.81498789800000004</v>
      </c>
      <c r="R86">
        <v>0.81535482400000003</v>
      </c>
      <c r="S86">
        <v>3.66925999999989E-4</v>
      </c>
      <c r="T86">
        <v>0.36692599999998898</v>
      </c>
    </row>
    <row r="87" spans="1:20">
      <c r="A87">
        <v>41553</v>
      </c>
      <c r="B87" t="s">
        <v>22</v>
      </c>
      <c r="C87" t="s">
        <v>23</v>
      </c>
      <c r="D87">
        <v>10909</v>
      </c>
      <c r="E87">
        <v>7.2041161059999999</v>
      </c>
      <c r="F87">
        <v>7.2045290470000003</v>
      </c>
      <c r="G87">
        <v>4.1294100000044398E-4</v>
      </c>
      <c r="H87">
        <v>0.41294100000044398</v>
      </c>
      <c r="M87">
        <v>33453</v>
      </c>
      <c r="N87" t="s">
        <v>24</v>
      </c>
      <c r="O87" t="s">
        <v>25</v>
      </c>
      <c r="P87">
        <v>10843</v>
      </c>
      <c r="Q87">
        <v>0.82800388300000005</v>
      </c>
      <c r="R87">
        <v>0.82841491700000003</v>
      </c>
      <c r="S87">
        <v>4.1103399999997599E-4</v>
      </c>
      <c r="T87">
        <v>0.41103399999997597</v>
      </c>
    </row>
    <row r="88" spans="1:20">
      <c r="A88">
        <v>59097</v>
      </c>
      <c r="B88" t="s">
        <v>22</v>
      </c>
      <c r="C88" t="s">
        <v>23</v>
      </c>
      <c r="D88">
        <v>10843</v>
      </c>
      <c r="E88">
        <v>7.2089531420000004</v>
      </c>
      <c r="F88">
        <v>7.2093000409999997</v>
      </c>
      <c r="G88">
        <v>3.4689899999928899E-4</v>
      </c>
      <c r="H88">
        <v>0.34689899999928903</v>
      </c>
      <c r="M88">
        <v>47355</v>
      </c>
      <c r="N88" t="s">
        <v>24</v>
      </c>
      <c r="O88" t="s">
        <v>25</v>
      </c>
      <c r="P88">
        <v>10777</v>
      </c>
      <c r="Q88">
        <v>0.83396482500000002</v>
      </c>
      <c r="R88">
        <v>0.83435201599999997</v>
      </c>
      <c r="S88">
        <v>3.87190999999953E-4</v>
      </c>
      <c r="T88">
        <v>0.38719099999995299</v>
      </c>
    </row>
    <row r="89" spans="1:20">
      <c r="A89">
        <v>58736</v>
      </c>
      <c r="B89" t="s">
        <v>22</v>
      </c>
      <c r="C89" t="s">
        <v>23</v>
      </c>
      <c r="D89">
        <v>10975</v>
      </c>
      <c r="E89">
        <v>7.2117409710000002</v>
      </c>
      <c r="F89">
        <v>7.2120971679999997</v>
      </c>
      <c r="G89">
        <v>3.5619699999944699E-4</v>
      </c>
      <c r="H89">
        <v>0.35619699999944698</v>
      </c>
      <c r="M89">
        <v>41516</v>
      </c>
      <c r="N89" t="s">
        <v>24</v>
      </c>
      <c r="O89" t="s">
        <v>25</v>
      </c>
      <c r="P89">
        <v>10843</v>
      </c>
      <c r="Q89">
        <v>0.85150384899999998</v>
      </c>
      <c r="R89">
        <v>0.85184383399999997</v>
      </c>
      <c r="S89">
        <v>3.3998499999998699E-4</v>
      </c>
      <c r="T89">
        <v>0.33998499999998699</v>
      </c>
    </row>
    <row r="90" spans="1:20">
      <c r="A90">
        <v>36166</v>
      </c>
      <c r="B90" t="s">
        <v>22</v>
      </c>
      <c r="C90" t="s">
        <v>23</v>
      </c>
      <c r="D90">
        <v>10909</v>
      </c>
      <c r="E90">
        <v>7.2321391110000004</v>
      </c>
      <c r="F90">
        <v>7.2325251100000001</v>
      </c>
      <c r="G90">
        <v>3.8599899999969202E-4</v>
      </c>
      <c r="H90">
        <v>0.38599899999969201</v>
      </c>
      <c r="M90">
        <v>42716</v>
      </c>
      <c r="N90" t="s">
        <v>24</v>
      </c>
      <c r="O90" t="s">
        <v>25</v>
      </c>
      <c r="P90">
        <v>10777</v>
      </c>
      <c r="Q90">
        <v>0.86307478000000004</v>
      </c>
      <c r="R90">
        <v>0.86340784999999998</v>
      </c>
      <c r="S90">
        <v>3.3306999999993498E-4</v>
      </c>
      <c r="T90">
        <v>0.33306999999993497</v>
      </c>
    </row>
    <row r="91" spans="1:20">
      <c r="A91">
        <v>59232</v>
      </c>
      <c r="B91" t="s">
        <v>22</v>
      </c>
      <c r="C91" t="s">
        <v>23</v>
      </c>
      <c r="D91">
        <v>10777</v>
      </c>
      <c r="E91">
        <v>7.2357001299999997</v>
      </c>
      <c r="F91">
        <v>7.2360610960000002</v>
      </c>
      <c r="G91">
        <v>3.60966000000573E-4</v>
      </c>
      <c r="H91">
        <v>0.360966000000573</v>
      </c>
      <c r="M91">
        <v>50145</v>
      </c>
      <c r="N91" t="s">
        <v>24</v>
      </c>
      <c r="O91" t="s">
        <v>25</v>
      </c>
      <c r="P91">
        <v>10777</v>
      </c>
      <c r="Q91">
        <v>0.87518286700000003</v>
      </c>
      <c r="R91">
        <v>0.87551283800000002</v>
      </c>
      <c r="S91">
        <v>3.2997099999998398E-4</v>
      </c>
      <c r="T91">
        <v>0.32997099999998403</v>
      </c>
    </row>
    <row r="92" spans="1:20">
      <c r="A92">
        <v>35533</v>
      </c>
      <c r="B92" t="s">
        <v>22</v>
      </c>
      <c r="C92" t="s">
        <v>23</v>
      </c>
      <c r="D92">
        <v>10777</v>
      </c>
      <c r="E92">
        <v>7.2469680309999998</v>
      </c>
      <c r="F92">
        <v>7.2473521229999998</v>
      </c>
      <c r="G92">
        <v>3.84092000000002E-4</v>
      </c>
      <c r="H92">
        <v>0.38409200000000199</v>
      </c>
      <c r="M92">
        <v>59823</v>
      </c>
      <c r="N92" t="s">
        <v>24</v>
      </c>
      <c r="O92" t="s">
        <v>25</v>
      </c>
      <c r="P92">
        <v>10843</v>
      </c>
      <c r="Q92">
        <v>0.87832093200000005</v>
      </c>
      <c r="R92">
        <v>0.87870597800000005</v>
      </c>
      <c r="S92">
        <v>3.85046E-4</v>
      </c>
      <c r="T92">
        <v>0.385046</v>
      </c>
    </row>
    <row r="93" spans="1:20">
      <c r="A93">
        <v>58783</v>
      </c>
      <c r="B93" t="s">
        <v>22</v>
      </c>
      <c r="C93" t="s">
        <v>23</v>
      </c>
      <c r="D93">
        <v>10909</v>
      </c>
      <c r="E93">
        <v>7.2585339549999999</v>
      </c>
      <c r="F93">
        <v>7.2589149480000001</v>
      </c>
      <c r="G93">
        <v>3.8099300000027299E-4</v>
      </c>
      <c r="H93">
        <v>0.38099300000027297</v>
      </c>
      <c r="M93">
        <v>52451</v>
      </c>
      <c r="N93" t="s">
        <v>24</v>
      </c>
      <c r="O93" t="s">
        <v>25</v>
      </c>
      <c r="P93">
        <v>10777</v>
      </c>
      <c r="Q93">
        <v>0.88996696500000005</v>
      </c>
      <c r="R93">
        <v>0.89033579799999996</v>
      </c>
      <c r="S93">
        <v>3.6883299999990101E-4</v>
      </c>
      <c r="T93">
        <v>0.36883299999990099</v>
      </c>
    </row>
    <row r="94" spans="1:20">
      <c r="A94">
        <v>53832</v>
      </c>
      <c r="B94" t="s">
        <v>22</v>
      </c>
      <c r="C94" t="s">
        <v>23</v>
      </c>
      <c r="D94">
        <v>10909</v>
      </c>
      <c r="E94">
        <v>7.2706141469999999</v>
      </c>
      <c r="F94">
        <v>7.270977974</v>
      </c>
      <c r="G94">
        <v>3.6382700000014902E-4</v>
      </c>
      <c r="H94">
        <v>0.363827000000149</v>
      </c>
      <c r="M94">
        <v>55170</v>
      </c>
      <c r="N94" t="s">
        <v>24</v>
      </c>
      <c r="O94" t="s">
        <v>25</v>
      </c>
      <c r="P94">
        <v>10777</v>
      </c>
      <c r="Q94">
        <v>0.90115880999999998</v>
      </c>
      <c r="R94">
        <v>0.90153193499999995</v>
      </c>
      <c r="S94">
        <v>3.7312499999997401E-4</v>
      </c>
      <c r="T94">
        <v>0.37312499999997401</v>
      </c>
    </row>
    <row r="95" spans="1:20">
      <c r="A95">
        <v>54061</v>
      </c>
      <c r="B95" t="s">
        <v>22</v>
      </c>
      <c r="C95" t="s">
        <v>23</v>
      </c>
      <c r="D95">
        <v>10975</v>
      </c>
      <c r="E95">
        <v>7.2805261610000001</v>
      </c>
      <c r="F95">
        <v>7.2809000020000001</v>
      </c>
      <c r="G95">
        <v>3.7384100000004101E-4</v>
      </c>
      <c r="H95">
        <v>0.373841000000041</v>
      </c>
      <c r="M95">
        <v>51352</v>
      </c>
      <c r="N95" t="s">
        <v>24</v>
      </c>
      <c r="O95" t="s">
        <v>25</v>
      </c>
      <c r="P95">
        <v>10777</v>
      </c>
      <c r="Q95">
        <v>0.90378999699999996</v>
      </c>
      <c r="R95">
        <v>0.90415978399999997</v>
      </c>
      <c r="S95">
        <v>3.6978700000000998E-4</v>
      </c>
      <c r="T95">
        <v>0.36978700000001002</v>
      </c>
    </row>
    <row r="96" spans="1:20">
      <c r="A96">
        <v>41132</v>
      </c>
      <c r="B96" t="s">
        <v>22</v>
      </c>
      <c r="C96" t="s">
        <v>23</v>
      </c>
      <c r="D96">
        <v>10777</v>
      </c>
      <c r="E96">
        <v>7.2826781269999996</v>
      </c>
      <c r="F96">
        <v>7.282981157</v>
      </c>
      <c r="G96">
        <v>3.0303000000042601E-4</v>
      </c>
      <c r="H96">
        <v>0.30303000000042601</v>
      </c>
      <c r="M96">
        <v>56411</v>
      </c>
      <c r="N96" t="s">
        <v>24</v>
      </c>
      <c r="O96" t="s">
        <v>25</v>
      </c>
      <c r="P96">
        <v>10843</v>
      </c>
      <c r="Q96">
        <v>0.91927695300000001</v>
      </c>
      <c r="R96">
        <v>0.91960596999999999</v>
      </c>
      <c r="S96">
        <v>3.2901699999998701E-4</v>
      </c>
      <c r="T96">
        <v>0.32901699999998701</v>
      </c>
    </row>
    <row r="97" spans="1:20">
      <c r="A97">
        <v>33576</v>
      </c>
      <c r="B97" t="s">
        <v>22</v>
      </c>
      <c r="C97" t="s">
        <v>23</v>
      </c>
      <c r="D97">
        <v>10975</v>
      </c>
      <c r="E97">
        <v>7.2941901680000001</v>
      </c>
      <c r="F97">
        <v>7.294589996</v>
      </c>
      <c r="G97">
        <v>3.9982799999993502E-4</v>
      </c>
      <c r="H97">
        <v>0.39982799999993501</v>
      </c>
      <c r="M97">
        <v>40952</v>
      </c>
      <c r="N97" t="s">
        <v>24</v>
      </c>
      <c r="O97" t="s">
        <v>25</v>
      </c>
      <c r="P97">
        <v>10777</v>
      </c>
      <c r="Q97">
        <v>0.92461085300000001</v>
      </c>
      <c r="R97">
        <v>0.92499494599999998</v>
      </c>
      <c r="S97">
        <v>3.8409299999997399E-4</v>
      </c>
      <c r="T97">
        <v>0.38409299999997398</v>
      </c>
    </row>
    <row r="98" spans="1:20">
      <c r="A98">
        <v>43934</v>
      </c>
      <c r="B98" t="s">
        <v>22</v>
      </c>
      <c r="C98" t="s">
        <v>23</v>
      </c>
      <c r="D98">
        <v>10909</v>
      </c>
      <c r="E98">
        <v>7.3037660119999996</v>
      </c>
      <c r="F98">
        <v>7.304146051</v>
      </c>
      <c r="G98">
        <v>3.8003900000038699E-4</v>
      </c>
      <c r="H98">
        <v>0.38003900000038698</v>
      </c>
      <c r="M98">
        <v>52129</v>
      </c>
      <c r="N98" t="s">
        <v>24</v>
      </c>
      <c r="O98" t="s">
        <v>25</v>
      </c>
      <c r="P98">
        <v>10777</v>
      </c>
      <c r="Q98">
        <v>0.93703794500000004</v>
      </c>
      <c r="R98">
        <v>0.937411785</v>
      </c>
      <c r="S98">
        <v>3.73839999999958E-4</v>
      </c>
      <c r="T98">
        <v>0.37383999999995798</v>
      </c>
    </row>
    <row r="99" spans="1:20">
      <c r="A99">
        <v>33252</v>
      </c>
      <c r="B99" t="s">
        <v>22</v>
      </c>
      <c r="C99" t="s">
        <v>23</v>
      </c>
      <c r="D99">
        <v>10777</v>
      </c>
      <c r="E99">
        <v>7.3216321469999999</v>
      </c>
      <c r="F99">
        <v>7.322023153</v>
      </c>
      <c r="G99">
        <v>3.9100600000008202E-4</v>
      </c>
      <c r="H99">
        <v>0.39100600000008201</v>
      </c>
      <c r="M99">
        <v>47291</v>
      </c>
      <c r="N99" t="s">
        <v>24</v>
      </c>
      <c r="O99" t="s">
        <v>25</v>
      </c>
      <c r="P99">
        <v>10975</v>
      </c>
      <c r="Q99">
        <v>0.95390987400000005</v>
      </c>
      <c r="R99">
        <v>0.95468187299999996</v>
      </c>
      <c r="S99">
        <v>7.7199899999991196E-4</v>
      </c>
      <c r="T99">
        <v>0.77199899999991195</v>
      </c>
    </row>
    <row r="100" spans="1:20">
      <c r="A100">
        <v>52459</v>
      </c>
      <c r="B100" t="s">
        <v>22</v>
      </c>
      <c r="C100" t="s">
        <v>23</v>
      </c>
      <c r="D100">
        <v>10777</v>
      </c>
      <c r="E100">
        <v>7.3256180290000001</v>
      </c>
      <c r="F100">
        <v>7.325994015</v>
      </c>
      <c r="G100">
        <v>3.7598599999988299E-4</v>
      </c>
      <c r="H100">
        <v>0.37598599999988302</v>
      </c>
      <c r="M100">
        <v>47004</v>
      </c>
      <c r="N100" t="s">
        <v>24</v>
      </c>
      <c r="O100" t="s">
        <v>25</v>
      </c>
      <c r="P100">
        <v>10975</v>
      </c>
      <c r="Q100">
        <v>0.95396184900000003</v>
      </c>
      <c r="R100">
        <v>0.95469784700000004</v>
      </c>
      <c r="S100">
        <v>7.3599800000001504E-4</v>
      </c>
      <c r="T100">
        <v>0.73599800000001503</v>
      </c>
    </row>
    <row r="101" spans="1:20">
      <c r="A101">
        <v>43876</v>
      </c>
      <c r="B101" t="s">
        <v>22</v>
      </c>
      <c r="C101" t="s">
        <v>23</v>
      </c>
      <c r="D101">
        <v>10975</v>
      </c>
      <c r="E101">
        <v>7.3328909869999999</v>
      </c>
      <c r="F101">
        <v>7.3332750799999999</v>
      </c>
      <c r="G101">
        <v>3.8409300000008501E-4</v>
      </c>
      <c r="H101">
        <v>0.38409300000008501</v>
      </c>
      <c r="M101">
        <v>41048</v>
      </c>
      <c r="N101" t="s">
        <v>24</v>
      </c>
      <c r="O101" t="s">
        <v>25</v>
      </c>
      <c r="P101">
        <v>10645</v>
      </c>
      <c r="Q101">
        <v>0.97268080700000004</v>
      </c>
      <c r="R101">
        <v>0.97322392499999999</v>
      </c>
      <c r="S101">
        <v>5.4311799999995304E-4</v>
      </c>
      <c r="T101">
        <v>0.54311799999995303</v>
      </c>
    </row>
    <row r="102" spans="1:20">
      <c r="A102">
        <v>36831</v>
      </c>
      <c r="B102" t="s">
        <v>22</v>
      </c>
      <c r="C102" t="s">
        <v>23</v>
      </c>
      <c r="D102">
        <v>10843</v>
      </c>
      <c r="E102">
        <v>7.3441650870000004</v>
      </c>
      <c r="F102">
        <v>7.3445990090000004</v>
      </c>
      <c r="G102">
        <v>4.3392200000003101E-4</v>
      </c>
      <c r="H102">
        <v>0.43392200000003101</v>
      </c>
      <c r="M102">
        <v>51666</v>
      </c>
      <c r="N102" t="s">
        <v>24</v>
      </c>
      <c r="O102" t="s">
        <v>25</v>
      </c>
      <c r="P102">
        <v>10777</v>
      </c>
      <c r="Q102">
        <v>0.98234701199999996</v>
      </c>
      <c r="R102">
        <v>0.98271179200000003</v>
      </c>
      <c r="S102">
        <v>3.6478000000006401E-4</v>
      </c>
      <c r="T102">
        <v>0.364780000000064</v>
      </c>
    </row>
    <row r="103" spans="1:20">
      <c r="A103">
        <v>52701</v>
      </c>
      <c r="B103" t="s">
        <v>22</v>
      </c>
      <c r="C103" t="s">
        <v>23</v>
      </c>
      <c r="D103">
        <v>10975</v>
      </c>
      <c r="E103">
        <v>7.3466589449999997</v>
      </c>
      <c r="F103">
        <v>7.3470001219999999</v>
      </c>
      <c r="G103">
        <v>3.4117700000013598E-4</v>
      </c>
      <c r="H103">
        <v>0.34117700000013601</v>
      </c>
      <c r="M103">
        <v>59018</v>
      </c>
      <c r="N103" t="s">
        <v>24</v>
      </c>
      <c r="O103" t="s">
        <v>25</v>
      </c>
      <c r="P103">
        <v>10777</v>
      </c>
      <c r="Q103">
        <v>0.99106097199999998</v>
      </c>
      <c r="R103">
        <v>0.99140882500000005</v>
      </c>
      <c r="S103">
        <v>3.4785300000006399E-4</v>
      </c>
      <c r="T103">
        <v>0.34785300000006403</v>
      </c>
    </row>
    <row r="104" spans="1:20">
      <c r="A104">
        <v>50348</v>
      </c>
      <c r="B104" t="s">
        <v>22</v>
      </c>
      <c r="C104" t="s">
        <v>23</v>
      </c>
      <c r="D104">
        <v>10777</v>
      </c>
      <c r="E104">
        <v>7.3647360800000001</v>
      </c>
      <c r="F104">
        <v>7.3650751110000003</v>
      </c>
      <c r="G104">
        <v>3.3903100000021099E-4</v>
      </c>
      <c r="H104">
        <v>0.33903100000021102</v>
      </c>
      <c r="M104">
        <v>42582</v>
      </c>
      <c r="N104" t="s">
        <v>24</v>
      </c>
      <c r="O104" t="s">
        <v>25</v>
      </c>
      <c r="P104">
        <v>10777</v>
      </c>
      <c r="Q104">
        <v>1.002349854</v>
      </c>
      <c r="R104">
        <v>1.002743959</v>
      </c>
      <c r="S104">
        <v>3.9410500000003302E-4</v>
      </c>
      <c r="T104">
        <v>0.39410500000003301</v>
      </c>
    </row>
    <row r="105" spans="1:20">
      <c r="A105">
        <v>41782</v>
      </c>
      <c r="B105" t="s">
        <v>22</v>
      </c>
      <c r="C105" t="s">
        <v>23</v>
      </c>
      <c r="D105">
        <v>10975</v>
      </c>
      <c r="E105">
        <v>7.3735139370000002</v>
      </c>
      <c r="F105">
        <v>7.3739130499999996</v>
      </c>
      <c r="G105">
        <v>3.99112999999395E-4</v>
      </c>
      <c r="H105">
        <v>0.39911299999939498</v>
      </c>
      <c r="M105">
        <v>34679</v>
      </c>
      <c r="N105" t="s">
        <v>24</v>
      </c>
      <c r="O105" t="s">
        <v>25</v>
      </c>
      <c r="P105">
        <v>10777</v>
      </c>
      <c r="Q105">
        <v>1.0044288640000001</v>
      </c>
      <c r="R105">
        <v>1.0048129560000001</v>
      </c>
      <c r="S105">
        <v>3.84092000000002E-4</v>
      </c>
      <c r="T105">
        <v>0.38409200000000199</v>
      </c>
    </row>
    <row r="106" spans="1:20">
      <c r="A106">
        <v>60876</v>
      </c>
      <c r="B106" t="s">
        <v>22</v>
      </c>
      <c r="C106" t="s">
        <v>23</v>
      </c>
      <c r="D106">
        <v>10975</v>
      </c>
      <c r="E106">
        <v>7.3945510390000004</v>
      </c>
      <c r="F106">
        <v>7.3949480059999999</v>
      </c>
      <c r="G106">
        <v>3.9696699999947001E-4</v>
      </c>
      <c r="H106">
        <v>0.39696699999946999</v>
      </c>
      <c r="M106">
        <v>58687</v>
      </c>
      <c r="N106" t="s">
        <v>24</v>
      </c>
      <c r="O106" t="s">
        <v>25</v>
      </c>
      <c r="P106">
        <v>10777</v>
      </c>
      <c r="Q106">
        <v>1.016361952</v>
      </c>
      <c r="R106">
        <v>1.016739845</v>
      </c>
      <c r="S106">
        <v>3.7789300000001802E-4</v>
      </c>
      <c r="T106">
        <v>0.37789300000001802</v>
      </c>
    </row>
    <row r="107" spans="1:20">
      <c r="A107">
        <v>56098</v>
      </c>
      <c r="B107" t="s">
        <v>22</v>
      </c>
      <c r="C107" t="s">
        <v>23</v>
      </c>
      <c r="D107">
        <v>10777</v>
      </c>
      <c r="E107">
        <v>7.4015331270000004</v>
      </c>
      <c r="F107">
        <v>7.4019751549999997</v>
      </c>
      <c r="G107">
        <v>4.4202799999926103E-4</v>
      </c>
      <c r="H107">
        <v>0.44202799999926101</v>
      </c>
      <c r="M107">
        <v>58801</v>
      </c>
      <c r="N107" t="s">
        <v>24</v>
      </c>
      <c r="O107" t="s">
        <v>25</v>
      </c>
      <c r="P107">
        <v>10843</v>
      </c>
      <c r="Q107">
        <v>1.027726889</v>
      </c>
      <c r="R107">
        <v>1.028075933</v>
      </c>
      <c r="S107">
        <v>3.4904400000002002E-4</v>
      </c>
      <c r="T107">
        <v>0.34904400000002</v>
      </c>
    </row>
    <row r="108" spans="1:20">
      <c r="A108">
        <v>42116</v>
      </c>
      <c r="B108" t="s">
        <v>22</v>
      </c>
      <c r="C108" t="s">
        <v>23</v>
      </c>
      <c r="D108">
        <v>10777</v>
      </c>
      <c r="E108">
        <v>7.4097499850000004</v>
      </c>
      <c r="F108">
        <v>7.4101960660000001</v>
      </c>
      <c r="G108">
        <v>4.4608099999976503E-4</v>
      </c>
      <c r="H108">
        <v>0.44608099999976503</v>
      </c>
      <c r="M108">
        <v>44742</v>
      </c>
      <c r="N108" t="s">
        <v>24</v>
      </c>
      <c r="O108" t="s">
        <v>25</v>
      </c>
      <c r="P108">
        <v>10843</v>
      </c>
      <c r="Q108">
        <v>1.039797783</v>
      </c>
      <c r="R108">
        <v>1.040169001</v>
      </c>
      <c r="S108">
        <v>3.7121799999995098E-4</v>
      </c>
      <c r="T108">
        <v>0.37121799999995098</v>
      </c>
    </row>
    <row r="109" spans="1:20">
      <c r="A109">
        <v>46326</v>
      </c>
      <c r="B109" t="s">
        <v>22</v>
      </c>
      <c r="C109" t="s">
        <v>23</v>
      </c>
      <c r="D109">
        <v>10909</v>
      </c>
      <c r="E109">
        <v>7.4189910890000004</v>
      </c>
      <c r="F109">
        <v>7.4194581509999997</v>
      </c>
      <c r="G109">
        <v>4.6706199999935102E-4</v>
      </c>
      <c r="H109">
        <v>0.467061999999351</v>
      </c>
      <c r="M109">
        <v>60757</v>
      </c>
      <c r="N109" t="s">
        <v>24</v>
      </c>
      <c r="O109" t="s">
        <v>25</v>
      </c>
      <c r="P109">
        <v>10777</v>
      </c>
      <c r="Q109">
        <v>1.053835869</v>
      </c>
      <c r="R109">
        <v>1.0542190069999999</v>
      </c>
      <c r="S109">
        <v>3.8313799999989401E-4</v>
      </c>
      <c r="T109">
        <v>0.38313799999989401</v>
      </c>
    </row>
    <row r="110" spans="1:20">
      <c r="A110">
        <v>59037</v>
      </c>
      <c r="B110" t="s">
        <v>22</v>
      </c>
      <c r="C110" t="s">
        <v>23</v>
      </c>
      <c r="D110">
        <v>10777</v>
      </c>
      <c r="E110">
        <v>7.4309530260000001</v>
      </c>
      <c r="F110">
        <v>7.4314191340000004</v>
      </c>
      <c r="G110">
        <v>4.6610800000035298E-4</v>
      </c>
      <c r="H110">
        <v>0.46610800000035302</v>
      </c>
      <c r="M110">
        <v>40159</v>
      </c>
      <c r="N110" t="s">
        <v>24</v>
      </c>
      <c r="O110" t="s">
        <v>25</v>
      </c>
      <c r="P110">
        <v>10777</v>
      </c>
      <c r="Q110">
        <v>1.0608339309999999</v>
      </c>
      <c r="R110">
        <v>1.0612139700000001</v>
      </c>
      <c r="S110">
        <v>3.80039000000165E-4</v>
      </c>
      <c r="T110">
        <v>0.38003900000016499</v>
      </c>
    </row>
    <row r="111" spans="1:20">
      <c r="A111">
        <v>59045</v>
      </c>
      <c r="B111" t="s">
        <v>22</v>
      </c>
      <c r="C111" t="s">
        <v>23</v>
      </c>
      <c r="D111">
        <v>10909</v>
      </c>
      <c r="E111">
        <v>7.4401741030000004</v>
      </c>
      <c r="F111">
        <v>7.4405281539999999</v>
      </c>
      <c r="G111">
        <v>3.54050999999522E-4</v>
      </c>
      <c r="H111">
        <v>0.354050999999522</v>
      </c>
      <c r="M111">
        <v>56019</v>
      </c>
      <c r="N111" t="s">
        <v>24</v>
      </c>
      <c r="O111" t="s">
        <v>25</v>
      </c>
      <c r="P111">
        <v>10777</v>
      </c>
      <c r="Q111">
        <v>1.0679039960000001</v>
      </c>
      <c r="R111">
        <v>1.068284988</v>
      </c>
      <c r="S111">
        <v>3.8099199999996799E-4</v>
      </c>
      <c r="T111">
        <v>0.38099199999996802</v>
      </c>
    </row>
    <row r="112" spans="1:20">
      <c r="A112">
        <v>43647</v>
      </c>
      <c r="B112" t="s">
        <v>22</v>
      </c>
      <c r="C112" t="s">
        <v>23</v>
      </c>
      <c r="D112">
        <v>10975</v>
      </c>
      <c r="E112">
        <v>7.4496920109999998</v>
      </c>
      <c r="F112">
        <v>7.4500911240000001</v>
      </c>
      <c r="G112">
        <v>3.9911300000028399E-4</v>
      </c>
      <c r="H112">
        <v>0.39911300000028399</v>
      </c>
      <c r="M112">
        <v>52091</v>
      </c>
      <c r="N112" t="s">
        <v>24</v>
      </c>
      <c r="O112" t="s">
        <v>25</v>
      </c>
      <c r="P112">
        <v>10777</v>
      </c>
      <c r="Q112">
        <v>1.0755729679999999</v>
      </c>
      <c r="R112">
        <v>1.0759198670000001</v>
      </c>
      <c r="S112">
        <v>3.4689900000017799E-4</v>
      </c>
      <c r="T112">
        <v>0.34689900000017798</v>
      </c>
    </row>
    <row r="113" spans="1:20">
      <c r="A113">
        <v>42461</v>
      </c>
      <c r="B113" t="s">
        <v>22</v>
      </c>
      <c r="C113" t="s">
        <v>23</v>
      </c>
      <c r="D113">
        <v>10975</v>
      </c>
      <c r="E113">
        <v>7.4501950739999998</v>
      </c>
      <c r="F113">
        <v>7.4505200389999997</v>
      </c>
      <c r="G113">
        <v>3.2496499999989898E-4</v>
      </c>
      <c r="H113">
        <v>0.32496499999989897</v>
      </c>
      <c r="M113">
        <v>42010</v>
      </c>
      <c r="N113" t="s">
        <v>24</v>
      </c>
      <c r="O113" t="s">
        <v>25</v>
      </c>
      <c r="P113">
        <v>10777</v>
      </c>
      <c r="Q113">
        <v>1.085491896</v>
      </c>
      <c r="R113">
        <v>1.085828781</v>
      </c>
      <c r="S113">
        <v>3.3688500000006401E-4</v>
      </c>
      <c r="T113">
        <v>0.33688500000006399</v>
      </c>
    </row>
    <row r="114" spans="1:20">
      <c r="A114">
        <v>40822</v>
      </c>
      <c r="B114" t="s">
        <v>22</v>
      </c>
      <c r="C114" t="s">
        <v>23</v>
      </c>
      <c r="D114">
        <v>10777</v>
      </c>
      <c r="E114">
        <v>7.4721720219999996</v>
      </c>
      <c r="F114">
        <v>7.4726271630000003</v>
      </c>
      <c r="G114">
        <v>4.55141000000658E-4</v>
      </c>
      <c r="H114">
        <v>0.45514100000065799</v>
      </c>
      <c r="M114">
        <v>57038</v>
      </c>
      <c r="N114" t="s">
        <v>24</v>
      </c>
      <c r="O114" t="s">
        <v>25</v>
      </c>
      <c r="P114">
        <v>10777</v>
      </c>
      <c r="Q114">
        <v>1.0980219840000001</v>
      </c>
      <c r="R114">
        <v>1.098412991</v>
      </c>
      <c r="S114">
        <v>3.9100699999994299E-4</v>
      </c>
      <c r="T114">
        <v>0.39100699999994298</v>
      </c>
    </row>
    <row r="115" spans="1:20">
      <c r="A115">
        <v>49315</v>
      </c>
      <c r="B115" t="s">
        <v>22</v>
      </c>
      <c r="C115" t="s">
        <v>23</v>
      </c>
      <c r="D115">
        <v>10975</v>
      </c>
      <c r="E115">
        <v>7.4755671020000003</v>
      </c>
      <c r="F115">
        <v>7.4758911130000003</v>
      </c>
      <c r="G115">
        <v>3.2401100000001201E-4</v>
      </c>
      <c r="H115">
        <v>0.32401100000001198</v>
      </c>
      <c r="M115">
        <v>39331</v>
      </c>
      <c r="N115" t="s">
        <v>24</v>
      </c>
      <c r="O115" t="s">
        <v>25</v>
      </c>
      <c r="P115">
        <v>10777</v>
      </c>
      <c r="Q115">
        <v>1.1122539039999999</v>
      </c>
      <c r="R115">
        <v>1.11264801</v>
      </c>
      <c r="S115">
        <v>3.9410600000011598E-4</v>
      </c>
      <c r="T115">
        <v>0.39410600000011597</v>
      </c>
    </row>
    <row r="116" spans="1:20">
      <c r="A116">
        <v>34182</v>
      </c>
      <c r="B116" t="s">
        <v>22</v>
      </c>
      <c r="C116" t="s">
        <v>23</v>
      </c>
      <c r="D116">
        <v>10777</v>
      </c>
      <c r="E116">
        <v>7.4936900140000002</v>
      </c>
      <c r="F116">
        <v>7.4941160680000003</v>
      </c>
      <c r="G116">
        <v>4.2605400000006401E-4</v>
      </c>
      <c r="H116">
        <v>0.42605400000006399</v>
      </c>
      <c r="M116">
        <v>46851</v>
      </c>
      <c r="N116" t="s">
        <v>24</v>
      </c>
      <c r="O116" t="s">
        <v>25</v>
      </c>
      <c r="P116">
        <v>10777</v>
      </c>
      <c r="Q116">
        <v>1.1153409480000001</v>
      </c>
      <c r="R116">
        <v>1.115669966</v>
      </c>
      <c r="S116">
        <v>3.2901799999995797E-4</v>
      </c>
      <c r="T116">
        <v>0.32901799999995801</v>
      </c>
    </row>
    <row r="117" spans="1:20">
      <c r="A117">
        <v>36437</v>
      </c>
      <c r="B117" t="s">
        <v>22</v>
      </c>
      <c r="C117" t="s">
        <v>23</v>
      </c>
      <c r="D117">
        <v>10909</v>
      </c>
      <c r="E117">
        <v>7.5046081539999996</v>
      </c>
      <c r="F117">
        <v>7.5050649639999998</v>
      </c>
      <c r="G117">
        <v>4.5681000000019601E-4</v>
      </c>
      <c r="H117">
        <v>0.456810000000196</v>
      </c>
      <c r="M117">
        <v>49279</v>
      </c>
      <c r="N117" t="s">
        <v>24</v>
      </c>
      <c r="O117" t="s">
        <v>25</v>
      </c>
      <c r="P117">
        <v>10777</v>
      </c>
      <c r="Q117">
        <v>1.1283688549999999</v>
      </c>
      <c r="R117">
        <v>1.128759861</v>
      </c>
      <c r="S117">
        <v>3.9100600000008202E-4</v>
      </c>
      <c r="T117">
        <v>0.39100600000008201</v>
      </c>
    </row>
    <row r="118" spans="1:20">
      <c r="A118">
        <v>53657</v>
      </c>
      <c r="B118" t="s">
        <v>22</v>
      </c>
      <c r="C118" t="s">
        <v>23</v>
      </c>
      <c r="D118">
        <v>10777</v>
      </c>
      <c r="E118">
        <v>7.5094130039999998</v>
      </c>
      <c r="F118">
        <v>7.5098640919999999</v>
      </c>
      <c r="G118">
        <v>4.51088000000154E-4</v>
      </c>
      <c r="H118">
        <v>0.45108800000015398</v>
      </c>
      <c r="M118">
        <v>42652</v>
      </c>
      <c r="N118" t="s">
        <v>24</v>
      </c>
      <c r="O118" t="s">
        <v>25</v>
      </c>
      <c r="P118">
        <v>10777</v>
      </c>
      <c r="Q118">
        <v>1.1343839170000001</v>
      </c>
      <c r="R118">
        <v>1.134777784</v>
      </c>
      <c r="S118">
        <v>3.9386699999988101E-4</v>
      </c>
      <c r="T118">
        <v>0.39386699999988101</v>
      </c>
    </row>
    <row r="119" spans="1:20">
      <c r="A119">
        <v>58877</v>
      </c>
      <c r="B119" t="s">
        <v>22</v>
      </c>
      <c r="C119" t="s">
        <v>23</v>
      </c>
      <c r="D119">
        <v>10975</v>
      </c>
      <c r="E119">
        <v>7.5121150019999998</v>
      </c>
      <c r="F119">
        <v>7.5124671459999997</v>
      </c>
      <c r="G119">
        <v>3.5214399999983198E-4</v>
      </c>
      <c r="H119">
        <v>0.35214399999983198</v>
      </c>
      <c r="M119">
        <v>42607</v>
      </c>
      <c r="N119" t="s">
        <v>24</v>
      </c>
      <c r="O119" t="s">
        <v>25</v>
      </c>
      <c r="P119">
        <v>10777</v>
      </c>
      <c r="Q119">
        <v>1.1520388130000001</v>
      </c>
      <c r="R119">
        <v>1.15243578</v>
      </c>
      <c r="S119">
        <v>3.9696699999991399E-4</v>
      </c>
      <c r="T119">
        <v>0.39696699999991403</v>
      </c>
    </row>
    <row r="120" spans="1:20">
      <c r="A120">
        <v>55899</v>
      </c>
      <c r="B120" t="s">
        <v>22</v>
      </c>
      <c r="C120" t="s">
        <v>23</v>
      </c>
      <c r="D120">
        <v>10909</v>
      </c>
      <c r="E120">
        <v>7.5325260160000003</v>
      </c>
      <c r="F120">
        <v>7.5329110620000002</v>
      </c>
      <c r="G120">
        <v>3.8504599999988898E-4</v>
      </c>
      <c r="H120">
        <v>0.38504599999988898</v>
      </c>
      <c r="M120">
        <v>56355</v>
      </c>
      <c r="N120" t="s">
        <v>24</v>
      </c>
      <c r="O120" t="s">
        <v>25</v>
      </c>
      <c r="P120">
        <v>10777</v>
      </c>
      <c r="Q120">
        <v>1.1635129449999999</v>
      </c>
      <c r="R120">
        <v>1.1638369559999999</v>
      </c>
      <c r="S120">
        <v>3.2401100000001201E-4</v>
      </c>
      <c r="T120">
        <v>0.32401100000001198</v>
      </c>
    </row>
    <row r="121" spans="1:20">
      <c r="A121">
        <v>40267</v>
      </c>
      <c r="B121" t="s">
        <v>22</v>
      </c>
      <c r="C121" t="s">
        <v>23</v>
      </c>
      <c r="D121">
        <v>10975</v>
      </c>
      <c r="E121">
        <v>7.5360641480000004</v>
      </c>
      <c r="F121">
        <v>7.5364229680000001</v>
      </c>
      <c r="G121">
        <v>3.5881999999975902E-4</v>
      </c>
      <c r="H121">
        <v>0.358819999999759</v>
      </c>
      <c r="M121">
        <v>60211</v>
      </c>
      <c r="N121" t="s">
        <v>24</v>
      </c>
      <c r="O121" t="s">
        <v>25</v>
      </c>
      <c r="P121">
        <v>10777</v>
      </c>
      <c r="Q121">
        <v>1.175583839</v>
      </c>
      <c r="R121">
        <v>1.1759297849999999</v>
      </c>
      <c r="S121">
        <v>3.4594599999992999E-4</v>
      </c>
      <c r="T121">
        <v>0.34594599999992998</v>
      </c>
    </row>
    <row r="122" spans="1:20">
      <c r="A122">
        <v>57435</v>
      </c>
      <c r="B122" t="s">
        <v>22</v>
      </c>
      <c r="C122" t="s">
        <v>23</v>
      </c>
      <c r="D122">
        <v>10909</v>
      </c>
      <c r="E122">
        <v>7.5473501680000004</v>
      </c>
      <c r="F122">
        <v>7.5477030279999999</v>
      </c>
      <c r="G122">
        <v>3.5285999999956597E-4</v>
      </c>
      <c r="H122">
        <v>0.35285999999956602</v>
      </c>
      <c r="M122">
        <v>50021</v>
      </c>
      <c r="N122" t="s">
        <v>24</v>
      </c>
      <c r="O122" t="s">
        <v>25</v>
      </c>
      <c r="P122">
        <v>10777</v>
      </c>
      <c r="Q122">
        <v>1.1787028310000001</v>
      </c>
      <c r="R122">
        <v>1.17910099</v>
      </c>
      <c r="S122">
        <v>3.9815899999995298E-4</v>
      </c>
      <c r="T122">
        <v>0.39815899999995302</v>
      </c>
    </row>
    <row r="123" spans="1:20">
      <c r="A123">
        <v>46019</v>
      </c>
      <c r="B123" t="s">
        <v>22</v>
      </c>
      <c r="C123" t="s">
        <v>23</v>
      </c>
      <c r="D123">
        <v>10975</v>
      </c>
      <c r="E123">
        <v>7.5589139459999997</v>
      </c>
      <c r="F123">
        <v>7.559268951</v>
      </c>
      <c r="G123">
        <v>3.5500500000029602E-4</v>
      </c>
      <c r="H123">
        <v>0.355005000000296</v>
      </c>
      <c r="M123">
        <v>54145</v>
      </c>
      <c r="N123" t="s">
        <v>24</v>
      </c>
      <c r="O123" t="s">
        <v>25</v>
      </c>
      <c r="P123">
        <v>10843</v>
      </c>
      <c r="Q123">
        <v>1.1903657910000001</v>
      </c>
      <c r="R123">
        <v>1.190727949</v>
      </c>
      <c r="S123">
        <v>3.6215799999994499E-4</v>
      </c>
      <c r="T123">
        <v>0.36215799999994502</v>
      </c>
    </row>
    <row r="124" spans="1:20">
      <c r="A124">
        <v>37190</v>
      </c>
      <c r="B124" t="s">
        <v>22</v>
      </c>
      <c r="C124" t="s">
        <v>23</v>
      </c>
      <c r="D124">
        <v>10975</v>
      </c>
      <c r="E124">
        <v>7.5709879400000002</v>
      </c>
      <c r="F124">
        <v>7.5713391300000001</v>
      </c>
      <c r="G124">
        <v>3.5118999999994501E-4</v>
      </c>
      <c r="H124">
        <v>0.35118999999994499</v>
      </c>
      <c r="M124">
        <v>59387</v>
      </c>
      <c r="N124" t="s">
        <v>24</v>
      </c>
      <c r="O124" t="s">
        <v>25</v>
      </c>
      <c r="P124">
        <v>10777</v>
      </c>
      <c r="Q124">
        <v>1.2015609739999999</v>
      </c>
      <c r="R124">
        <v>1.201953888</v>
      </c>
      <c r="S124">
        <v>3.9291400000007699E-4</v>
      </c>
      <c r="T124">
        <v>0.39291400000007698</v>
      </c>
    </row>
    <row r="125" spans="1:20">
      <c r="A125">
        <v>41614</v>
      </c>
      <c r="B125" t="s">
        <v>22</v>
      </c>
      <c r="C125" t="s">
        <v>23</v>
      </c>
      <c r="D125">
        <v>10975</v>
      </c>
      <c r="E125">
        <v>7.580878019</v>
      </c>
      <c r="F125">
        <v>7.581218958</v>
      </c>
      <c r="G125">
        <v>3.4093899999998402E-4</v>
      </c>
      <c r="H125">
        <v>0.340938999999984</v>
      </c>
      <c r="M125">
        <v>41602</v>
      </c>
      <c r="N125" t="s">
        <v>24</v>
      </c>
      <c r="O125" t="s">
        <v>25</v>
      </c>
      <c r="P125">
        <v>10777</v>
      </c>
      <c r="Q125">
        <v>1.2041959760000001</v>
      </c>
      <c r="R125">
        <v>1.204587936</v>
      </c>
      <c r="S125">
        <v>3.91959999999969E-4</v>
      </c>
      <c r="T125">
        <v>0.391959999999969</v>
      </c>
    </row>
    <row r="126" spans="1:20">
      <c r="A126">
        <v>46380</v>
      </c>
      <c r="B126" t="s">
        <v>22</v>
      </c>
      <c r="C126" t="s">
        <v>23</v>
      </c>
      <c r="D126">
        <v>10975</v>
      </c>
      <c r="E126">
        <v>7.5830330850000003</v>
      </c>
      <c r="F126">
        <v>7.5833821300000004</v>
      </c>
      <c r="G126">
        <v>3.4904500000010298E-4</v>
      </c>
      <c r="H126">
        <v>0.34904500000010302</v>
      </c>
      <c r="M126">
        <v>35950</v>
      </c>
      <c r="N126" t="s">
        <v>24</v>
      </c>
      <c r="O126" t="s">
        <v>25</v>
      </c>
      <c r="P126">
        <v>10777</v>
      </c>
      <c r="Q126">
        <v>1.2196609970000001</v>
      </c>
      <c r="R126">
        <v>1.2199878689999999</v>
      </c>
      <c r="S126">
        <v>3.2687199999981099E-4</v>
      </c>
      <c r="T126">
        <v>0.32687199999981098</v>
      </c>
    </row>
    <row r="127" spans="1:20">
      <c r="A127">
        <v>34244</v>
      </c>
      <c r="B127" t="s">
        <v>22</v>
      </c>
      <c r="C127" t="s">
        <v>23</v>
      </c>
      <c r="D127">
        <v>10909</v>
      </c>
      <c r="E127">
        <v>7.5945789809999997</v>
      </c>
      <c r="F127">
        <v>7.5949189659999998</v>
      </c>
      <c r="G127">
        <v>3.3998500000009802E-4</v>
      </c>
      <c r="H127">
        <v>0.33998500000009801</v>
      </c>
      <c r="M127">
        <v>52168</v>
      </c>
      <c r="N127" t="s">
        <v>24</v>
      </c>
      <c r="O127" t="s">
        <v>25</v>
      </c>
      <c r="P127">
        <v>10777</v>
      </c>
      <c r="Q127">
        <v>1.2250018119999999</v>
      </c>
      <c r="R127">
        <v>1.2253949639999999</v>
      </c>
      <c r="S127">
        <v>3.9315200000000701E-4</v>
      </c>
      <c r="T127">
        <v>0.393152000000007</v>
      </c>
    </row>
    <row r="128" spans="1:20">
      <c r="A128">
        <v>54428</v>
      </c>
      <c r="B128" t="s">
        <v>22</v>
      </c>
      <c r="C128" t="s">
        <v>23</v>
      </c>
      <c r="D128">
        <v>10975</v>
      </c>
      <c r="E128">
        <v>7.6041550640000004</v>
      </c>
      <c r="F128">
        <v>7.6045110229999997</v>
      </c>
      <c r="G128">
        <v>3.5595899999929498E-4</v>
      </c>
      <c r="H128">
        <v>0.35595899999929498</v>
      </c>
      <c r="M128">
        <v>55500</v>
      </c>
      <c r="N128" t="s">
        <v>24</v>
      </c>
      <c r="O128" t="s">
        <v>25</v>
      </c>
      <c r="P128">
        <v>10777</v>
      </c>
      <c r="Q128">
        <v>1.237465858</v>
      </c>
      <c r="R128">
        <v>1.2378687859999999</v>
      </c>
      <c r="S128">
        <v>4.0292799999996898E-4</v>
      </c>
      <c r="T128">
        <v>0.40292799999996898</v>
      </c>
    </row>
    <row r="129" spans="1:20">
      <c r="A129">
        <v>60167</v>
      </c>
      <c r="B129" t="s">
        <v>22</v>
      </c>
      <c r="C129" t="s">
        <v>23</v>
      </c>
      <c r="D129">
        <v>10777</v>
      </c>
      <c r="E129">
        <v>7.6220059390000001</v>
      </c>
      <c r="F129">
        <v>7.6224279399999997</v>
      </c>
      <c r="G129">
        <v>4.2200099999956098E-4</v>
      </c>
      <c r="H129">
        <v>0.42200099999956098</v>
      </c>
      <c r="M129">
        <v>58661</v>
      </c>
      <c r="N129" t="s">
        <v>24</v>
      </c>
      <c r="O129" t="s">
        <v>25</v>
      </c>
      <c r="P129">
        <v>11107</v>
      </c>
      <c r="Q129">
        <v>1.2543759350000001</v>
      </c>
      <c r="R129">
        <v>1.2548098560000001</v>
      </c>
      <c r="S129">
        <v>4.3392099999994799E-4</v>
      </c>
      <c r="T129">
        <v>0.43392099999994799</v>
      </c>
    </row>
    <row r="130" spans="1:20">
      <c r="A130">
        <v>40883</v>
      </c>
      <c r="B130" t="s">
        <v>22</v>
      </c>
      <c r="C130" t="s">
        <v>23</v>
      </c>
      <c r="D130">
        <v>10975</v>
      </c>
      <c r="E130">
        <v>7.6259870530000002</v>
      </c>
      <c r="F130">
        <v>7.6263201240000003</v>
      </c>
      <c r="G130">
        <v>3.3307100000001799E-4</v>
      </c>
      <c r="H130">
        <v>0.33307100000001799</v>
      </c>
      <c r="M130">
        <v>49048</v>
      </c>
      <c r="N130" t="s">
        <v>24</v>
      </c>
      <c r="O130" t="s">
        <v>25</v>
      </c>
      <c r="P130">
        <v>11041</v>
      </c>
      <c r="Q130">
        <v>1.2544260030000001</v>
      </c>
      <c r="R130">
        <v>1.254861832</v>
      </c>
      <c r="S130">
        <v>4.3582899999994302E-4</v>
      </c>
      <c r="T130">
        <v>0.43582899999994301</v>
      </c>
    </row>
    <row r="131" spans="1:20">
      <c r="A131">
        <v>37408</v>
      </c>
      <c r="B131" t="s">
        <v>22</v>
      </c>
      <c r="C131" t="s">
        <v>23</v>
      </c>
      <c r="D131">
        <v>10975</v>
      </c>
      <c r="E131">
        <v>7.6332859989999999</v>
      </c>
      <c r="F131">
        <v>7.6336131099999998</v>
      </c>
      <c r="G131">
        <v>3.2711099999982403E-4</v>
      </c>
      <c r="H131">
        <v>0.32711099999982401</v>
      </c>
      <c r="M131">
        <v>47995</v>
      </c>
      <c r="N131" t="s">
        <v>24</v>
      </c>
      <c r="O131" t="s">
        <v>25</v>
      </c>
      <c r="P131">
        <v>10777</v>
      </c>
      <c r="Q131">
        <v>1.273036957</v>
      </c>
      <c r="R131">
        <v>1.2734379769999999</v>
      </c>
      <c r="S131">
        <v>4.0101999999997401E-4</v>
      </c>
      <c r="T131">
        <v>0.40101999999997401</v>
      </c>
    </row>
    <row r="132" spans="1:20">
      <c r="A132">
        <v>44453</v>
      </c>
      <c r="B132" t="s">
        <v>22</v>
      </c>
      <c r="C132" t="s">
        <v>23</v>
      </c>
      <c r="D132">
        <v>10909</v>
      </c>
      <c r="E132">
        <v>7.6446189880000004</v>
      </c>
      <c r="F132">
        <v>7.6449840069999997</v>
      </c>
      <c r="G132">
        <v>3.6501899999929999E-4</v>
      </c>
      <c r="H132">
        <v>0.36501899999929999</v>
      </c>
      <c r="M132">
        <v>53693</v>
      </c>
      <c r="N132" t="s">
        <v>24</v>
      </c>
      <c r="O132" t="s">
        <v>25</v>
      </c>
      <c r="P132">
        <v>10777</v>
      </c>
      <c r="Q132">
        <v>1.282693863</v>
      </c>
      <c r="R132">
        <v>1.283089876</v>
      </c>
      <c r="S132">
        <v>3.9601300000002799E-4</v>
      </c>
      <c r="T132">
        <v>0.39601300000002798</v>
      </c>
    </row>
    <row r="133" spans="1:20">
      <c r="A133">
        <v>39587</v>
      </c>
      <c r="B133" t="s">
        <v>22</v>
      </c>
      <c r="C133" t="s">
        <v>23</v>
      </c>
      <c r="D133">
        <v>10843</v>
      </c>
      <c r="E133">
        <v>7.6470489500000003</v>
      </c>
      <c r="F133">
        <v>7.6474120619999999</v>
      </c>
      <c r="G133">
        <v>3.6311199999960997E-4</v>
      </c>
      <c r="H133">
        <v>0.36311199999961002</v>
      </c>
      <c r="M133">
        <v>34121</v>
      </c>
      <c r="N133" t="s">
        <v>24</v>
      </c>
      <c r="O133" t="s">
        <v>25</v>
      </c>
      <c r="P133">
        <v>10843</v>
      </c>
      <c r="Q133">
        <v>1.2914259429999999</v>
      </c>
      <c r="R133">
        <v>1.291723967</v>
      </c>
      <c r="S133">
        <v>2.9802400000011799E-4</v>
      </c>
      <c r="T133">
        <v>0.29802400000011797</v>
      </c>
    </row>
    <row r="134" spans="1:20">
      <c r="A134">
        <v>49069</v>
      </c>
      <c r="B134" t="s">
        <v>22</v>
      </c>
      <c r="C134" t="s">
        <v>23</v>
      </c>
      <c r="D134">
        <v>10777</v>
      </c>
      <c r="E134">
        <v>7.665190935</v>
      </c>
      <c r="F134">
        <v>7.6656441690000001</v>
      </c>
      <c r="G134">
        <v>4.5323400000008002E-4</v>
      </c>
      <c r="H134">
        <v>0.45323400000008002</v>
      </c>
      <c r="M134">
        <v>54781</v>
      </c>
      <c r="N134" t="s">
        <v>24</v>
      </c>
      <c r="O134" t="s">
        <v>25</v>
      </c>
      <c r="P134">
        <v>10777</v>
      </c>
      <c r="Q134">
        <v>1.302685976</v>
      </c>
      <c r="R134">
        <v>1.3030738829999999</v>
      </c>
      <c r="S134">
        <v>3.8790699999990898E-4</v>
      </c>
      <c r="T134">
        <v>0.38790699999990902</v>
      </c>
    </row>
    <row r="135" spans="1:20">
      <c r="A135">
        <v>56496</v>
      </c>
      <c r="B135" t="s">
        <v>22</v>
      </c>
      <c r="C135" t="s">
        <v>23</v>
      </c>
      <c r="D135">
        <v>10777</v>
      </c>
      <c r="E135">
        <v>7.6739430430000004</v>
      </c>
      <c r="F135">
        <v>7.6743929389999996</v>
      </c>
      <c r="G135">
        <v>4.4989599999922802E-4</v>
      </c>
      <c r="H135">
        <v>0.44989599999922802</v>
      </c>
      <c r="M135">
        <v>55402</v>
      </c>
      <c r="N135" t="s">
        <v>24</v>
      </c>
      <c r="O135" t="s">
        <v>25</v>
      </c>
      <c r="P135">
        <v>10777</v>
      </c>
      <c r="Q135">
        <v>1.30475688</v>
      </c>
      <c r="R135">
        <v>1.3051538469999999</v>
      </c>
      <c r="S135">
        <v>3.9696699999991399E-4</v>
      </c>
      <c r="T135">
        <v>0.39696699999991403</v>
      </c>
    </row>
    <row r="136" spans="1:20">
      <c r="A136">
        <v>34784</v>
      </c>
      <c r="B136" t="s">
        <v>22</v>
      </c>
      <c r="C136" t="s">
        <v>23</v>
      </c>
      <c r="D136">
        <v>10975</v>
      </c>
      <c r="E136">
        <v>7.6949479580000002</v>
      </c>
      <c r="F136">
        <v>7.6953129770000004</v>
      </c>
      <c r="G136">
        <v>3.6501900000018801E-4</v>
      </c>
      <c r="H136">
        <v>0.365019000000188</v>
      </c>
      <c r="M136">
        <v>33615</v>
      </c>
      <c r="N136" t="s">
        <v>24</v>
      </c>
      <c r="O136" t="s">
        <v>25</v>
      </c>
      <c r="P136">
        <v>10777</v>
      </c>
      <c r="Q136">
        <v>1.3167729379999999</v>
      </c>
      <c r="R136">
        <v>1.317153931</v>
      </c>
      <c r="S136">
        <v>3.80993000000051E-4</v>
      </c>
      <c r="T136">
        <v>0.38099300000005099</v>
      </c>
    </row>
    <row r="137" spans="1:20">
      <c r="A137">
        <v>46366</v>
      </c>
      <c r="B137" t="s">
        <v>22</v>
      </c>
      <c r="C137" t="s">
        <v>23</v>
      </c>
      <c r="D137">
        <v>11107</v>
      </c>
      <c r="E137">
        <v>7.7019369600000003</v>
      </c>
      <c r="F137">
        <v>7.7023291589999996</v>
      </c>
      <c r="G137">
        <v>3.9219899999931498E-4</v>
      </c>
      <c r="H137">
        <v>0.39219899999931501</v>
      </c>
      <c r="M137">
        <v>60287</v>
      </c>
      <c r="N137" t="s">
        <v>24</v>
      </c>
      <c r="O137" t="s">
        <v>25</v>
      </c>
      <c r="P137">
        <v>10777</v>
      </c>
      <c r="Q137">
        <v>1.328096867</v>
      </c>
      <c r="R137">
        <v>1.3284728530000001</v>
      </c>
      <c r="S137">
        <v>3.7598600000010498E-4</v>
      </c>
      <c r="T137">
        <v>0.37598600000010501</v>
      </c>
    </row>
    <row r="138" spans="1:20">
      <c r="A138">
        <v>42531</v>
      </c>
      <c r="B138" t="s">
        <v>22</v>
      </c>
      <c r="C138" t="s">
        <v>23</v>
      </c>
      <c r="D138">
        <v>10777</v>
      </c>
      <c r="E138">
        <v>7.710175037</v>
      </c>
      <c r="F138">
        <v>7.7106599810000001</v>
      </c>
      <c r="G138">
        <v>4.8494400000009802E-4</v>
      </c>
      <c r="H138">
        <v>0.48494400000009802</v>
      </c>
      <c r="M138">
        <v>45387</v>
      </c>
      <c r="N138" t="s">
        <v>24</v>
      </c>
      <c r="O138" t="s">
        <v>25</v>
      </c>
      <c r="P138">
        <v>10777</v>
      </c>
      <c r="Q138">
        <v>1.3401639460000001</v>
      </c>
      <c r="R138">
        <v>1.340489864</v>
      </c>
      <c r="S138">
        <v>3.2591799999992499E-4</v>
      </c>
      <c r="T138">
        <v>0.32591799999992499</v>
      </c>
    </row>
    <row r="139" spans="1:20">
      <c r="A139">
        <v>43938</v>
      </c>
      <c r="B139" t="s">
        <v>22</v>
      </c>
      <c r="C139" t="s">
        <v>23</v>
      </c>
      <c r="D139">
        <v>10777</v>
      </c>
      <c r="E139">
        <v>7.719458103</v>
      </c>
      <c r="F139">
        <v>7.7199001310000002</v>
      </c>
      <c r="G139">
        <v>4.4202800000014899E-4</v>
      </c>
      <c r="H139">
        <v>0.44202800000014902</v>
      </c>
      <c r="M139">
        <v>56304</v>
      </c>
      <c r="N139" t="s">
        <v>24</v>
      </c>
      <c r="O139" t="s">
        <v>25</v>
      </c>
      <c r="P139">
        <v>10777</v>
      </c>
      <c r="Q139">
        <v>1.3542289729999999</v>
      </c>
      <c r="R139">
        <v>1.354612827</v>
      </c>
      <c r="S139">
        <v>3.8385400000007198E-4</v>
      </c>
      <c r="T139">
        <v>0.38385400000007203</v>
      </c>
    </row>
    <row r="140" spans="1:20">
      <c r="A140">
        <v>54873</v>
      </c>
      <c r="B140" t="s">
        <v>22</v>
      </c>
      <c r="C140" t="s">
        <v>23</v>
      </c>
      <c r="D140">
        <v>10777</v>
      </c>
      <c r="E140">
        <v>7.731390953</v>
      </c>
      <c r="F140">
        <v>7.7318241600000004</v>
      </c>
      <c r="G140">
        <v>4.33207000000379E-4</v>
      </c>
      <c r="H140">
        <v>0.43320700000037898</v>
      </c>
      <c r="M140">
        <v>50139</v>
      </c>
      <c r="N140" t="s">
        <v>24</v>
      </c>
      <c r="O140" t="s">
        <v>25</v>
      </c>
      <c r="P140">
        <v>10843</v>
      </c>
      <c r="Q140">
        <v>1.3629698750000001</v>
      </c>
      <c r="R140">
        <v>1.36337781</v>
      </c>
      <c r="S140">
        <v>4.0793499999991403E-4</v>
      </c>
      <c r="T140">
        <v>0.40793499999991401</v>
      </c>
    </row>
    <row r="141" spans="1:20">
      <c r="A141">
        <v>50029</v>
      </c>
      <c r="B141" t="s">
        <v>22</v>
      </c>
      <c r="C141" t="s">
        <v>23</v>
      </c>
      <c r="D141">
        <v>10909</v>
      </c>
      <c r="E141">
        <v>7.7405769820000003</v>
      </c>
      <c r="F141">
        <v>7.7409629820000001</v>
      </c>
      <c r="G141">
        <v>3.8599999999977498E-4</v>
      </c>
      <c r="H141">
        <v>0.38599999999977502</v>
      </c>
      <c r="M141">
        <v>41611</v>
      </c>
      <c r="N141" t="s">
        <v>24</v>
      </c>
      <c r="O141" t="s">
        <v>25</v>
      </c>
      <c r="P141">
        <v>10777</v>
      </c>
      <c r="Q141">
        <v>1.3682959079999999</v>
      </c>
      <c r="R141">
        <v>1.3686618800000001</v>
      </c>
      <c r="S141">
        <v>3.6597200000021402E-4</v>
      </c>
      <c r="T141">
        <v>0.36597200000021402</v>
      </c>
    </row>
    <row r="142" spans="1:20">
      <c r="A142">
        <v>35266</v>
      </c>
      <c r="B142" t="s">
        <v>22</v>
      </c>
      <c r="C142" t="s">
        <v>23</v>
      </c>
      <c r="D142">
        <v>10909</v>
      </c>
      <c r="E142">
        <v>7.7501239780000004</v>
      </c>
      <c r="F142">
        <v>7.7504730220000004</v>
      </c>
      <c r="G142">
        <v>3.4904400000002002E-4</v>
      </c>
      <c r="H142">
        <v>0.34904400000002</v>
      </c>
      <c r="M142">
        <v>41534</v>
      </c>
      <c r="N142" t="s">
        <v>24</v>
      </c>
      <c r="O142" t="s">
        <v>25</v>
      </c>
      <c r="P142">
        <v>10777</v>
      </c>
      <c r="Q142">
        <v>1.3759648799999999</v>
      </c>
      <c r="R142">
        <v>1.3762969970000001</v>
      </c>
      <c r="S142">
        <v>3.3211700000013102E-4</v>
      </c>
      <c r="T142">
        <v>0.332117000000131</v>
      </c>
    </row>
    <row r="143" spans="1:20">
      <c r="A143">
        <v>47446</v>
      </c>
      <c r="B143" t="s">
        <v>22</v>
      </c>
      <c r="C143" t="s">
        <v>23</v>
      </c>
      <c r="D143">
        <v>10843</v>
      </c>
      <c r="E143">
        <v>7.7505929470000003</v>
      </c>
      <c r="F143">
        <v>7.750904083</v>
      </c>
      <c r="G143">
        <v>3.1113599999965598E-4</v>
      </c>
      <c r="H143">
        <v>0.31113599999965602</v>
      </c>
      <c r="M143">
        <v>49410</v>
      </c>
      <c r="N143" t="s">
        <v>24</v>
      </c>
      <c r="O143" t="s">
        <v>25</v>
      </c>
      <c r="P143">
        <v>10843</v>
      </c>
      <c r="Q143">
        <v>1.3858389849999999</v>
      </c>
      <c r="R143">
        <v>1.386230946</v>
      </c>
      <c r="S143">
        <v>3.9196100000005098E-4</v>
      </c>
      <c r="T143">
        <v>0.39196100000005102</v>
      </c>
    </row>
    <row r="144" spans="1:20">
      <c r="A144">
        <v>54453</v>
      </c>
      <c r="B144" t="s">
        <v>22</v>
      </c>
      <c r="C144" t="s">
        <v>23</v>
      </c>
      <c r="D144">
        <v>10975</v>
      </c>
      <c r="E144">
        <v>7.7726039890000003</v>
      </c>
      <c r="F144">
        <v>7.7729289530000001</v>
      </c>
      <c r="G144">
        <v>3.2496399999981603E-4</v>
      </c>
      <c r="H144">
        <v>0.32496399999981601</v>
      </c>
      <c r="M144">
        <v>58726</v>
      </c>
      <c r="N144" t="s">
        <v>24</v>
      </c>
      <c r="O144" t="s">
        <v>25</v>
      </c>
      <c r="P144">
        <v>10777</v>
      </c>
      <c r="Q144">
        <v>1.3983929159999999</v>
      </c>
      <c r="R144">
        <v>1.398764849</v>
      </c>
      <c r="S144">
        <v>3.7193300000004599E-4</v>
      </c>
      <c r="T144">
        <v>0.37193300000004598</v>
      </c>
    </row>
    <row r="145" spans="1:20">
      <c r="A145">
        <v>60134</v>
      </c>
      <c r="B145" t="s">
        <v>22</v>
      </c>
      <c r="C145" t="s">
        <v>23</v>
      </c>
      <c r="D145">
        <v>10909</v>
      </c>
      <c r="E145">
        <v>7.7759549620000001</v>
      </c>
      <c r="F145">
        <v>7.7762961390000003</v>
      </c>
      <c r="G145">
        <v>3.4117700000013598E-4</v>
      </c>
      <c r="H145">
        <v>0.34117700000013601</v>
      </c>
      <c r="M145">
        <v>47096</v>
      </c>
      <c r="N145" t="s">
        <v>24</v>
      </c>
      <c r="O145" t="s">
        <v>25</v>
      </c>
      <c r="P145">
        <v>10777</v>
      </c>
      <c r="Q145">
        <v>1.412621975</v>
      </c>
      <c r="R145">
        <v>1.4130098820000001</v>
      </c>
      <c r="S145">
        <v>3.8790700000013102E-4</v>
      </c>
      <c r="T145">
        <v>0.38790700000013101</v>
      </c>
    </row>
    <row r="146" spans="1:20">
      <c r="A146">
        <v>50228</v>
      </c>
      <c r="B146" t="s">
        <v>22</v>
      </c>
      <c r="C146" t="s">
        <v>23</v>
      </c>
      <c r="D146">
        <v>10909</v>
      </c>
      <c r="E146">
        <v>7.7941379550000001</v>
      </c>
      <c r="F146">
        <v>7.7945289610000001</v>
      </c>
      <c r="G146">
        <v>3.9100600000008202E-4</v>
      </c>
      <c r="H146">
        <v>0.39100600000008201</v>
      </c>
      <c r="M146">
        <v>34795</v>
      </c>
      <c r="N146" t="s">
        <v>24</v>
      </c>
      <c r="O146" t="s">
        <v>25</v>
      </c>
      <c r="P146">
        <v>10843</v>
      </c>
      <c r="Q146">
        <v>1.415808916</v>
      </c>
      <c r="R146">
        <v>1.4198698999999999</v>
      </c>
      <c r="S146">
        <v>4.06098399999987E-3</v>
      </c>
      <c r="T146">
        <v>4.0609839999998698</v>
      </c>
    </row>
    <row r="147" spans="1:20">
      <c r="A147">
        <v>44778</v>
      </c>
      <c r="B147" t="s">
        <v>22</v>
      </c>
      <c r="C147" t="s">
        <v>23</v>
      </c>
      <c r="D147">
        <v>10843</v>
      </c>
      <c r="E147">
        <v>7.8050601479999999</v>
      </c>
      <c r="F147">
        <v>7.8054361339999998</v>
      </c>
      <c r="G147">
        <v>3.7598599999988299E-4</v>
      </c>
      <c r="H147">
        <v>0.37598599999988302</v>
      </c>
      <c r="M147">
        <v>40094</v>
      </c>
      <c r="N147" t="s">
        <v>24</v>
      </c>
      <c r="O147" t="s">
        <v>25</v>
      </c>
      <c r="P147">
        <v>10909</v>
      </c>
      <c r="Q147">
        <v>1.4287419320000001</v>
      </c>
      <c r="R147">
        <v>1.4291188720000001</v>
      </c>
      <c r="S147">
        <v>3.7693999999999201E-4</v>
      </c>
      <c r="T147">
        <v>0.376939999999992</v>
      </c>
    </row>
    <row r="148" spans="1:20">
      <c r="A148">
        <v>48451</v>
      </c>
      <c r="B148" t="s">
        <v>22</v>
      </c>
      <c r="C148" t="s">
        <v>23</v>
      </c>
      <c r="D148">
        <v>10909</v>
      </c>
      <c r="E148">
        <v>7.809900045</v>
      </c>
      <c r="F148">
        <v>7.8102879520000004</v>
      </c>
      <c r="G148">
        <v>3.8790700000035301E-4</v>
      </c>
      <c r="H148">
        <v>0.387907000000353</v>
      </c>
      <c r="M148">
        <v>48960</v>
      </c>
      <c r="N148" t="s">
        <v>24</v>
      </c>
      <c r="O148" t="s">
        <v>25</v>
      </c>
      <c r="P148">
        <v>10909</v>
      </c>
      <c r="Q148">
        <v>1.4347608089999999</v>
      </c>
      <c r="R148">
        <v>1.4351389409999999</v>
      </c>
      <c r="S148">
        <v>3.78132000000031E-4</v>
      </c>
      <c r="T148">
        <v>0.378132000000031</v>
      </c>
    </row>
    <row r="149" spans="1:20">
      <c r="A149">
        <v>58357</v>
      </c>
      <c r="B149" t="s">
        <v>22</v>
      </c>
      <c r="C149" t="s">
        <v>23</v>
      </c>
      <c r="D149">
        <v>10975</v>
      </c>
      <c r="E149">
        <v>7.812592983</v>
      </c>
      <c r="F149">
        <v>7.8129711149999999</v>
      </c>
      <c r="G149">
        <v>3.7813199999980798E-4</v>
      </c>
      <c r="H149">
        <v>0.37813199999980801</v>
      </c>
      <c r="M149">
        <v>51180</v>
      </c>
      <c r="N149" t="s">
        <v>24</v>
      </c>
      <c r="O149" t="s">
        <v>25</v>
      </c>
      <c r="P149">
        <v>10843</v>
      </c>
      <c r="Q149">
        <v>1.452438831</v>
      </c>
      <c r="R149">
        <v>1.452838898</v>
      </c>
      <c r="S149">
        <v>4.00066999999948E-4</v>
      </c>
      <c r="T149">
        <v>0.40006699999994799</v>
      </c>
    </row>
    <row r="150" spans="1:20">
      <c r="A150">
        <v>50743</v>
      </c>
      <c r="B150" t="s">
        <v>22</v>
      </c>
      <c r="C150" t="s">
        <v>23</v>
      </c>
      <c r="D150">
        <v>10843</v>
      </c>
      <c r="E150">
        <v>7.832976103</v>
      </c>
      <c r="F150">
        <v>7.8333449359999996</v>
      </c>
      <c r="G150">
        <v>3.68832999999568E-4</v>
      </c>
      <c r="H150">
        <v>0.36883299999956798</v>
      </c>
      <c r="M150">
        <v>40167</v>
      </c>
      <c r="N150" t="s">
        <v>24</v>
      </c>
      <c r="O150" t="s">
        <v>25</v>
      </c>
      <c r="P150">
        <v>10777</v>
      </c>
      <c r="Q150">
        <v>1.4638528820000001</v>
      </c>
      <c r="R150">
        <v>1.464257956</v>
      </c>
      <c r="S150">
        <v>4.0507399999989402E-4</v>
      </c>
      <c r="T150">
        <v>0.40507399999989402</v>
      </c>
    </row>
    <row r="151" spans="1:20">
      <c r="A151">
        <v>56493</v>
      </c>
      <c r="B151" t="s">
        <v>22</v>
      </c>
      <c r="C151" t="s">
        <v>23</v>
      </c>
      <c r="D151">
        <v>10909</v>
      </c>
      <c r="E151">
        <v>7.8365089890000004</v>
      </c>
      <c r="F151">
        <v>7.8368740079999997</v>
      </c>
      <c r="G151">
        <v>3.6501899999929999E-4</v>
      </c>
      <c r="H151">
        <v>0.36501899999929999</v>
      </c>
      <c r="M151">
        <v>39041</v>
      </c>
      <c r="N151" t="s">
        <v>24</v>
      </c>
      <c r="O151" t="s">
        <v>25</v>
      </c>
      <c r="P151">
        <v>10777</v>
      </c>
      <c r="Q151">
        <v>1.475965977</v>
      </c>
      <c r="R151">
        <v>1.4763429159999999</v>
      </c>
      <c r="S151">
        <v>3.76938999999909E-4</v>
      </c>
      <c r="T151">
        <v>0.37693899999990899</v>
      </c>
    </row>
    <row r="152" spans="1:20">
      <c r="A152">
        <v>38909</v>
      </c>
      <c r="B152" t="s">
        <v>22</v>
      </c>
      <c r="C152" t="s">
        <v>23</v>
      </c>
      <c r="D152">
        <v>10909</v>
      </c>
      <c r="E152">
        <v>7.8478419779999999</v>
      </c>
      <c r="F152">
        <v>7.8482310770000003</v>
      </c>
      <c r="G152">
        <v>3.89099000000392E-4</v>
      </c>
      <c r="H152">
        <v>0.38909900000039199</v>
      </c>
      <c r="M152">
        <v>55195</v>
      </c>
      <c r="N152" t="s">
        <v>24</v>
      </c>
      <c r="O152" t="s">
        <v>25</v>
      </c>
      <c r="P152">
        <v>10975</v>
      </c>
      <c r="Q152">
        <v>1.479095936</v>
      </c>
      <c r="R152">
        <v>1.4794487949999999</v>
      </c>
      <c r="S152">
        <v>3.52858999999927E-4</v>
      </c>
      <c r="T152">
        <v>0.35285899999992698</v>
      </c>
    </row>
    <row r="153" spans="1:20">
      <c r="A153">
        <v>52853</v>
      </c>
      <c r="B153" t="s">
        <v>22</v>
      </c>
      <c r="C153" t="s">
        <v>23</v>
      </c>
      <c r="D153">
        <v>10777</v>
      </c>
      <c r="E153">
        <v>7.8594081400000002</v>
      </c>
      <c r="F153">
        <v>7.8597991470000004</v>
      </c>
      <c r="G153">
        <v>3.9100700000016498E-4</v>
      </c>
      <c r="H153">
        <v>0.39100700000016497</v>
      </c>
      <c r="M153">
        <v>35261</v>
      </c>
      <c r="N153" t="s">
        <v>24</v>
      </c>
      <c r="O153" t="s">
        <v>25</v>
      </c>
      <c r="P153">
        <v>10777</v>
      </c>
      <c r="Q153">
        <v>1.490741968</v>
      </c>
      <c r="R153">
        <v>1.4910969730000001</v>
      </c>
      <c r="S153">
        <v>3.5500500000007398E-4</v>
      </c>
      <c r="T153">
        <v>0.35500500000007401</v>
      </c>
    </row>
    <row r="154" spans="1:20">
      <c r="A154">
        <v>55848</v>
      </c>
      <c r="B154" t="s">
        <v>22</v>
      </c>
      <c r="C154" t="s">
        <v>23</v>
      </c>
      <c r="D154">
        <v>10777</v>
      </c>
      <c r="E154">
        <v>7.8714530470000001</v>
      </c>
      <c r="F154">
        <v>7.8718011380000004</v>
      </c>
      <c r="G154">
        <v>3.48091000000216E-4</v>
      </c>
      <c r="H154">
        <v>0.34809100000021598</v>
      </c>
      <c r="M154">
        <v>50938</v>
      </c>
      <c r="N154" t="s">
        <v>24</v>
      </c>
      <c r="O154" t="s">
        <v>25</v>
      </c>
      <c r="P154">
        <v>10777</v>
      </c>
      <c r="Q154">
        <v>1.501940966</v>
      </c>
      <c r="R154">
        <v>1.502329826</v>
      </c>
      <c r="S154">
        <v>3.8885999999993499E-4</v>
      </c>
      <c r="T154">
        <v>0.38885999999993498</v>
      </c>
    </row>
    <row r="155" spans="1:20">
      <c r="A155">
        <v>35174</v>
      </c>
      <c r="B155" t="s">
        <v>22</v>
      </c>
      <c r="C155" t="s">
        <v>23</v>
      </c>
      <c r="D155">
        <v>10909</v>
      </c>
      <c r="E155">
        <v>7.8813660140000001</v>
      </c>
      <c r="F155">
        <v>7.8817851540000001</v>
      </c>
      <c r="G155">
        <v>4.1913999999998398E-4</v>
      </c>
      <c r="H155">
        <v>0.41913999999998403</v>
      </c>
      <c r="M155">
        <v>54759</v>
      </c>
      <c r="N155" t="s">
        <v>24</v>
      </c>
      <c r="O155" t="s">
        <v>25</v>
      </c>
      <c r="P155">
        <v>10777</v>
      </c>
      <c r="Q155">
        <v>1.504546881</v>
      </c>
      <c r="R155">
        <v>1.5049087999999999</v>
      </c>
      <c r="S155">
        <v>3.6191899999993201E-4</v>
      </c>
      <c r="T155">
        <v>0.36191899999993199</v>
      </c>
    </row>
    <row r="156" spans="1:20">
      <c r="A156">
        <v>38040</v>
      </c>
      <c r="B156" t="s">
        <v>22</v>
      </c>
      <c r="C156" t="s">
        <v>23</v>
      </c>
      <c r="D156">
        <v>10975</v>
      </c>
      <c r="E156">
        <v>7.8834531309999996</v>
      </c>
      <c r="F156">
        <v>7.8838169569999996</v>
      </c>
      <c r="G156">
        <v>3.6382600000006699E-4</v>
      </c>
      <c r="H156">
        <v>0.36382600000006698</v>
      </c>
      <c r="M156">
        <v>35091</v>
      </c>
      <c r="N156" t="s">
        <v>24</v>
      </c>
      <c r="O156" t="s">
        <v>25</v>
      </c>
      <c r="P156">
        <v>10777</v>
      </c>
      <c r="Q156">
        <v>1.520047903</v>
      </c>
      <c r="R156">
        <v>1.5204708579999999</v>
      </c>
      <c r="S156">
        <v>4.2295499999989102E-4</v>
      </c>
      <c r="T156">
        <v>0.422954999999891</v>
      </c>
    </row>
    <row r="157" spans="1:20">
      <c r="A157">
        <v>39018</v>
      </c>
      <c r="B157" t="s">
        <v>22</v>
      </c>
      <c r="C157" t="s">
        <v>23</v>
      </c>
      <c r="D157">
        <v>10777</v>
      </c>
      <c r="E157">
        <v>7.8950700759999997</v>
      </c>
      <c r="F157">
        <v>7.8954639430000002</v>
      </c>
      <c r="G157">
        <v>3.9386700000054698E-4</v>
      </c>
      <c r="H157">
        <v>0.39386700000054697</v>
      </c>
      <c r="M157">
        <v>44882</v>
      </c>
      <c r="N157" t="s">
        <v>24</v>
      </c>
      <c r="O157" t="s">
        <v>25</v>
      </c>
      <c r="P157">
        <v>10777</v>
      </c>
      <c r="Q157">
        <v>1.5253717899999999</v>
      </c>
      <c r="R157">
        <v>1.5257649419999999</v>
      </c>
      <c r="S157">
        <v>3.9315200000000701E-4</v>
      </c>
      <c r="T157">
        <v>0.393152000000007</v>
      </c>
    </row>
    <row r="158" spans="1:20">
      <c r="A158">
        <v>49886</v>
      </c>
      <c r="B158" t="s">
        <v>22</v>
      </c>
      <c r="C158" t="s">
        <v>23</v>
      </c>
      <c r="D158">
        <v>10777</v>
      </c>
      <c r="E158">
        <v>7.9046230319999999</v>
      </c>
      <c r="F158">
        <v>7.904953957</v>
      </c>
      <c r="G158">
        <v>3.3092500000009197E-4</v>
      </c>
      <c r="H158">
        <v>0.33092500000009201</v>
      </c>
      <c r="M158">
        <v>51798</v>
      </c>
      <c r="N158" t="s">
        <v>24</v>
      </c>
      <c r="O158" t="s">
        <v>25</v>
      </c>
      <c r="P158">
        <v>10777</v>
      </c>
      <c r="Q158">
        <v>1.5378289220000001</v>
      </c>
      <c r="R158">
        <v>1.538227797</v>
      </c>
      <c r="S158">
        <v>3.9887499999990901E-4</v>
      </c>
      <c r="T158">
        <v>0.398874999999909</v>
      </c>
    </row>
    <row r="159" spans="1:20">
      <c r="A159">
        <v>37995</v>
      </c>
      <c r="B159" t="s">
        <v>22</v>
      </c>
      <c r="C159" t="s">
        <v>23</v>
      </c>
      <c r="D159">
        <v>10909</v>
      </c>
      <c r="E159">
        <v>7.922472</v>
      </c>
      <c r="F159">
        <v>7.9228789810000002</v>
      </c>
      <c r="G159">
        <v>4.0698100000025002E-4</v>
      </c>
      <c r="H159">
        <v>0.40698100000025</v>
      </c>
      <c r="M159">
        <v>48211</v>
      </c>
      <c r="N159" t="s">
        <v>24</v>
      </c>
      <c r="O159" t="s">
        <v>25</v>
      </c>
      <c r="P159">
        <v>11107</v>
      </c>
      <c r="Q159">
        <v>1.5547859669999999</v>
      </c>
      <c r="R159">
        <v>1.555211782</v>
      </c>
      <c r="S159">
        <v>4.2581500000005103E-4</v>
      </c>
      <c r="T159">
        <v>0.42581500000005101</v>
      </c>
    </row>
    <row r="160" spans="1:20">
      <c r="A160">
        <v>41565</v>
      </c>
      <c r="B160" t="s">
        <v>22</v>
      </c>
      <c r="C160" t="s">
        <v>23</v>
      </c>
      <c r="D160">
        <v>10975</v>
      </c>
      <c r="E160">
        <v>7.9264719489999997</v>
      </c>
      <c r="F160">
        <v>7.9268510340000002</v>
      </c>
      <c r="G160">
        <v>3.7908500000050001E-4</v>
      </c>
      <c r="H160">
        <v>0.37908500000049999</v>
      </c>
      <c r="M160">
        <v>53092</v>
      </c>
      <c r="N160" t="s">
        <v>24</v>
      </c>
      <c r="O160" t="s">
        <v>25</v>
      </c>
      <c r="P160">
        <v>11041</v>
      </c>
      <c r="Q160">
        <v>1.5548348430000001</v>
      </c>
      <c r="R160">
        <v>1.5552899840000001</v>
      </c>
      <c r="S160">
        <v>4.5514099999999198E-4</v>
      </c>
      <c r="T160">
        <v>0.45514099999999202</v>
      </c>
    </row>
    <row r="161" spans="1:20">
      <c r="A161">
        <v>59203</v>
      </c>
      <c r="B161" t="s">
        <v>22</v>
      </c>
      <c r="C161" t="s">
        <v>23</v>
      </c>
      <c r="D161">
        <v>10777</v>
      </c>
      <c r="E161">
        <v>7.9337530139999997</v>
      </c>
      <c r="F161">
        <v>7.9341421130000001</v>
      </c>
      <c r="G161">
        <v>3.89099000000392E-4</v>
      </c>
      <c r="H161">
        <v>0.38909900000039199</v>
      </c>
      <c r="M161">
        <v>42502</v>
      </c>
      <c r="N161" t="s">
        <v>24</v>
      </c>
      <c r="O161" t="s">
        <v>25</v>
      </c>
      <c r="P161">
        <v>10843</v>
      </c>
      <c r="Q161">
        <v>1.573433876</v>
      </c>
      <c r="R161">
        <v>1.57383585</v>
      </c>
      <c r="S161">
        <v>4.01974000000082E-4</v>
      </c>
      <c r="T161">
        <v>0.40197400000008199</v>
      </c>
    </row>
    <row r="162" spans="1:20">
      <c r="A162">
        <v>56602</v>
      </c>
      <c r="B162" t="s">
        <v>22</v>
      </c>
      <c r="C162" t="s">
        <v>23</v>
      </c>
      <c r="D162">
        <v>10843</v>
      </c>
      <c r="E162">
        <v>7.9451191430000003</v>
      </c>
      <c r="F162">
        <v>7.945538998</v>
      </c>
      <c r="G162">
        <v>4.1985499999963501E-4</v>
      </c>
      <c r="H162">
        <v>0.41985499999963499</v>
      </c>
      <c r="M162">
        <v>51036</v>
      </c>
      <c r="N162" t="s">
        <v>24</v>
      </c>
      <c r="O162" t="s">
        <v>25</v>
      </c>
      <c r="P162">
        <v>10777</v>
      </c>
      <c r="Q162">
        <v>1.5830369</v>
      </c>
      <c r="R162">
        <v>1.5833818909999999</v>
      </c>
      <c r="S162">
        <v>3.4499099999996097E-4</v>
      </c>
      <c r="T162">
        <v>0.34499099999996102</v>
      </c>
    </row>
    <row r="163" spans="1:20">
      <c r="A163">
        <v>39587</v>
      </c>
      <c r="B163" t="s">
        <v>22</v>
      </c>
      <c r="C163" t="s">
        <v>23</v>
      </c>
      <c r="D163">
        <v>10909</v>
      </c>
      <c r="E163">
        <v>7.947540998</v>
      </c>
      <c r="F163">
        <v>7.9479210379999996</v>
      </c>
      <c r="G163">
        <v>3.8003999999958101E-4</v>
      </c>
      <c r="H163">
        <v>0.38003999999958099</v>
      </c>
      <c r="M163">
        <v>52166</v>
      </c>
      <c r="N163" t="s">
        <v>24</v>
      </c>
      <c r="O163" t="s">
        <v>25</v>
      </c>
      <c r="P163">
        <v>10777</v>
      </c>
      <c r="Q163">
        <v>1.5918049809999999</v>
      </c>
      <c r="R163">
        <v>1.5921669009999999</v>
      </c>
      <c r="S163">
        <v>3.6192000000001502E-4</v>
      </c>
      <c r="T163">
        <v>0.36192000000001501</v>
      </c>
    </row>
    <row r="164" spans="1:20">
      <c r="A164">
        <v>46345</v>
      </c>
      <c r="B164" t="s">
        <v>22</v>
      </c>
      <c r="C164" t="s">
        <v>23</v>
      </c>
      <c r="D164">
        <v>10975</v>
      </c>
      <c r="E164">
        <v>7.9656791690000004</v>
      </c>
      <c r="F164">
        <v>7.9660429949999996</v>
      </c>
      <c r="G164">
        <v>3.6382599999917799E-4</v>
      </c>
      <c r="H164">
        <v>0.36382599999917797</v>
      </c>
      <c r="M164">
        <v>35129</v>
      </c>
      <c r="N164" t="s">
        <v>24</v>
      </c>
      <c r="O164" t="s">
        <v>25</v>
      </c>
      <c r="P164">
        <v>10777</v>
      </c>
      <c r="Q164">
        <v>1.6030538080000001</v>
      </c>
      <c r="R164">
        <v>1.6033868790000001</v>
      </c>
      <c r="S164">
        <v>3.3307100000001799E-4</v>
      </c>
      <c r="T164">
        <v>0.33307100000001799</v>
      </c>
    </row>
    <row r="165" spans="1:20">
      <c r="A165">
        <v>57951</v>
      </c>
      <c r="B165" t="s">
        <v>22</v>
      </c>
      <c r="C165" t="s">
        <v>23</v>
      </c>
      <c r="D165">
        <v>10843</v>
      </c>
      <c r="E165">
        <v>7.9744369979999998</v>
      </c>
      <c r="F165">
        <v>7.9748599530000002</v>
      </c>
      <c r="G165">
        <v>4.22955000000335E-4</v>
      </c>
      <c r="H165">
        <v>0.42295500000033498</v>
      </c>
      <c r="M165">
        <v>49438</v>
      </c>
      <c r="N165" t="s">
        <v>24</v>
      </c>
      <c r="O165" t="s">
        <v>25</v>
      </c>
      <c r="P165">
        <v>10777</v>
      </c>
      <c r="Q165">
        <v>1.60512495</v>
      </c>
      <c r="R165">
        <v>1.6055099960000001</v>
      </c>
      <c r="S165">
        <v>3.8504600000011102E-4</v>
      </c>
      <c r="T165">
        <v>0.38504600000011102</v>
      </c>
    </row>
    <row r="166" spans="1:20">
      <c r="A166">
        <v>52769</v>
      </c>
      <c r="B166" t="s">
        <v>22</v>
      </c>
      <c r="C166" t="s">
        <v>23</v>
      </c>
      <c r="D166">
        <v>10777</v>
      </c>
      <c r="E166">
        <v>7.9954090119999996</v>
      </c>
      <c r="F166">
        <v>7.9957921499999998</v>
      </c>
      <c r="G166">
        <v>3.83138000000116E-4</v>
      </c>
      <c r="H166">
        <v>0.383138000000116</v>
      </c>
      <c r="M166">
        <v>40002</v>
      </c>
      <c r="N166" t="s">
        <v>24</v>
      </c>
      <c r="O166" t="s">
        <v>25</v>
      </c>
      <c r="P166">
        <v>10843</v>
      </c>
      <c r="Q166">
        <v>1.6171398159999999</v>
      </c>
      <c r="R166">
        <v>1.6175379750000001</v>
      </c>
      <c r="S166">
        <v>3.9815900000017502E-4</v>
      </c>
      <c r="T166">
        <v>0.39815900000017501</v>
      </c>
    </row>
    <row r="167" spans="1:20">
      <c r="A167">
        <v>60121</v>
      </c>
      <c r="B167" t="s">
        <v>22</v>
      </c>
      <c r="C167" t="s">
        <v>23</v>
      </c>
      <c r="D167">
        <v>10909</v>
      </c>
      <c r="E167">
        <v>8.0023829939999995</v>
      </c>
      <c r="F167">
        <v>8.0028009410000003</v>
      </c>
      <c r="G167">
        <v>4.1794700000075097E-4</v>
      </c>
      <c r="H167">
        <v>0.41794700000075102</v>
      </c>
      <c r="M167">
        <v>33515</v>
      </c>
      <c r="N167" t="s">
        <v>24</v>
      </c>
      <c r="O167" t="s">
        <v>25</v>
      </c>
      <c r="P167">
        <v>10843</v>
      </c>
      <c r="Q167">
        <v>1.6284668449999999</v>
      </c>
      <c r="R167">
        <v>1.6288688179999999</v>
      </c>
      <c r="S167">
        <v>4.0197299999999899E-4</v>
      </c>
      <c r="T167">
        <v>0.40197299999999903</v>
      </c>
    </row>
    <row r="168" spans="1:20">
      <c r="A168">
        <v>56937</v>
      </c>
      <c r="B168" t="s">
        <v>22</v>
      </c>
      <c r="C168" t="s">
        <v>23</v>
      </c>
      <c r="D168">
        <v>10843</v>
      </c>
      <c r="E168">
        <v>8.0106649399999998</v>
      </c>
      <c r="F168">
        <v>8.0110750199999998</v>
      </c>
      <c r="G168">
        <v>4.1007999999997902E-4</v>
      </c>
      <c r="H168">
        <v>0.41007999999997902</v>
      </c>
      <c r="M168">
        <v>52388</v>
      </c>
      <c r="N168" t="s">
        <v>24</v>
      </c>
      <c r="O168" t="s">
        <v>25</v>
      </c>
      <c r="P168">
        <v>10909</v>
      </c>
      <c r="Q168">
        <v>1.640596867</v>
      </c>
      <c r="R168">
        <v>1.640944958</v>
      </c>
      <c r="S168">
        <v>3.4809099999999401E-4</v>
      </c>
      <c r="T168">
        <v>0.34809099999999399</v>
      </c>
    </row>
    <row r="169" spans="1:20">
      <c r="A169">
        <v>45039</v>
      </c>
      <c r="B169" t="s">
        <v>22</v>
      </c>
      <c r="C169" t="s">
        <v>23</v>
      </c>
      <c r="D169">
        <v>10843</v>
      </c>
      <c r="E169">
        <v>8.0199611189999995</v>
      </c>
      <c r="F169">
        <v>8.0203721520000002</v>
      </c>
      <c r="G169">
        <v>4.1103300000067101E-4</v>
      </c>
      <c r="H169">
        <v>0.411033000000671</v>
      </c>
      <c r="M169">
        <v>57991</v>
      </c>
      <c r="N169" t="s">
        <v>24</v>
      </c>
      <c r="O169" t="s">
        <v>25</v>
      </c>
      <c r="P169">
        <v>10777</v>
      </c>
      <c r="Q169">
        <v>1.6546869280000001</v>
      </c>
      <c r="R169">
        <v>1.6550769809999999</v>
      </c>
      <c r="S169">
        <v>3.9005299999983402E-4</v>
      </c>
      <c r="T169">
        <v>0.390052999999834</v>
      </c>
    </row>
    <row r="170" spans="1:20">
      <c r="A170">
        <v>56759</v>
      </c>
      <c r="B170" t="s">
        <v>22</v>
      </c>
      <c r="C170" t="s">
        <v>23</v>
      </c>
      <c r="D170">
        <v>10777</v>
      </c>
      <c r="E170">
        <v>8.0319011210000006</v>
      </c>
      <c r="F170">
        <v>8.032308102</v>
      </c>
      <c r="G170">
        <v>4.06980999999362E-4</v>
      </c>
      <c r="H170">
        <v>0.40698099999936199</v>
      </c>
      <c r="M170">
        <v>37114</v>
      </c>
      <c r="N170" t="s">
        <v>24</v>
      </c>
      <c r="O170" t="s">
        <v>25</v>
      </c>
      <c r="P170">
        <v>10975</v>
      </c>
      <c r="Q170">
        <v>1.6634860039999999</v>
      </c>
      <c r="R170">
        <v>1.6638429159999999</v>
      </c>
      <c r="S170">
        <v>3.5691199999998702E-4</v>
      </c>
      <c r="T170">
        <v>0.35691199999998702</v>
      </c>
    </row>
    <row r="171" spans="1:20">
      <c r="A171">
        <v>38106</v>
      </c>
      <c r="B171" t="s">
        <v>22</v>
      </c>
      <c r="C171" t="s">
        <v>23</v>
      </c>
      <c r="D171">
        <v>10975</v>
      </c>
      <c r="E171">
        <v>8.0410690309999993</v>
      </c>
      <c r="F171">
        <v>8.0414531230000001</v>
      </c>
      <c r="G171">
        <v>3.8409200000089002E-4</v>
      </c>
      <c r="H171">
        <v>0.38409200000089</v>
      </c>
      <c r="M171">
        <v>40357</v>
      </c>
      <c r="N171" t="s">
        <v>24</v>
      </c>
      <c r="O171" t="s">
        <v>25</v>
      </c>
      <c r="P171">
        <v>10843</v>
      </c>
      <c r="Q171">
        <v>1.6687200069999999</v>
      </c>
      <c r="R171">
        <v>1.6691179279999999</v>
      </c>
      <c r="S171">
        <v>3.9792100000002301E-4</v>
      </c>
      <c r="T171">
        <v>0.39792100000002301</v>
      </c>
    </row>
    <row r="172" spans="1:20">
      <c r="A172">
        <v>57462</v>
      </c>
      <c r="B172" t="s">
        <v>22</v>
      </c>
      <c r="C172" t="s">
        <v>23</v>
      </c>
      <c r="D172">
        <v>10975</v>
      </c>
      <c r="E172">
        <v>8.050565958</v>
      </c>
      <c r="F172">
        <v>8.0509231089999993</v>
      </c>
      <c r="G172">
        <v>3.57150999999333E-4</v>
      </c>
      <c r="H172">
        <v>0.35715099999933297</v>
      </c>
      <c r="M172">
        <v>35923</v>
      </c>
      <c r="N172" t="s">
        <v>24</v>
      </c>
      <c r="O172" t="s">
        <v>25</v>
      </c>
      <c r="P172">
        <v>10843</v>
      </c>
      <c r="Q172">
        <v>1.6763799189999999</v>
      </c>
      <c r="R172">
        <v>1.676769972</v>
      </c>
      <c r="S172">
        <v>3.9005300000005601E-4</v>
      </c>
      <c r="T172">
        <v>0.39005300000005599</v>
      </c>
    </row>
    <row r="173" spans="1:20">
      <c r="A173">
        <v>54651</v>
      </c>
      <c r="B173" t="s">
        <v>22</v>
      </c>
      <c r="C173" t="s">
        <v>23</v>
      </c>
      <c r="D173">
        <v>10843</v>
      </c>
      <c r="E173">
        <v>8.0509650710000003</v>
      </c>
      <c r="F173">
        <v>8.0512371060000003</v>
      </c>
      <c r="G173">
        <v>2.7203500000005899E-4</v>
      </c>
      <c r="H173">
        <v>0.27203500000005898</v>
      </c>
      <c r="M173">
        <v>56152</v>
      </c>
      <c r="N173" t="s">
        <v>24</v>
      </c>
      <c r="O173" t="s">
        <v>25</v>
      </c>
      <c r="P173">
        <v>10777</v>
      </c>
      <c r="Q173">
        <v>1.686271906</v>
      </c>
      <c r="R173">
        <v>1.6866309639999999</v>
      </c>
      <c r="S173">
        <v>3.5905799999991201E-4</v>
      </c>
      <c r="T173">
        <v>0.359057999999912</v>
      </c>
    </row>
    <row r="174" spans="1:20">
      <c r="A174">
        <v>37487</v>
      </c>
      <c r="B174" t="s">
        <v>22</v>
      </c>
      <c r="C174" t="s">
        <v>23</v>
      </c>
      <c r="D174">
        <v>10843</v>
      </c>
      <c r="E174">
        <v>8.0730481150000006</v>
      </c>
      <c r="F174">
        <v>8.0734641549999999</v>
      </c>
      <c r="G174">
        <v>4.16039999999284E-4</v>
      </c>
      <c r="H174">
        <v>0.41603999999928398</v>
      </c>
      <c r="M174">
        <v>50141</v>
      </c>
      <c r="N174" t="s">
        <v>24</v>
      </c>
      <c r="O174" t="s">
        <v>25</v>
      </c>
      <c r="P174">
        <v>10777</v>
      </c>
      <c r="Q174">
        <v>1.6987948420000001</v>
      </c>
      <c r="R174">
        <v>1.6991858479999999</v>
      </c>
      <c r="S174">
        <v>3.9100599999985998E-4</v>
      </c>
      <c r="T174">
        <v>0.39100599999986002</v>
      </c>
    </row>
    <row r="175" spans="1:20">
      <c r="A175">
        <v>48589</v>
      </c>
      <c r="B175" t="s">
        <v>22</v>
      </c>
      <c r="C175" t="s">
        <v>23</v>
      </c>
      <c r="D175">
        <v>10909</v>
      </c>
      <c r="E175">
        <v>8.0763831140000004</v>
      </c>
      <c r="F175">
        <v>8.0767710210000008</v>
      </c>
      <c r="G175">
        <v>3.8790700000035301E-4</v>
      </c>
      <c r="H175">
        <v>0.387907000000353</v>
      </c>
      <c r="M175">
        <v>49403</v>
      </c>
      <c r="N175" t="s">
        <v>24</v>
      </c>
      <c r="O175" t="s">
        <v>25</v>
      </c>
      <c r="P175">
        <v>10843</v>
      </c>
      <c r="Q175">
        <v>1.7130148409999999</v>
      </c>
      <c r="R175">
        <v>1.7134189609999999</v>
      </c>
      <c r="S175">
        <v>4.0412000000000699E-4</v>
      </c>
      <c r="T175">
        <v>0.40412000000000697</v>
      </c>
    </row>
    <row r="176" spans="1:20">
      <c r="A176">
        <v>53801</v>
      </c>
      <c r="B176" t="s">
        <v>22</v>
      </c>
      <c r="C176" t="s">
        <v>23</v>
      </c>
      <c r="D176">
        <v>10843</v>
      </c>
      <c r="E176">
        <v>8.0947551729999994</v>
      </c>
      <c r="F176">
        <v>8.095123053</v>
      </c>
      <c r="G176">
        <v>3.6788000000065302E-4</v>
      </c>
      <c r="H176">
        <v>0.36788000000065302</v>
      </c>
      <c r="M176">
        <v>46288</v>
      </c>
      <c r="N176" t="s">
        <v>24</v>
      </c>
      <c r="O176" t="s">
        <v>25</v>
      </c>
      <c r="P176">
        <v>10843</v>
      </c>
      <c r="Q176">
        <v>1.7199158670000001</v>
      </c>
      <c r="R176">
        <v>1.7203118799999999</v>
      </c>
      <c r="S176">
        <v>3.96012999999806E-4</v>
      </c>
      <c r="T176">
        <v>0.39601299999980599</v>
      </c>
    </row>
    <row r="177" spans="1:20">
      <c r="A177">
        <v>50060</v>
      </c>
      <c r="B177" t="s">
        <v>22</v>
      </c>
      <c r="C177" t="s">
        <v>23</v>
      </c>
      <c r="D177">
        <v>10909</v>
      </c>
      <c r="E177">
        <v>8.1056671139999992</v>
      </c>
      <c r="F177">
        <v>8.1060371399999998</v>
      </c>
      <c r="G177">
        <v>3.7002600000057801E-4</v>
      </c>
      <c r="H177">
        <v>0.370026000000578</v>
      </c>
      <c r="M177">
        <v>37858</v>
      </c>
      <c r="N177" t="s">
        <v>24</v>
      </c>
      <c r="O177" t="s">
        <v>25</v>
      </c>
      <c r="P177">
        <v>10777</v>
      </c>
      <c r="Q177">
        <v>1.7291479110000001</v>
      </c>
      <c r="R177">
        <v>1.7295408249999999</v>
      </c>
      <c r="S177">
        <v>3.92913999999855E-4</v>
      </c>
      <c r="T177">
        <v>0.39291399999985499</v>
      </c>
    </row>
    <row r="178" spans="1:20">
      <c r="A178">
        <v>49161</v>
      </c>
      <c r="B178" t="s">
        <v>22</v>
      </c>
      <c r="C178" t="s">
        <v>23</v>
      </c>
      <c r="D178">
        <v>10777</v>
      </c>
      <c r="E178">
        <v>8.1103410720000007</v>
      </c>
      <c r="F178">
        <v>8.1106941700000004</v>
      </c>
      <c r="G178">
        <v>3.5309799999971799E-4</v>
      </c>
      <c r="H178">
        <v>0.35309799999971803</v>
      </c>
      <c r="M178">
        <v>46589</v>
      </c>
      <c r="N178" t="s">
        <v>24</v>
      </c>
      <c r="O178" t="s">
        <v>25</v>
      </c>
      <c r="P178">
        <v>10909</v>
      </c>
      <c r="Q178">
        <v>1.7351779940000001</v>
      </c>
      <c r="R178">
        <v>1.7355449199999999</v>
      </c>
      <c r="S178">
        <v>3.6692599999987798E-4</v>
      </c>
      <c r="T178">
        <v>0.36692599999987802</v>
      </c>
    </row>
    <row r="179" spans="1:20">
      <c r="A179">
        <v>60793</v>
      </c>
      <c r="B179" t="s">
        <v>22</v>
      </c>
      <c r="C179" t="s">
        <v>23</v>
      </c>
      <c r="D179">
        <v>10975</v>
      </c>
      <c r="E179">
        <v>8.1129729749999999</v>
      </c>
      <c r="F179">
        <v>8.1133050919999992</v>
      </c>
      <c r="G179">
        <v>3.32116999999243E-4</v>
      </c>
      <c r="H179">
        <v>0.33211699999924299</v>
      </c>
      <c r="M179">
        <v>35735</v>
      </c>
      <c r="N179" t="s">
        <v>24</v>
      </c>
      <c r="O179" t="s">
        <v>25</v>
      </c>
      <c r="P179">
        <v>10843</v>
      </c>
      <c r="Q179">
        <v>1.752843857</v>
      </c>
      <c r="R179">
        <v>1.753250837</v>
      </c>
      <c r="S179">
        <v>4.0697999999994501E-4</v>
      </c>
      <c r="T179">
        <v>0.406979999999945</v>
      </c>
    </row>
    <row r="180" spans="1:20">
      <c r="A180">
        <v>37838</v>
      </c>
      <c r="B180" t="s">
        <v>22</v>
      </c>
      <c r="C180" t="s">
        <v>23</v>
      </c>
      <c r="D180">
        <v>10909</v>
      </c>
      <c r="E180">
        <v>8.1333770750000003</v>
      </c>
      <c r="F180">
        <v>8.1337659359999996</v>
      </c>
      <c r="G180">
        <v>3.8886099999935198E-4</v>
      </c>
      <c r="H180">
        <v>0.38886099999935198</v>
      </c>
      <c r="M180">
        <v>40327</v>
      </c>
      <c r="N180" t="s">
        <v>24</v>
      </c>
      <c r="O180" t="s">
        <v>25</v>
      </c>
      <c r="P180">
        <v>10843</v>
      </c>
      <c r="Q180">
        <v>1.764210939</v>
      </c>
      <c r="R180">
        <v>1.7646079059999999</v>
      </c>
      <c r="S180">
        <v>3.9696699999991399E-4</v>
      </c>
      <c r="T180">
        <v>0.39696699999991403</v>
      </c>
    </row>
    <row r="181" spans="1:20">
      <c r="A181">
        <v>35471</v>
      </c>
      <c r="B181" t="s">
        <v>22</v>
      </c>
      <c r="C181" t="s">
        <v>23</v>
      </c>
      <c r="D181">
        <v>10975</v>
      </c>
      <c r="E181">
        <v>8.136934042</v>
      </c>
      <c r="F181">
        <v>8.1373109820000007</v>
      </c>
      <c r="G181">
        <v>3.7694000000065798E-4</v>
      </c>
      <c r="H181">
        <v>0.37694000000065803</v>
      </c>
      <c r="M181">
        <v>50079</v>
      </c>
      <c r="N181" t="s">
        <v>24</v>
      </c>
      <c r="O181" t="s">
        <v>25</v>
      </c>
      <c r="P181">
        <v>10777</v>
      </c>
      <c r="Q181">
        <v>1.776362896</v>
      </c>
      <c r="R181">
        <v>1.776757956</v>
      </c>
      <c r="S181">
        <v>3.9506000000000198E-4</v>
      </c>
      <c r="T181">
        <v>0.39506000000000202</v>
      </c>
    </row>
    <row r="182" spans="1:20">
      <c r="A182">
        <v>43449</v>
      </c>
      <c r="B182" t="s">
        <v>22</v>
      </c>
      <c r="C182" t="s">
        <v>23</v>
      </c>
      <c r="D182">
        <v>10777</v>
      </c>
      <c r="E182">
        <v>8.1483099459999995</v>
      </c>
      <c r="F182">
        <v>8.1486909389999997</v>
      </c>
      <c r="G182">
        <v>3.8099300000027299E-4</v>
      </c>
      <c r="H182">
        <v>0.38099300000027297</v>
      </c>
      <c r="M182">
        <v>36108</v>
      </c>
      <c r="N182" t="s">
        <v>24</v>
      </c>
      <c r="O182" t="s">
        <v>25</v>
      </c>
      <c r="P182">
        <v>10975</v>
      </c>
      <c r="Q182">
        <v>1.7794528009999999</v>
      </c>
      <c r="R182">
        <v>1.7798068520000001</v>
      </c>
      <c r="S182">
        <v>3.5405100000018798E-4</v>
      </c>
      <c r="T182">
        <v>0.35405100000018802</v>
      </c>
    </row>
    <row r="183" spans="1:20">
      <c r="A183">
        <v>60283</v>
      </c>
      <c r="B183" t="s">
        <v>22</v>
      </c>
      <c r="C183" t="s">
        <v>23</v>
      </c>
      <c r="D183">
        <v>10909</v>
      </c>
      <c r="E183">
        <v>8.1598410609999998</v>
      </c>
      <c r="F183">
        <v>8.1602330209999998</v>
      </c>
      <c r="G183">
        <v>3.91959999999969E-4</v>
      </c>
      <c r="H183">
        <v>0.391959999999969</v>
      </c>
      <c r="M183">
        <v>59713</v>
      </c>
      <c r="N183" t="s">
        <v>24</v>
      </c>
      <c r="O183" t="s">
        <v>25</v>
      </c>
      <c r="P183">
        <v>10777</v>
      </c>
      <c r="Q183">
        <v>1.7910778519999999</v>
      </c>
      <c r="R183">
        <v>1.7914018629999999</v>
      </c>
      <c r="S183">
        <v>3.2401100000001201E-4</v>
      </c>
      <c r="T183">
        <v>0.32401100000001198</v>
      </c>
    </row>
    <row r="184" spans="1:20">
      <c r="A184">
        <v>34477</v>
      </c>
      <c r="B184" t="s">
        <v>22</v>
      </c>
      <c r="C184" t="s">
        <v>23</v>
      </c>
      <c r="D184">
        <v>10909</v>
      </c>
      <c r="E184">
        <v>8.171875</v>
      </c>
      <c r="F184">
        <v>8.1722440719999998</v>
      </c>
      <c r="G184">
        <v>3.6907199999980302E-4</v>
      </c>
      <c r="H184">
        <v>0.369071999999803</v>
      </c>
      <c r="M184">
        <v>43944</v>
      </c>
      <c r="N184" t="s">
        <v>24</v>
      </c>
      <c r="O184" t="s">
        <v>25</v>
      </c>
      <c r="P184">
        <v>10777</v>
      </c>
      <c r="Q184">
        <v>1.8022749419999999</v>
      </c>
      <c r="R184">
        <v>1.8026309009999999</v>
      </c>
      <c r="S184">
        <v>3.5595899999996101E-4</v>
      </c>
      <c r="T184">
        <v>0.355958999999961</v>
      </c>
    </row>
    <row r="185" spans="1:20">
      <c r="A185">
        <v>52677</v>
      </c>
      <c r="B185" t="s">
        <v>22</v>
      </c>
      <c r="C185" t="s">
        <v>23</v>
      </c>
      <c r="D185">
        <v>10909</v>
      </c>
      <c r="E185">
        <v>8.1817841530000006</v>
      </c>
      <c r="F185">
        <v>8.1821670530000006</v>
      </c>
      <c r="G185">
        <v>3.8289999999996301E-4</v>
      </c>
      <c r="H185">
        <v>0.38289999999996299</v>
      </c>
      <c r="M185">
        <v>52949</v>
      </c>
      <c r="N185" t="s">
        <v>24</v>
      </c>
      <c r="O185" t="s">
        <v>25</v>
      </c>
      <c r="P185">
        <v>10777</v>
      </c>
      <c r="Q185">
        <v>1.8048868179999999</v>
      </c>
      <c r="R185">
        <v>1.80523181</v>
      </c>
      <c r="S185">
        <v>3.4499200000004301E-4</v>
      </c>
      <c r="T185">
        <v>0.34499200000004299</v>
      </c>
    </row>
    <row r="186" spans="1:20">
      <c r="A186">
        <v>45743</v>
      </c>
      <c r="B186" t="s">
        <v>22</v>
      </c>
      <c r="C186" t="s">
        <v>23</v>
      </c>
      <c r="D186">
        <v>10843</v>
      </c>
      <c r="E186">
        <v>8.1838641170000006</v>
      </c>
      <c r="F186">
        <v>8.1842229369999995</v>
      </c>
      <c r="G186">
        <v>3.58819999998871E-4</v>
      </c>
      <c r="H186">
        <v>0.35881999999887099</v>
      </c>
      <c r="M186">
        <v>54823</v>
      </c>
      <c r="N186" t="s">
        <v>24</v>
      </c>
      <c r="O186" t="s">
        <v>25</v>
      </c>
      <c r="P186">
        <v>10777</v>
      </c>
      <c r="Q186">
        <v>1.820400953</v>
      </c>
      <c r="R186">
        <v>1.820794821</v>
      </c>
      <c r="S186">
        <v>3.9386799999996299E-4</v>
      </c>
      <c r="T186">
        <v>0.39386799999996303</v>
      </c>
    </row>
    <row r="187" spans="1:20">
      <c r="A187">
        <v>41653</v>
      </c>
      <c r="B187" t="s">
        <v>22</v>
      </c>
      <c r="C187" t="s">
        <v>23</v>
      </c>
      <c r="D187">
        <v>10909</v>
      </c>
      <c r="E187">
        <v>8.1955139639999999</v>
      </c>
      <c r="F187">
        <v>8.1959099769999995</v>
      </c>
      <c r="G187">
        <v>3.9601299999958401E-4</v>
      </c>
      <c r="H187">
        <v>0.396012999999584</v>
      </c>
      <c r="M187">
        <v>41644</v>
      </c>
      <c r="N187" t="s">
        <v>24</v>
      </c>
      <c r="O187" t="s">
        <v>25</v>
      </c>
      <c r="P187">
        <v>10777</v>
      </c>
      <c r="Q187">
        <v>1.8257009980000001</v>
      </c>
      <c r="R187">
        <v>1.8260598180000001</v>
      </c>
      <c r="S187">
        <v>3.5881999999998101E-4</v>
      </c>
      <c r="T187">
        <v>0.35881999999998099</v>
      </c>
    </row>
    <row r="188" spans="1:20">
      <c r="A188">
        <v>46475</v>
      </c>
      <c r="B188" t="s">
        <v>22</v>
      </c>
      <c r="C188" t="s">
        <v>23</v>
      </c>
      <c r="D188">
        <v>10843</v>
      </c>
      <c r="E188">
        <v>8.2050440309999999</v>
      </c>
      <c r="F188">
        <v>8.2053959370000005</v>
      </c>
      <c r="G188">
        <v>3.5190600000056799E-4</v>
      </c>
      <c r="H188">
        <v>0.35190600000056799</v>
      </c>
      <c r="M188">
        <v>42130</v>
      </c>
      <c r="N188" t="s">
        <v>24</v>
      </c>
      <c r="O188" t="s">
        <v>25</v>
      </c>
      <c r="P188">
        <v>10777</v>
      </c>
      <c r="Q188">
        <v>1.8382008080000001</v>
      </c>
      <c r="R188">
        <v>1.8385708329999999</v>
      </c>
      <c r="S188">
        <v>3.7002499999982898E-4</v>
      </c>
      <c r="T188">
        <v>0.37002499999982902</v>
      </c>
    </row>
    <row r="189" spans="1:20">
      <c r="A189">
        <v>55116</v>
      </c>
      <c r="B189" t="s">
        <v>22</v>
      </c>
      <c r="C189" t="s">
        <v>23</v>
      </c>
      <c r="D189">
        <v>10777</v>
      </c>
      <c r="E189">
        <v>8.2229111190000008</v>
      </c>
      <c r="F189">
        <v>8.2232871060000008</v>
      </c>
      <c r="G189">
        <v>3.75986999999966E-4</v>
      </c>
      <c r="H189">
        <v>0.37598699999996599</v>
      </c>
      <c r="M189">
        <v>38531</v>
      </c>
      <c r="N189" t="s">
        <v>24</v>
      </c>
      <c r="O189" t="s">
        <v>25</v>
      </c>
      <c r="P189">
        <v>10975</v>
      </c>
      <c r="Q189">
        <v>1.8552238940000001</v>
      </c>
      <c r="R189">
        <v>1.855603933</v>
      </c>
      <c r="S189">
        <v>3.8003899999994301E-4</v>
      </c>
      <c r="T189">
        <v>0.38003899999994301</v>
      </c>
    </row>
    <row r="190" spans="1:20">
      <c r="A190">
        <v>34209</v>
      </c>
      <c r="B190" t="s">
        <v>22</v>
      </c>
      <c r="C190" t="s">
        <v>23</v>
      </c>
      <c r="D190">
        <v>10909</v>
      </c>
      <c r="E190">
        <v>8.2268929479999997</v>
      </c>
      <c r="F190">
        <v>8.227273941</v>
      </c>
      <c r="G190">
        <v>3.8099300000027299E-4</v>
      </c>
      <c r="H190">
        <v>0.38099300000027297</v>
      </c>
      <c r="M190">
        <v>57190</v>
      </c>
      <c r="N190" t="s">
        <v>24</v>
      </c>
      <c r="O190" t="s">
        <v>25</v>
      </c>
      <c r="P190">
        <v>11041</v>
      </c>
      <c r="Q190">
        <v>1.8552680020000001</v>
      </c>
      <c r="R190">
        <v>1.855784893</v>
      </c>
      <c r="S190">
        <v>5.1689099999996304E-4</v>
      </c>
      <c r="T190">
        <v>0.51689099999996302</v>
      </c>
    </row>
    <row r="191" spans="1:20">
      <c r="A191">
        <v>35362</v>
      </c>
      <c r="B191" t="s">
        <v>22</v>
      </c>
      <c r="C191" t="s">
        <v>23</v>
      </c>
      <c r="D191">
        <v>10909</v>
      </c>
      <c r="E191">
        <v>8.234205008</v>
      </c>
      <c r="F191">
        <v>8.2345850469999995</v>
      </c>
      <c r="G191">
        <v>3.8003899999949897E-4</v>
      </c>
      <c r="H191">
        <v>0.38003899999949903</v>
      </c>
      <c r="M191">
        <v>34224</v>
      </c>
      <c r="N191" t="s">
        <v>24</v>
      </c>
      <c r="O191" t="s">
        <v>25</v>
      </c>
      <c r="P191">
        <v>10777</v>
      </c>
      <c r="Q191">
        <v>1.8738238810000001</v>
      </c>
      <c r="R191">
        <v>1.8741879459999999</v>
      </c>
      <c r="S191">
        <v>3.6406499999985797E-4</v>
      </c>
      <c r="T191">
        <v>0.36406499999985797</v>
      </c>
    </row>
    <row r="192" spans="1:20">
      <c r="A192">
        <v>34123</v>
      </c>
      <c r="B192" t="s">
        <v>22</v>
      </c>
      <c r="C192" t="s">
        <v>23</v>
      </c>
      <c r="D192">
        <v>10843</v>
      </c>
      <c r="E192">
        <v>8.2455849650000008</v>
      </c>
      <c r="F192">
        <v>8.2459800239999996</v>
      </c>
      <c r="G192">
        <v>3.9505899999880902E-4</v>
      </c>
      <c r="H192">
        <v>0.395058999998809</v>
      </c>
      <c r="M192">
        <v>33835</v>
      </c>
      <c r="N192" t="s">
        <v>24</v>
      </c>
      <c r="O192" t="s">
        <v>25</v>
      </c>
      <c r="P192">
        <v>10975</v>
      </c>
      <c r="Q192">
        <v>1.883428812</v>
      </c>
      <c r="R192">
        <v>1.8837809560000001</v>
      </c>
      <c r="S192">
        <v>3.5214400000005397E-4</v>
      </c>
      <c r="T192">
        <v>0.35214400000005402</v>
      </c>
    </row>
    <row r="193" spans="1:20">
      <c r="A193">
        <v>47574</v>
      </c>
      <c r="B193" t="s">
        <v>22</v>
      </c>
      <c r="C193" t="s">
        <v>23</v>
      </c>
      <c r="D193">
        <v>10777</v>
      </c>
      <c r="E193">
        <v>8.2479751110000006</v>
      </c>
      <c r="F193">
        <v>8.2483279710000001</v>
      </c>
      <c r="G193">
        <v>3.5285999999956597E-4</v>
      </c>
      <c r="H193">
        <v>0.35285999999956602</v>
      </c>
      <c r="M193">
        <v>34873</v>
      </c>
      <c r="N193" t="s">
        <v>24</v>
      </c>
      <c r="O193" t="s">
        <v>25</v>
      </c>
      <c r="P193">
        <v>10843</v>
      </c>
      <c r="Q193">
        <v>1.892196894</v>
      </c>
      <c r="R193">
        <v>1.8925819399999999</v>
      </c>
      <c r="S193">
        <v>3.8504599999988898E-4</v>
      </c>
      <c r="T193">
        <v>0.38504599999988898</v>
      </c>
    </row>
    <row r="194" spans="1:20">
      <c r="A194">
        <v>39400</v>
      </c>
      <c r="B194" t="s">
        <v>22</v>
      </c>
      <c r="C194" t="s">
        <v>23</v>
      </c>
      <c r="D194">
        <v>10909</v>
      </c>
      <c r="E194">
        <v>8.2661020759999992</v>
      </c>
      <c r="F194">
        <v>8.2664771080000001</v>
      </c>
      <c r="G194">
        <v>3.75032000000885E-4</v>
      </c>
      <c r="H194">
        <v>0.37503200000088499</v>
      </c>
      <c r="M194">
        <v>59566</v>
      </c>
      <c r="N194" t="s">
        <v>24</v>
      </c>
      <c r="O194" t="s">
        <v>25</v>
      </c>
      <c r="P194">
        <v>10975</v>
      </c>
      <c r="Q194">
        <v>1.903440952</v>
      </c>
      <c r="R194">
        <v>1.9037899970000001</v>
      </c>
      <c r="S194">
        <v>3.4904500000010298E-4</v>
      </c>
      <c r="T194">
        <v>0.34904500000010302</v>
      </c>
    </row>
    <row r="195" spans="1:20">
      <c r="A195">
        <v>43726</v>
      </c>
      <c r="B195" t="s">
        <v>22</v>
      </c>
      <c r="C195" t="s">
        <v>23</v>
      </c>
      <c r="D195">
        <v>10909</v>
      </c>
      <c r="E195">
        <v>8.2748651500000001</v>
      </c>
      <c r="F195">
        <v>8.2752461430000004</v>
      </c>
      <c r="G195">
        <v>3.8099300000027299E-4</v>
      </c>
      <c r="H195">
        <v>0.38099300000027297</v>
      </c>
      <c r="M195">
        <v>58002</v>
      </c>
      <c r="N195" t="s">
        <v>24</v>
      </c>
      <c r="O195" t="s">
        <v>25</v>
      </c>
      <c r="P195">
        <v>10975</v>
      </c>
      <c r="Q195">
        <v>1.905514956</v>
      </c>
      <c r="R195">
        <v>1.905920982</v>
      </c>
      <c r="S195">
        <v>4.0602600000005901E-4</v>
      </c>
      <c r="T195">
        <v>0.40602600000005901</v>
      </c>
    </row>
    <row r="196" spans="1:20">
      <c r="A196">
        <v>58612</v>
      </c>
      <c r="B196" t="s">
        <v>22</v>
      </c>
      <c r="C196" t="s">
        <v>23</v>
      </c>
      <c r="D196">
        <v>10909</v>
      </c>
      <c r="E196">
        <v>8.2958920000000003</v>
      </c>
      <c r="F196">
        <v>8.2963020800000002</v>
      </c>
      <c r="G196">
        <v>4.1007999999997902E-4</v>
      </c>
      <c r="H196">
        <v>0.41007999999997902</v>
      </c>
      <c r="M196">
        <v>37749</v>
      </c>
      <c r="N196" t="s">
        <v>24</v>
      </c>
      <c r="O196" t="s">
        <v>25</v>
      </c>
      <c r="P196">
        <v>10777</v>
      </c>
      <c r="Q196">
        <v>1.9175310130000001</v>
      </c>
      <c r="R196">
        <v>1.9179217820000001</v>
      </c>
      <c r="S196">
        <v>3.9076900000001302E-4</v>
      </c>
      <c r="T196">
        <v>0.39076900000001302</v>
      </c>
    </row>
    <row r="197" spans="1:20">
      <c r="A197">
        <v>60089</v>
      </c>
      <c r="B197" t="s">
        <v>22</v>
      </c>
      <c r="C197" t="s">
        <v>23</v>
      </c>
      <c r="D197">
        <v>10777</v>
      </c>
      <c r="E197">
        <v>8.3028211590000005</v>
      </c>
      <c r="F197">
        <v>8.3031899930000002</v>
      </c>
      <c r="G197">
        <v>3.6883399999965101E-4</v>
      </c>
      <c r="H197">
        <v>0.368833999999651</v>
      </c>
      <c r="M197">
        <v>54896</v>
      </c>
      <c r="N197" t="s">
        <v>24</v>
      </c>
      <c r="O197" t="s">
        <v>25</v>
      </c>
      <c r="P197">
        <v>10843</v>
      </c>
      <c r="Q197">
        <v>1.928831816</v>
      </c>
      <c r="R197">
        <v>1.9292478559999999</v>
      </c>
      <c r="S197">
        <v>4.1603999999995003E-4</v>
      </c>
      <c r="T197">
        <v>0.41603999999995001</v>
      </c>
    </row>
    <row r="198" spans="1:20">
      <c r="A198">
        <v>34608</v>
      </c>
      <c r="B198" t="s">
        <v>22</v>
      </c>
      <c r="C198" t="s">
        <v>23</v>
      </c>
      <c r="D198">
        <v>10909</v>
      </c>
      <c r="E198">
        <v>8.3111021520000001</v>
      </c>
      <c r="F198">
        <v>8.3114731309999996</v>
      </c>
      <c r="G198">
        <v>3.7097899999949299E-4</v>
      </c>
      <c r="H198">
        <v>0.37097899999949302</v>
      </c>
      <c r="M198">
        <v>57427</v>
      </c>
      <c r="N198" t="s">
        <v>24</v>
      </c>
      <c r="O198" t="s">
        <v>25</v>
      </c>
      <c r="P198">
        <v>10777</v>
      </c>
      <c r="Q198">
        <v>1.9409909249999999</v>
      </c>
      <c r="R198">
        <v>1.941362858</v>
      </c>
      <c r="S198">
        <v>3.7193300000004599E-4</v>
      </c>
      <c r="T198">
        <v>0.37193300000004598</v>
      </c>
    </row>
    <row r="199" spans="1:20">
      <c r="A199">
        <v>48780</v>
      </c>
      <c r="B199" t="s">
        <v>22</v>
      </c>
      <c r="C199" t="s">
        <v>23</v>
      </c>
      <c r="D199">
        <v>10909</v>
      </c>
      <c r="E199">
        <v>8.3203980919999996</v>
      </c>
      <c r="F199">
        <v>8.3207900519999995</v>
      </c>
      <c r="G199">
        <v>3.91959999999969E-4</v>
      </c>
      <c r="H199">
        <v>0.391959999999969</v>
      </c>
      <c r="M199">
        <v>59701</v>
      </c>
      <c r="N199" t="s">
        <v>24</v>
      </c>
      <c r="O199" t="s">
        <v>25</v>
      </c>
      <c r="P199">
        <v>10975</v>
      </c>
      <c r="Q199">
        <v>1.955052853</v>
      </c>
      <c r="R199">
        <v>1.955436945</v>
      </c>
      <c r="S199">
        <v>3.84092000000002E-4</v>
      </c>
      <c r="T199">
        <v>0.38409200000000199</v>
      </c>
    </row>
    <row r="200" spans="1:20">
      <c r="A200">
        <v>35984</v>
      </c>
      <c r="B200" t="s">
        <v>22</v>
      </c>
      <c r="C200" t="s">
        <v>23</v>
      </c>
      <c r="D200">
        <v>10909</v>
      </c>
      <c r="E200">
        <v>8.3323481079999997</v>
      </c>
      <c r="F200">
        <v>8.3326921459999994</v>
      </c>
      <c r="G200">
        <v>3.4403799999971303E-4</v>
      </c>
      <c r="H200">
        <v>0.34403799999971302</v>
      </c>
      <c r="M200">
        <v>47176</v>
      </c>
      <c r="N200" t="s">
        <v>24</v>
      </c>
      <c r="O200" t="s">
        <v>25</v>
      </c>
      <c r="P200">
        <v>10909</v>
      </c>
      <c r="Q200">
        <v>1.963791847</v>
      </c>
      <c r="R200">
        <v>1.9641528130000001</v>
      </c>
      <c r="S200">
        <v>3.6096600000012902E-4</v>
      </c>
      <c r="T200">
        <v>0.36096600000012902</v>
      </c>
    </row>
    <row r="201" spans="1:20">
      <c r="A201">
        <v>45296</v>
      </c>
      <c r="B201" t="s">
        <v>22</v>
      </c>
      <c r="C201" t="s">
        <v>23</v>
      </c>
      <c r="D201">
        <v>10843</v>
      </c>
      <c r="E201">
        <v>8.3415060039999993</v>
      </c>
      <c r="F201">
        <v>8.3419001099999992</v>
      </c>
      <c r="G201">
        <v>3.9410599999989399E-4</v>
      </c>
      <c r="H201">
        <v>0.39410599999989399</v>
      </c>
      <c r="M201">
        <v>53825</v>
      </c>
      <c r="N201" t="s">
        <v>24</v>
      </c>
      <c r="O201" t="s">
        <v>25</v>
      </c>
      <c r="P201">
        <v>10843</v>
      </c>
      <c r="Q201">
        <v>1.969079971</v>
      </c>
      <c r="R201">
        <v>1.9694797989999999</v>
      </c>
      <c r="S201">
        <v>3.9982799999993502E-4</v>
      </c>
      <c r="T201">
        <v>0.39982799999993501</v>
      </c>
    </row>
    <row r="202" spans="1:20">
      <c r="A202">
        <v>40750</v>
      </c>
      <c r="B202" t="s">
        <v>22</v>
      </c>
      <c r="C202" t="s">
        <v>23</v>
      </c>
      <c r="D202">
        <v>10711</v>
      </c>
      <c r="E202">
        <v>8.3510799410000001</v>
      </c>
      <c r="F202">
        <v>8.351483107</v>
      </c>
      <c r="G202">
        <v>4.03165999999899E-4</v>
      </c>
      <c r="H202">
        <v>0.40316599999989899</v>
      </c>
      <c r="M202">
        <v>57526</v>
      </c>
      <c r="N202" t="s">
        <v>24</v>
      </c>
      <c r="O202" t="s">
        <v>25</v>
      </c>
      <c r="P202">
        <v>10843</v>
      </c>
      <c r="Q202">
        <v>1.9767339230000001</v>
      </c>
      <c r="R202">
        <v>1.97713089</v>
      </c>
      <c r="S202">
        <v>3.9696699999991399E-4</v>
      </c>
      <c r="T202">
        <v>0.39696699999991403</v>
      </c>
    </row>
    <row r="203" spans="1:20">
      <c r="A203">
        <v>48750</v>
      </c>
      <c r="B203" t="s">
        <v>22</v>
      </c>
      <c r="C203" t="s">
        <v>23</v>
      </c>
      <c r="D203">
        <v>10975</v>
      </c>
      <c r="E203">
        <v>8.3513989449999997</v>
      </c>
      <c r="F203">
        <v>8.3518409729999998</v>
      </c>
      <c r="G203">
        <v>4.4202800000014899E-4</v>
      </c>
      <c r="H203">
        <v>0.44202800000014902</v>
      </c>
      <c r="M203">
        <v>45448</v>
      </c>
      <c r="N203" t="s">
        <v>24</v>
      </c>
      <c r="O203" t="s">
        <v>25</v>
      </c>
      <c r="P203">
        <v>10777</v>
      </c>
      <c r="Q203">
        <v>1.9866268629999999</v>
      </c>
      <c r="R203">
        <v>1.9869709010000001</v>
      </c>
      <c r="S203">
        <v>3.4403800000015701E-4</v>
      </c>
      <c r="T203">
        <v>0.344038000000157</v>
      </c>
    </row>
    <row r="204" spans="1:20">
      <c r="A204">
        <v>39829</v>
      </c>
      <c r="B204" t="s">
        <v>22</v>
      </c>
      <c r="C204" t="s">
        <v>23</v>
      </c>
      <c r="D204">
        <v>10843</v>
      </c>
      <c r="E204">
        <v>8.3735010620000008</v>
      </c>
      <c r="F204">
        <v>8.3739500049999993</v>
      </c>
      <c r="G204">
        <v>4.4894299999853599E-4</v>
      </c>
      <c r="H204">
        <v>0.44894299999853599</v>
      </c>
      <c r="M204">
        <v>39679</v>
      </c>
      <c r="N204" t="s">
        <v>24</v>
      </c>
      <c r="O204" t="s">
        <v>25</v>
      </c>
      <c r="P204">
        <v>10909</v>
      </c>
      <c r="Q204">
        <v>1.999163866</v>
      </c>
      <c r="R204">
        <v>1.999518871</v>
      </c>
      <c r="S204">
        <v>3.5500500000007398E-4</v>
      </c>
      <c r="T204">
        <v>0.35500500000007401</v>
      </c>
    </row>
    <row r="205" spans="1:20">
      <c r="A205">
        <v>35531</v>
      </c>
      <c r="B205" t="s">
        <v>22</v>
      </c>
      <c r="C205" t="s">
        <v>23</v>
      </c>
      <c r="D205">
        <v>10843</v>
      </c>
      <c r="E205">
        <v>8.3767890929999993</v>
      </c>
      <c r="F205">
        <v>8.3771121500000003</v>
      </c>
      <c r="G205">
        <v>3.2305700000101402E-4</v>
      </c>
      <c r="H205">
        <v>0.32305700000101401</v>
      </c>
      <c r="M205">
        <v>59821</v>
      </c>
      <c r="N205" t="s">
        <v>24</v>
      </c>
      <c r="O205" t="s">
        <v>25</v>
      </c>
      <c r="P205">
        <v>10777</v>
      </c>
      <c r="Q205">
        <v>2.0133719440000002</v>
      </c>
      <c r="R205">
        <v>2.0137598510000001</v>
      </c>
      <c r="S205">
        <v>3.8790699999990898E-4</v>
      </c>
      <c r="T205">
        <v>0.38790699999990902</v>
      </c>
    </row>
    <row r="206" spans="1:20">
      <c r="A206">
        <v>54523</v>
      </c>
      <c r="B206" t="s">
        <v>22</v>
      </c>
      <c r="C206" t="s">
        <v>23</v>
      </c>
      <c r="D206">
        <v>10909</v>
      </c>
      <c r="E206">
        <v>8.3952119350000007</v>
      </c>
      <c r="F206">
        <v>8.3956000799999995</v>
      </c>
      <c r="G206">
        <v>3.8814499999872899E-4</v>
      </c>
      <c r="H206">
        <v>0.38814499999872898</v>
      </c>
      <c r="M206">
        <v>47897</v>
      </c>
      <c r="N206" t="s">
        <v>24</v>
      </c>
      <c r="O206" t="s">
        <v>25</v>
      </c>
      <c r="P206">
        <v>10777</v>
      </c>
      <c r="Q206">
        <v>2.0202939510000002</v>
      </c>
      <c r="R206">
        <v>2.0207149979999999</v>
      </c>
      <c r="S206">
        <v>4.21046999999674E-4</v>
      </c>
      <c r="T206">
        <v>0.42104699999967399</v>
      </c>
    </row>
    <row r="207" spans="1:20">
      <c r="A207">
        <v>52712</v>
      </c>
      <c r="B207" t="s">
        <v>22</v>
      </c>
      <c r="C207" t="s">
        <v>23</v>
      </c>
      <c r="D207">
        <v>10975</v>
      </c>
      <c r="E207">
        <v>8.4061181549999997</v>
      </c>
      <c r="F207">
        <v>8.4065771100000006</v>
      </c>
      <c r="G207">
        <v>4.58955000000926E-4</v>
      </c>
      <c r="H207">
        <v>0.45895500000092598</v>
      </c>
      <c r="M207">
        <v>40232</v>
      </c>
      <c r="N207" t="s">
        <v>24</v>
      </c>
      <c r="O207" t="s">
        <v>25</v>
      </c>
      <c r="P207">
        <v>10777</v>
      </c>
      <c r="Q207">
        <v>2.0294988159999998</v>
      </c>
      <c r="R207">
        <v>2.0298998359999998</v>
      </c>
      <c r="S207">
        <v>4.0101999999997401E-4</v>
      </c>
      <c r="T207">
        <v>0.40101999999997401</v>
      </c>
    </row>
    <row r="208" spans="1:20">
      <c r="A208">
        <v>49694</v>
      </c>
      <c r="B208" t="s">
        <v>22</v>
      </c>
      <c r="C208" t="s">
        <v>23</v>
      </c>
      <c r="D208">
        <v>10777</v>
      </c>
      <c r="E208">
        <v>8.4108099939999992</v>
      </c>
      <c r="F208">
        <v>8.4111890789999997</v>
      </c>
      <c r="G208">
        <v>3.7908500000050001E-4</v>
      </c>
      <c r="H208">
        <v>0.37908500000049999</v>
      </c>
      <c r="M208">
        <v>44613</v>
      </c>
      <c r="N208" t="s">
        <v>24</v>
      </c>
      <c r="O208" t="s">
        <v>25</v>
      </c>
      <c r="P208">
        <v>10909</v>
      </c>
      <c r="Q208">
        <v>2.0355308060000001</v>
      </c>
      <c r="R208">
        <v>2.0359008310000002</v>
      </c>
      <c r="S208">
        <v>3.7002500000005102E-4</v>
      </c>
      <c r="T208">
        <v>0.37002500000005101</v>
      </c>
    </row>
    <row r="209" spans="1:20">
      <c r="A209">
        <v>46251</v>
      </c>
      <c r="B209" t="s">
        <v>22</v>
      </c>
      <c r="C209" t="s">
        <v>23</v>
      </c>
      <c r="D209">
        <v>10843</v>
      </c>
      <c r="E209">
        <v>8.4134080410000003</v>
      </c>
      <c r="F209">
        <v>8.4137599470000008</v>
      </c>
      <c r="G209">
        <v>3.5190600000056799E-4</v>
      </c>
      <c r="H209">
        <v>0.35190600000056799</v>
      </c>
      <c r="M209">
        <v>58567</v>
      </c>
      <c r="N209" t="s">
        <v>24</v>
      </c>
      <c r="O209" t="s">
        <v>25</v>
      </c>
      <c r="P209">
        <v>10777</v>
      </c>
      <c r="Q209">
        <v>2.0532088279999998</v>
      </c>
      <c r="R209">
        <v>2.0535988810000001</v>
      </c>
      <c r="S209">
        <v>3.90053000000278E-4</v>
      </c>
      <c r="T209">
        <v>0.39005300000027798</v>
      </c>
    </row>
    <row r="210" spans="1:20">
      <c r="A210">
        <v>45451</v>
      </c>
      <c r="B210" t="s">
        <v>22</v>
      </c>
      <c r="C210" t="s">
        <v>23</v>
      </c>
      <c r="D210">
        <v>10909</v>
      </c>
      <c r="E210">
        <v>8.4338560099999995</v>
      </c>
      <c r="F210">
        <v>8.4342520239999992</v>
      </c>
      <c r="G210">
        <v>3.9601399999966702E-4</v>
      </c>
      <c r="H210">
        <v>0.39601399999966702</v>
      </c>
      <c r="M210">
        <v>49898</v>
      </c>
      <c r="N210" t="s">
        <v>24</v>
      </c>
      <c r="O210" t="s">
        <v>25</v>
      </c>
      <c r="P210">
        <v>10777</v>
      </c>
      <c r="Q210">
        <v>2.0645639899999999</v>
      </c>
      <c r="R210">
        <v>2.0649528500000001</v>
      </c>
      <c r="S210">
        <v>3.8886000000015698E-4</v>
      </c>
      <c r="T210">
        <v>0.38886000000015702</v>
      </c>
    </row>
    <row r="211" spans="1:20">
      <c r="A211">
        <v>37729</v>
      </c>
      <c r="B211" t="s">
        <v>22</v>
      </c>
      <c r="C211" t="s">
        <v>23</v>
      </c>
      <c r="D211">
        <v>10975</v>
      </c>
      <c r="E211">
        <v>8.4373929499999996</v>
      </c>
      <c r="F211">
        <v>8.4377970700000002</v>
      </c>
      <c r="G211">
        <v>4.0412000000067302E-4</v>
      </c>
      <c r="H211">
        <v>0.404120000000673</v>
      </c>
      <c r="M211">
        <v>43429</v>
      </c>
      <c r="N211" t="s">
        <v>24</v>
      </c>
      <c r="O211" t="s">
        <v>25</v>
      </c>
      <c r="P211">
        <v>10777</v>
      </c>
      <c r="Q211">
        <v>2.0767300130000002</v>
      </c>
      <c r="R211">
        <v>2.0771298410000001</v>
      </c>
      <c r="S211">
        <v>3.9982799999993502E-4</v>
      </c>
      <c r="T211">
        <v>0.39982799999993501</v>
      </c>
    </row>
    <row r="212" spans="1:20">
      <c r="A212">
        <v>38437</v>
      </c>
      <c r="B212" t="s">
        <v>22</v>
      </c>
      <c r="C212" t="s">
        <v>23</v>
      </c>
      <c r="D212">
        <v>10975</v>
      </c>
      <c r="E212">
        <v>8.4488101009999994</v>
      </c>
      <c r="F212">
        <v>8.4491741660000006</v>
      </c>
      <c r="G212">
        <v>3.6406500000119003E-4</v>
      </c>
      <c r="H212">
        <v>0.36406500000119002</v>
      </c>
      <c r="M212">
        <v>53330</v>
      </c>
      <c r="N212" t="s">
        <v>24</v>
      </c>
      <c r="O212" t="s">
        <v>25</v>
      </c>
      <c r="P212">
        <v>10777</v>
      </c>
      <c r="Q212">
        <v>2.0797958369999998</v>
      </c>
      <c r="R212">
        <v>2.0801939960000002</v>
      </c>
      <c r="S212">
        <v>3.9815900000039702E-4</v>
      </c>
      <c r="T212">
        <v>0.398159000000397</v>
      </c>
    </row>
    <row r="213" spans="1:20">
      <c r="A213">
        <v>40107</v>
      </c>
      <c r="B213" t="s">
        <v>22</v>
      </c>
      <c r="C213" t="s">
        <v>23</v>
      </c>
      <c r="D213">
        <v>10777</v>
      </c>
      <c r="E213">
        <v>8.4603509900000002</v>
      </c>
      <c r="F213">
        <v>8.460713148</v>
      </c>
      <c r="G213">
        <v>3.62157999999723E-4</v>
      </c>
      <c r="H213">
        <v>0.36215799999972298</v>
      </c>
      <c r="M213">
        <v>49101</v>
      </c>
      <c r="N213" t="s">
        <v>24</v>
      </c>
      <c r="O213" t="s">
        <v>25</v>
      </c>
      <c r="P213">
        <v>10909</v>
      </c>
      <c r="Q213">
        <v>2.091458797</v>
      </c>
      <c r="R213">
        <v>2.091814995</v>
      </c>
      <c r="S213">
        <v>3.5619799999997399E-4</v>
      </c>
      <c r="T213">
        <v>0.35619799999997398</v>
      </c>
    </row>
    <row r="214" spans="1:20">
      <c r="A214">
        <v>44770</v>
      </c>
      <c r="B214" t="s">
        <v>22</v>
      </c>
      <c r="C214" t="s">
        <v>23</v>
      </c>
      <c r="D214">
        <v>10975</v>
      </c>
      <c r="E214">
        <v>8.4723899360000008</v>
      </c>
      <c r="F214">
        <v>8.4727680680000006</v>
      </c>
      <c r="G214">
        <v>3.7813199999980798E-4</v>
      </c>
      <c r="H214">
        <v>0.37813199999980801</v>
      </c>
      <c r="M214">
        <v>49627</v>
      </c>
      <c r="N214" t="s">
        <v>24</v>
      </c>
      <c r="O214" t="s">
        <v>25</v>
      </c>
      <c r="P214">
        <v>10777</v>
      </c>
      <c r="Q214">
        <v>2.1026458739999998</v>
      </c>
      <c r="R214">
        <v>2.1029999259999999</v>
      </c>
      <c r="S214">
        <v>3.54052000000049E-4</v>
      </c>
      <c r="T214">
        <v>0.35405200000004899</v>
      </c>
    </row>
    <row r="215" spans="1:20">
      <c r="A215">
        <v>60096</v>
      </c>
      <c r="B215" t="s">
        <v>22</v>
      </c>
      <c r="C215" t="s">
        <v>23</v>
      </c>
      <c r="D215">
        <v>10777</v>
      </c>
      <c r="E215">
        <v>8.4822549820000006</v>
      </c>
      <c r="F215">
        <v>8.4826610089999992</v>
      </c>
      <c r="G215">
        <v>4.0602699999858701E-4</v>
      </c>
      <c r="H215">
        <v>0.40602699999858699</v>
      </c>
      <c r="M215">
        <v>42132</v>
      </c>
      <c r="N215" t="s">
        <v>24</v>
      </c>
      <c r="O215" t="s">
        <v>25</v>
      </c>
      <c r="P215">
        <v>10777</v>
      </c>
      <c r="Q215">
        <v>2.1052448749999999</v>
      </c>
      <c r="R215">
        <v>2.105598927</v>
      </c>
      <c r="S215">
        <v>3.54052000000049E-4</v>
      </c>
      <c r="T215">
        <v>0.35405200000004899</v>
      </c>
    </row>
    <row r="216" spans="1:20">
      <c r="A216">
        <v>58658</v>
      </c>
      <c r="B216" t="s">
        <v>22</v>
      </c>
      <c r="C216" t="s">
        <v>23</v>
      </c>
      <c r="D216">
        <v>10975</v>
      </c>
      <c r="E216">
        <v>8.4844360349999999</v>
      </c>
      <c r="F216">
        <v>8.4847919940000001</v>
      </c>
      <c r="G216">
        <v>3.55959000000183E-4</v>
      </c>
      <c r="H216">
        <v>0.35595900000018299</v>
      </c>
      <c r="M216">
        <v>50254</v>
      </c>
      <c r="N216" t="s">
        <v>24</v>
      </c>
      <c r="O216" t="s">
        <v>25</v>
      </c>
      <c r="P216">
        <v>10843</v>
      </c>
      <c r="Q216">
        <v>2.120757818</v>
      </c>
      <c r="R216">
        <v>2.1211178300000002</v>
      </c>
      <c r="S216">
        <v>3.6001200000024199E-4</v>
      </c>
      <c r="T216">
        <v>0.36001200000024203</v>
      </c>
    </row>
    <row r="217" spans="1:20">
      <c r="A217">
        <v>33670</v>
      </c>
      <c r="B217" t="s">
        <v>22</v>
      </c>
      <c r="C217" t="s">
        <v>23</v>
      </c>
      <c r="D217">
        <v>10777</v>
      </c>
      <c r="E217">
        <v>8.4960520269999993</v>
      </c>
      <c r="F217">
        <v>8.4964320660000006</v>
      </c>
      <c r="G217">
        <v>3.8003900000127501E-4</v>
      </c>
      <c r="H217">
        <v>0.380039000001275</v>
      </c>
      <c r="M217">
        <v>38954</v>
      </c>
      <c r="N217" t="s">
        <v>24</v>
      </c>
      <c r="O217" t="s">
        <v>25</v>
      </c>
      <c r="P217">
        <v>10777</v>
      </c>
      <c r="Q217">
        <v>2.1260778899999999</v>
      </c>
      <c r="R217">
        <v>2.1264338490000001</v>
      </c>
      <c r="S217">
        <v>3.55959000000183E-4</v>
      </c>
      <c r="T217">
        <v>0.35595900000018299</v>
      </c>
    </row>
    <row r="218" spans="1:20">
      <c r="A218">
        <v>55236</v>
      </c>
      <c r="B218" t="s">
        <v>22</v>
      </c>
      <c r="C218" t="s">
        <v>23</v>
      </c>
      <c r="D218">
        <v>10777</v>
      </c>
      <c r="E218">
        <v>8.5055780409999997</v>
      </c>
      <c r="F218">
        <v>8.5059571270000003</v>
      </c>
      <c r="G218">
        <v>3.7908600000058303E-4</v>
      </c>
      <c r="H218">
        <v>0.37908600000058301</v>
      </c>
      <c r="M218">
        <v>60478</v>
      </c>
      <c r="N218" t="s">
        <v>24</v>
      </c>
      <c r="O218" t="s">
        <v>25</v>
      </c>
      <c r="P218">
        <v>10777</v>
      </c>
      <c r="Q218">
        <v>2.1385698319999999</v>
      </c>
      <c r="R218">
        <v>2.138962984</v>
      </c>
      <c r="S218">
        <v>3.9315200000000701E-4</v>
      </c>
      <c r="T218">
        <v>0.393152000000007</v>
      </c>
    </row>
    <row r="219" spans="1:20">
      <c r="A219">
        <v>35094</v>
      </c>
      <c r="B219" t="s">
        <v>22</v>
      </c>
      <c r="C219" t="s">
        <v>23</v>
      </c>
      <c r="D219">
        <v>10909</v>
      </c>
      <c r="E219">
        <v>8.5234379770000004</v>
      </c>
      <c r="F219">
        <v>8.52385211</v>
      </c>
      <c r="G219">
        <v>4.1413299999959398E-4</v>
      </c>
      <c r="H219">
        <v>0.41413299999959402</v>
      </c>
      <c r="M219">
        <v>38039</v>
      </c>
      <c r="N219" t="s">
        <v>24</v>
      </c>
      <c r="O219" t="s">
        <v>25</v>
      </c>
      <c r="P219">
        <v>10975</v>
      </c>
      <c r="Q219">
        <v>2.1556859020000001</v>
      </c>
      <c r="R219">
        <v>2.1560318469999999</v>
      </c>
      <c r="S219">
        <v>3.4594499999984697E-4</v>
      </c>
      <c r="T219">
        <v>0.34594499999984701</v>
      </c>
    </row>
    <row r="220" spans="1:20">
      <c r="A220">
        <v>47152</v>
      </c>
      <c r="B220" t="s">
        <v>22</v>
      </c>
      <c r="C220" t="s">
        <v>23</v>
      </c>
      <c r="D220">
        <v>10909</v>
      </c>
      <c r="E220">
        <v>8.5274031160000003</v>
      </c>
      <c r="F220">
        <v>8.5277931690000006</v>
      </c>
      <c r="G220">
        <v>3.90053000000278E-4</v>
      </c>
      <c r="H220">
        <v>0.39005300000027798</v>
      </c>
      <c r="M220">
        <v>41845</v>
      </c>
      <c r="N220" t="s">
        <v>24</v>
      </c>
      <c r="O220" t="s">
        <v>25</v>
      </c>
      <c r="P220">
        <v>10777</v>
      </c>
      <c r="Q220">
        <v>2.1560428140000001</v>
      </c>
      <c r="R220">
        <v>2.156422853</v>
      </c>
      <c r="S220">
        <v>3.8003899999994301E-4</v>
      </c>
      <c r="T220">
        <v>0.38003899999994301</v>
      </c>
    </row>
    <row r="221" spans="1:20">
      <c r="A221">
        <v>36577</v>
      </c>
      <c r="B221" t="s">
        <v>22</v>
      </c>
      <c r="C221" t="s">
        <v>23</v>
      </c>
      <c r="D221">
        <v>10777</v>
      </c>
      <c r="E221">
        <v>8.5346930029999992</v>
      </c>
      <c r="F221">
        <v>8.5350821020000005</v>
      </c>
      <c r="G221">
        <v>3.8909900000128002E-4</v>
      </c>
      <c r="H221">
        <v>0.38909900000128</v>
      </c>
      <c r="M221">
        <v>50507</v>
      </c>
      <c r="N221" t="s">
        <v>24</v>
      </c>
      <c r="O221" t="s">
        <v>25</v>
      </c>
      <c r="P221">
        <v>10777</v>
      </c>
      <c r="Q221">
        <v>2.174226999</v>
      </c>
      <c r="R221">
        <v>2.1746318339999999</v>
      </c>
      <c r="S221">
        <v>4.0483499999988099E-4</v>
      </c>
      <c r="T221">
        <v>0.40483499999988098</v>
      </c>
    </row>
    <row r="222" spans="1:20">
      <c r="A222">
        <v>58260</v>
      </c>
      <c r="B222" t="s">
        <v>22</v>
      </c>
      <c r="C222" t="s">
        <v>23</v>
      </c>
      <c r="D222">
        <v>10777</v>
      </c>
      <c r="E222">
        <v>8.5461330409999992</v>
      </c>
      <c r="F222">
        <v>8.5465250019999992</v>
      </c>
      <c r="G222">
        <v>3.9196100000005098E-4</v>
      </c>
      <c r="H222">
        <v>0.39196100000005102</v>
      </c>
      <c r="M222">
        <v>55170</v>
      </c>
      <c r="N222" t="s">
        <v>24</v>
      </c>
      <c r="O222" t="s">
        <v>25</v>
      </c>
      <c r="P222">
        <v>10843</v>
      </c>
      <c r="Q222">
        <v>2.1838128569999999</v>
      </c>
      <c r="R222">
        <v>2.1842188839999999</v>
      </c>
      <c r="S222">
        <v>4.0602699999991998E-4</v>
      </c>
      <c r="T222">
        <v>0.40602699999991998</v>
      </c>
    </row>
    <row r="223" spans="1:20">
      <c r="A223">
        <v>52450</v>
      </c>
      <c r="B223" t="s">
        <v>22</v>
      </c>
      <c r="C223" t="s">
        <v>23</v>
      </c>
      <c r="D223">
        <v>10975</v>
      </c>
      <c r="E223">
        <v>8.5484449859999998</v>
      </c>
      <c r="F223">
        <v>8.5488071439999995</v>
      </c>
      <c r="G223">
        <v>3.62157999999723E-4</v>
      </c>
      <c r="H223">
        <v>0.36215799999972298</v>
      </c>
      <c r="M223">
        <v>37689</v>
      </c>
      <c r="N223" t="s">
        <v>24</v>
      </c>
      <c r="O223" t="s">
        <v>25</v>
      </c>
      <c r="P223">
        <v>10777</v>
      </c>
      <c r="Q223">
        <v>2.1925809379999999</v>
      </c>
      <c r="R223">
        <v>2.192988873</v>
      </c>
      <c r="S223">
        <v>4.0793500000013602E-4</v>
      </c>
      <c r="T223">
        <v>0.40793500000013599</v>
      </c>
    </row>
    <row r="224" spans="1:20">
      <c r="A224">
        <v>47440</v>
      </c>
      <c r="B224" t="s">
        <v>22</v>
      </c>
      <c r="C224" t="s">
        <v>23</v>
      </c>
      <c r="D224">
        <v>10909</v>
      </c>
      <c r="E224">
        <v>8.5666329860000001</v>
      </c>
      <c r="F224">
        <v>8.5670340060000001</v>
      </c>
      <c r="G224">
        <v>4.0101999999997401E-4</v>
      </c>
      <c r="H224">
        <v>0.40101999999997401</v>
      </c>
      <c r="M224">
        <v>48731</v>
      </c>
      <c r="N224" t="s">
        <v>24</v>
      </c>
      <c r="O224" t="s">
        <v>25</v>
      </c>
      <c r="P224">
        <v>10777</v>
      </c>
      <c r="Q224">
        <v>2.2038459779999999</v>
      </c>
      <c r="R224">
        <v>2.2042479519999998</v>
      </c>
      <c r="S224">
        <v>4.0197399999986001E-4</v>
      </c>
      <c r="T224">
        <v>0.40197399999986</v>
      </c>
    </row>
    <row r="225" spans="1:20">
      <c r="A225">
        <v>58491</v>
      </c>
      <c r="B225" t="s">
        <v>22</v>
      </c>
      <c r="C225" t="s">
        <v>23</v>
      </c>
      <c r="D225">
        <v>10777</v>
      </c>
      <c r="E225">
        <v>8.5753750800000006</v>
      </c>
      <c r="F225">
        <v>8.5757689480000003</v>
      </c>
      <c r="G225">
        <v>3.93867999999741E-4</v>
      </c>
      <c r="H225">
        <v>0.39386799999974098</v>
      </c>
      <c r="M225">
        <v>57105</v>
      </c>
      <c r="N225" t="s">
        <v>24</v>
      </c>
      <c r="O225" t="s">
        <v>25</v>
      </c>
      <c r="P225">
        <v>10777</v>
      </c>
      <c r="Q225">
        <v>2.205932856</v>
      </c>
      <c r="R225">
        <v>2.2063319680000002</v>
      </c>
      <c r="S225">
        <v>3.9911200000020098E-4</v>
      </c>
      <c r="T225">
        <v>0.39911200000020097</v>
      </c>
    </row>
    <row r="226" spans="1:20">
      <c r="A226">
        <v>49296</v>
      </c>
      <c r="B226" t="s">
        <v>22</v>
      </c>
      <c r="C226" t="s">
        <v>23</v>
      </c>
      <c r="D226">
        <v>10777</v>
      </c>
      <c r="E226">
        <v>8.5964901450000006</v>
      </c>
      <c r="F226">
        <v>8.5969121459999993</v>
      </c>
      <c r="G226">
        <v>4.2200099999867199E-4</v>
      </c>
      <c r="H226">
        <v>0.42200099999867202</v>
      </c>
      <c r="M226">
        <v>58747</v>
      </c>
      <c r="N226" t="s">
        <v>24</v>
      </c>
      <c r="O226" t="s">
        <v>25</v>
      </c>
      <c r="P226">
        <v>10909</v>
      </c>
      <c r="Q226">
        <v>2.2179567809999998</v>
      </c>
      <c r="R226">
        <v>2.2183859350000001</v>
      </c>
      <c r="S226">
        <v>4.2915400000032001E-4</v>
      </c>
      <c r="T226">
        <v>0.42915400000032</v>
      </c>
    </row>
    <row r="227" spans="1:20">
      <c r="A227">
        <v>33222</v>
      </c>
      <c r="B227" t="s">
        <v>22</v>
      </c>
      <c r="C227" t="s">
        <v>23</v>
      </c>
      <c r="D227">
        <v>10909</v>
      </c>
      <c r="E227">
        <v>8.6033639910000002</v>
      </c>
      <c r="F227">
        <v>8.6037540440000004</v>
      </c>
      <c r="G227">
        <v>3.90053000000278E-4</v>
      </c>
      <c r="H227">
        <v>0.39005300000027798</v>
      </c>
      <c r="M227">
        <v>42717</v>
      </c>
      <c r="N227" t="s">
        <v>24</v>
      </c>
      <c r="O227" t="s">
        <v>25</v>
      </c>
      <c r="P227">
        <v>10777</v>
      </c>
      <c r="Q227">
        <v>2.2292499540000001</v>
      </c>
      <c r="R227">
        <v>2.2296738619999998</v>
      </c>
      <c r="S227">
        <v>4.2390799999969498E-4</v>
      </c>
      <c r="T227">
        <v>0.42390799999969497</v>
      </c>
    </row>
    <row r="228" spans="1:20">
      <c r="A228">
        <v>53138</v>
      </c>
      <c r="B228" t="s">
        <v>22</v>
      </c>
      <c r="C228" t="s">
        <v>23</v>
      </c>
      <c r="D228">
        <v>10909</v>
      </c>
      <c r="E228">
        <v>8.6116440300000008</v>
      </c>
      <c r="F228">
        <v>8.6120560170000005</v>
      </c>
      <c r="G228">
        <v>4.1198699999966899E-4</v>
      </c>
      <c r="H228">
        <v>0.41198699999966898</v>
      </c>
      <c r="M228">
        <v>58474</v>
      </c>
      <c r="N228" t="s">
        <v>24</v>
      </c>
      <c r="O228" t="s">
        <v>25</v>
      </c>
      <c r="P228">
        <v>10909</v>
      </c>
      <c r="Q228">
        <v>2.2414159769999999</v>
      </c>
      <c r="R228">
        <v>2.2417860030000001</v>
      </c>
      <c r="S228">
        <v>3.7002600000013398E-4</v>
      </c>
      <c r="T228">
        <v>0.37002600000013403</v>
      </c>
    </row>
    <row r="229" spans="1:20">
      <c r="A229">
        <v>47905</v>
      </c>
      <c r="B229" t="s">
        <v>22</v>
      </c>
      <c r="C229" t="s">
        <v>23</v>
      </c>
      <c r="D229">
        <v>10843</v>
      </c>
      <c r="E229">
        <v>8.6209371089999998</v>
      </c>
      <c r="F229">
        <v>8.621444941</v>
      </c>
      <c r="G229">
        <v>5.0783200000026297E-4</v>
      </c>
      <c r="H229">
        <v>0.50783200000026296</v>
      </c>
      <c r="M229">
        <v>36013</v>
      </c>
      <c r="N229" t="s">
        <v>24</v>
      </c>
      <c r="O229" t="s">
        <v>25</v>
      </c>
      <c r="P229">
        <v>10909</v>
      </c>
      <c r="Q229">
        <v>2.2554438110000001</v>
      </c>
      <c r="R229">
        <v>2.2557899950000002</v>
      </c>
      <c r="S229">
        <v>3.46184000000082E-4</v>
      </c>
      <c r="T229">
        <v>0.34618400000008198</v>
      </c>
    </row>
    <row r="230" spans="1:20">
      <c r="A230">
        <v>53359</v>
      </c>
      <c r="B230" t="s">
        <v>22</v>
      </c>
      <c r="C230" t="s">
        <v>23</v>
      </c>
      <c r="D230">
        <v>10975</v>
      </c>
      <c r="E230">
        <v>8.6328711509999998</v>
      </c>
      <c r="F230">
        <v>8.63322711</v>
      </c>
      <c r="G230">
        <v>3.55959000000183E-4</v>
      </c>
      <c r="H230">
        <v>0.35595900000018299</v>
      </c>
      <c r="M230">
        <v>56426</v>
      </c>
      <c r="N230" t="s">
        <v>24</v>
      </c>
      <c r="O230" t="s">
        <v>25</v>
      </c>
      <c r="P230">
        <v>10777</v>
      </c>
      <c r="Q230">
        <v>2.2641179560000002</v>
      </c>
      <c r="R230">
        <v>2.264513016</v>
      </c>
      <c r="S230">
        <v>3.9505999999977999E-4</v>
      </c>
      <c r="T230">
        <v>0.39505999999977998</v>
      </c>
    </row>
    <row r="231" spans="1:20">
      <c r="A231">
        <v>50438</v>
      </c>
      <c r="B231" t="s">
        <v>22</v>
      </c>
      <c r="C231" t="s">
        <v>23</v>
      </c>
      <c r="D231">
        <v>10909</v>
      </c>
      <c r="E231">
        <v>8.6419930459999996</v>
      </c>
      <c r="F231">
        <v>8.6423611640000004</v>
      </c>
      <c r="G231">
        <v>3.6811800000080498E-4</v>
      </c>
      <c r="H231">
        <v>0.36811800000080502</v>
      </c>
      <c r="M231">
        <v>45094</v>
      </c>
      <c r="N231" t="s">
        <v>24</v>
      </c>
      <c r="O231" t="s">
        <v>25</v>
      </c>
      <c r="P231">
        <v>10777</v>
      </c>
      <c r="Q231">
        <v>2.269411802</v>
      </c>
      <c r="R231">
        <v>2.2698199749999999</v>
      </c>
      <c r="S231">
        <v>4.0817299999984502E-4</v>
      </c>
      <c r="T231">
        <v>0.40817299999984502</v>
      </c>
    </row>
    <row r="232" spans="1:20">
      <c r="A232">
        <v>49985</v>
      </c>
      <c r="B232" t="s">
        <v>22</v>
      </c>
      <c r="C232" t="s">
        <v>23</v>
      </c>
      <c r="D232">
        <v>10975</v>
      </c>
      <c r="E232">
        <v>8.6516151430000008</v>
      </c>
      <c r="F232">
        <v>8.6520249840000005</v>
      </c>
      <c r="G232">
        <v>4.09840999999744E-4</v>
      </c>
      <c r="H232">
        <v>0.40984099999974399</v>
      </c>
      <c r="M232">
        <v>52936</v>
      </c>
      <c r="N232" t="s">
        <v>24</v>
      </c>
      <c r="O232" t="s">
        <v>25</v>
      </c>
      <c r="P232">
        <v>10777</v>
      </c>
      <c r="Q232">
        <v>2.2770798210000001</v>
      </c>
      <c r="R232">
        <v>2.2774868009999998</v>
      </c>
      <c r="S232">
        <v>4.0697999999972302E-4</v>
      </c>
      <c r="T232">
        <v>0.40697999999972301</v>
      </c>
    </row>
    <row r="233" spans="1:20">
      <c r="A233">
        <v>54562</v>
      </c>
      <c r="B233" t="s">
        <v>22</v>
      </c>
      <c r="C233" t="s">
        <v>23</v>
      </c>
      <c r="D233">
        <v>10975</v>
      </c>
      <c r="E233">
        <v>8.6520509719999996</v>
      </c>
      <c r="F233">
        <v>8.6523859499999993</v>
      </c>
      <c r="G233">
        <v>3.3497799999970801E-4</v>
      </c>
      <c r="H233">
        <v>0.33497799999970801</v>
      </c>
      <c r="M233">
        <v>51855</v>
      </c>
      <c r="N233" t="s">
        <v>24</v>
      </c>
      <c r="O233" t="s">
        <v>25</v>
      </c>
      <c r="P233">
        <v>10777</v>
      </c>
      <c r="Q233">
        <v>2.2869598870000001</v>
      </c>
      <c r="R233">
        <v>2.2873690130000002</v>
      </c>
      <c r="S233">
        <v>4.0912600000009199E-4</v>
      </c>
      <c r="T233">
        <v>0.40912600000009203</v>
      </c>
    </row>
    <row r="234" spans="1:20">
      <c r="A234">
        <v>52542</v>
      </c>
      <c r="B234" t="s">
        <v>22</v>
      </c>
      <c r="C234" t="s">
        <v>23</v>
      </c>
      <c r="D234">
        <v>10975</v>
      </c>
      <c r="E234">
        <v>8.6740450859999996</v>
      </c>
      <c r="F234">
        <v>8.6744220260000002</v>
      </c>
      <c r="G234">
        <v>3.7694000000065798E-4</v>
      </c>
      <c r="H234">
        <v>0.37694000000065803</v>
      </c>
      <c r="M234">
        <v>38048</v>
      </c>
      <c r="N234" t="s">
        <v>24</v>
      </c>
      <c r="O234" t="s">
        <v>25</v>
      </c>
      <c r="P234">
        <v>10777</v>
      </c>
      <c r="Q234">
        <v>2.2995009419999999</v>
      </c>
      <c r="R234">
        <v>2.299873829</v>
      </c>
      <c r="S234">
        <v>3.7288700000015398E-4</v>
      </c>
      <c r="T234">
        <v>0.37288700000015401</v>
      </c>
    </row>
    <row r="235" spans="1:20">
      <c r="A235">
        <v>50262</v>
      </c>
      <c r="B235" t="s">
        <v>22</v>
      </c>
      <c r="C235" t="s">
        <v>23</v>
      </c>
      <c r="D235">
        <v>10975</v>
      </c>
      <c r="E235">
        <v>8.677229166</v>
      </c>
      <c r="F235">
        <v>8.6776130200000008</v>
      </c>
      <c r="G235">
        <v>3.83854000000738E-4</v>
      </c>
      <c r="H235">
        <v>0.38385400000073799</v>
      </c>
      <c r="M235">
        <v>41537</v>
      </c>
      <c r="N235" t="s">
        <v>24</v>
      </c>
      <c r="O235" t="s">
        <v>25</v>
      </c>
      <c r="P235">
        <v>10777</v>
      </c>
      <c r="Q235">
        <v>2.313708782</v>
      </c>
      <c r="R235">
        <v>2.3141088490000001</v>
      </c>
      <c r="S235">
        <v>4.0006700000016999E-4</v>
      </c>
      <c r="T235">
        <v>0.40006700000016998</v>
      </c>
    </row>
    <row r="236" spans="1:20">
      <c r="A236">
        <v>53256</v>
      </c>
      <c r="B236" t="s">
        <v>22</v>
      </c>
      <c r="C236" t="s">
        <v>23</v>
      </c>
      <c r="D236">
        <v>10909</v>
      </c>
      <c r="E236">
        <v>8.6956651209999993</v>
      </c>
      <c r="F236">
        <v>8.6960470680000004</v>
      </c>
      <c r="G236">
        <v>3.8194700000104798E-4</v>
      </c>
      <c r="H236">
        <v>0.38194700000104798</v>
      </c>
      <c r="M236">
        <v>47792</v>
      </c>
      <c r="N236" t="s">
        <v>24</v>
      </c>
      <c r="O236" t="s">
        <v>25</v>
      </c>
      <c r="P236">
        <v>10777</v>
      </c>
      <c r="Q236">
        <v>2.320634842</v>
      </c>
      <c r="R236">
        <v>2.3210229870000001</v>
      </c>
      <c r="S236">
        <v>3.8814500000006099E-4</v>
      </c>
      <c r="T236">
        <v>0.38814500000006102</v>
      </c>
    </row>
    <row r="237" spans="1:20">
      <c r="A237">
        <v>49934</v>
      </c>
      <c r="B237" t="s">
        <v>22</v>
      </c>
      <c r="C237" t="s">
        <v>23</v>
      </c>
      <c r="D237">
        <v>10975</v>
      </c>
      <c r="E237">
        <v>8.7065300939999997</v>
      </c>
      <c r="F237">
        <v>8.7068941590000009</v>
      </c>
      <c r="G237">
        <v>3.6406500000119003E-4</v>
      </c>
      <c r="H237">
        <v>0.36406500000119002</v>
      </c>
      <c r="M237">
        <v>33059</v>
      </c>
      <c r="N237" t="s">
        <v>24</v>
      </c>
      <c r="O237" t="s">
        <v>25</v>
      </c>
      <c r="P237">
        <v>10777</v>
      </c>
      <c r="Q237">
        <v>2.3298439979999999</v>
      </c>
      <c r="R237">
        <v>2.3302338119999999</v>
      </c>
      <c r="S237">
        <v>3.8981400000004298E-4</v>
      </c>
      <c r="T237">
        <v>0.38981400000004301</v>
      </c>
    </row>
    <row r="238" spans="1:20">
      <c r="A238">
        <v>45814</v>
      </c>
      <c r="B238" t="s">
        <v>22</v>
      </c>
      <c r="C238" t="s">
        <v>23</v>
      </c>
      <c r="D238">
        <v>10777</v>
      </c>
      <c r="E238">
        <v>8.7112331390000008</v>
      </c>
      <c r="F238">
        <v>8.7116069790000008</v>
      </c>
      <c r="G238">
        <v>3.73839999999958E-4</v>
      </c>
      <c r="H238">
        <v>0.37383999999995798</v>
      </c>
      <c r="M238">
        <v>57077</v>
      </c>
      <c r="N238" t="s">
        <v>24</v>
      </c>
      <c r="O238" t="s">
        <v>25</v>
      </c>
      <c r="P238">
        <v>10777</v>
      </c>
      <c r="Q238">
        <v>2.3358697890000002</v>
      </c>
      <c r="R238">
        <v>2.3362658019999998</v>
      </c>
      <c r="S238">
        <v>3.9601299999958401E-4</v>
      </c>
      <c r="T238">
        <v>0.396012999999584</v>
      </c>
    </row>
    <row r="239" spans="1:20">
      <c r="A239">
        <v>46615</v>
      </c>
      <c r="B239" t="s">
        <v>22</v>
      </c>
      <c r="C239" t="s">
        <v>23</v>
      </c>
      <c r="D239">
        <v>10975</v>
      </c>
      <c r="E239">
        <v>8.713830948</v>
      </c>
      <c r="F239">
        <v>8.7141880989999994</v>
      </c>
      <c r="G239">
        <v>3.57150999999333E-4</v>
      </c>
      <c r="H239">
        <v>0.35715099999933297</v>
      </c>
      <c r="M239">
        <v>54474</v>
      </c>
      <c r="N239" t="s">
        <v>24</v>
      </c>
      <c r="O239" t="s">
        <v>25</v>
      </c>
      <c r="P239">
        <v>10777</v>
      </c>
      <c r="Q239">
        <v>2.3535709379999998</v>
      </c>
      <c r="R239">
        <v>2.354003906</v>
      </c>
      <c r="S239">
        <v>4.3296800000014397E-4</v>
      </c>
      <c r="T239">
        <v>0.43296800000014402</v>
      </c>
    </row>
    <row r="240" spans="1:20">
      <c r="A240">
        <v>53739</v>
      </c>
      <c r="B240" t="s">
        <v>22</v>
      </c>
      <c r="C240" t="s">
        <v>23</v>
      </c>
      <c r="D240">
        <v>10909</v>
      </c>
      <c r="E240">
        <v>8.7342951299999996</v>
      </c>
      <c r="F240">
        <v>8.7346751690000008</v>
      </c>
      <c r="G240">
        <v>3.8003900000127501E-4</v>
      </c>
      <c r="H240">
        <v>0.380039000001275</v>
      </c>
      <c r="M240">
        <v>49530</v>
      </c>
      <c r="N240" t="s">
        <v>24</v>
      </c>
      <c r="O240" t="s">
        <v>25</v>
      </c>
      <c r="P240">
        <v>10777</v>
      </c>
      <c r="Q240">
        <v>2.3649568560000001</v>
      </c>
      <c r="R240">
        <v>2.365404844</v>
      </c>
      <c r="S240">
        <v>4.4798799999989897E-4</v>
      </c>
      <c r="T240">
        <v>0.44798799999989902</v>
      </c>
    </row>
    <row r="241" spans="1:20">
      <c r="A241">
        <v>55027</v>
      </c>
      <c r="B241" t="s">
        <v>22</v>
      </c>
      <c r="C241" t="s">
        <v>23</v>
      </c>
      <c r="D241">
        <v>10909</v>
      </c>
      <c r="E241">
        <v>8.7378280159999999</v>
      </c>
      <c r="F241">
        <v>8.7381989959999995</v>
      </c>
      <c r="G241">
        <v>3.70979999999576E-4</v>
      </c>
      <c r="H241">
        <v>0.37097999999957598</v>
      </c>
      <c r="M241">
        <v>38846</v>
      </c>
      <c r="N241" t="s">
        <v>24</v>
      </c>
      <c r="O241" t="s">
        <v>25</v>
      </c>
      <c r="P241">
        <v>10777</v>
      </c>
      <c r="Q241">
        <v>2.3771150109999999</v>
      </c>
      <c r="R241">
        <v>2.3775799270000002</v>
      </c>
      <c r="S241">
        <v>4.6491600000031399E-4</v>
      </c>
      <c r="T241">
        <v>0.46491600000031402</v>
      </c>
    </row>
    <row r="242" spans="1:20">
      <c r="A242">
        <v>50210</v>
      </c>
      <c r="B242" t="s">
        <v>22</v>
      </c>
      <c r="C242" t="s">
        <v>23</v>
      </c>
      <c r="D242">
        <v>10975</v>
      </c>
      <c r="E242">
        <v>8.7491991519999992</v>
      </c>
      <c r="F242">
        <v>8.7496061330000003</v>
      </c>
      <c r="G242">
        <v>4.0698100000113798E-4</v>
      </c>
      <c r="H242">
        <v>0.40698100000113802</v>
      </c>
      <c r="M242">
        <v>54017</v>
      </c>
      <c r="N242" t="s">
        <v>24</v>
      </c>
      <c r="O242" t="s">
        <v>25</v>
      </c>
      <c r="P242">
        <v>10777</v>
      </c>
      <c r="Q242">
        <v>2.3801918030000002</v>
      </c>
      <c r="R242">
        <v>2.3806049819999999</v>
      </c>
      <c r="S242">
        <v>4.1317899999970798E-4</v>
      </c>
      <c r="T242">
        <v>0.41317899999970797</v>
      </c>
    </row>
    <row r="243" spans="1:20">
      <c r="A243">
        <v>48522</v>
      </c>
      <c r="B243" t="s">
        <v>22</v>
      </c>
      <c r="C243" t="s">
        <v>23</v>
      </c>
      <c r="D243">
        <v>10843</v>
      </c>
      <c r="E243">
        <v>8.7610471249999993</v>
      </c>
      <c r="F243">
        <v>8.7614231109999992</v>
      </c>
      <c r="G243">
        <v>3.7598599999988299E-4</v>
      </c>
      <c r="H243">
        <v>0.37598599999988302</v>
      </c>
      <c r="M243">
        <v>39662</v>
      </c>
      <c r="N243" t="s">
        <v>24</v>
      </c>
      <c r="O243" t="s">
        <v>25</v>
      </c>
      <c r="P243">
        <v>10777</v>
      </c>
      <c r="Q243">
        <v>2.3918399809999999</v>
      </c>
      <c r="R243">
        <v>2.392285824</v>
      </c>
      <c r="S243">
        <v>4.4584300000005602E-4</v>
      </c>
      <c r="T243">
        <v>0.445843000000056</v>
      </c>
    </row>
    <row r="244" spans="1:20">
      <c r="A244">
        <v>41990</v>
      </c>
      <c r="B244" t="s">
        <v>22</v>
      </c>
      <c r="C244" t="s">
        <v>23</v>
      </c>
      <c r="D244">
        <v>10909</v>
      </c>
      <c r="E244">
        <v>8.7730870250000006</v>
      </c>
      <c r="F244">
        <v>8.7734761240000001</v>
      </c>
      <c r="G244">
        <v>3.8909899999950399E-4</v>
      </c>
      <c r="H244">
        <v>0.38909899999950398</v>
      </c>
      <c r="M244">
        <v>58273</v>
      </c>
      <c r="N244" t="s">
        <v>24</v>
      </c>
      <c r="O244" t="s">
        <v>25</v>
      </c>
      <c r="P244">
        <v>10909</v>
      </c>
      <c r="Q244">
        <v>2.403042793</v>
      </c>
      <c r="R244">
        <v>2.4034149650000001</v>
      </c>
      <c r="S244">
        <v>3.7217200000005902E-4</v>
      </c>
      <c r="T244">
        <v>0.37217200000005901</v>
      </c>
    </row>
    <row r="245" spans="1:20">
      <c r="A245">
        <v>41978</v>
      </c>
      <c r="B245" t="s">
        <v>22</v>
      </c>
      <c r="C245" t="s">
        <v>23</v>
      </c>
      <c r="D245">
        <v>10777</v>
      </c>
      <c r="E245">
        <v>8.7829251290000006</v>
      </c>
      <c r="F245">
        <v>8.7832980159999998</v>
      </c>
      <c r="G245">
        <v>3.7288699999926602E-4</v>
      </c>
      <c r="H245">
        <v>0.372886999999266</v>
      </c>
      <c r="M245">
        <v>59823</v>
      </c>
      <c r="N245" t="s">
        <v>24</v>
      </c>
      <c r="O245" t="s">
        <v>25</v>
      </c>
      <c r="P245">
        <v>10909</v>
      </c>
      <c r="Q245">
        <v>2.4056289199999998</v>
      </c>
      <c r="R245">
        <v>2.4060778620000001</v>
      </c>
      <c r="S245">
        <v>4.4894200000022901E-4</v>
      </c>
      <c r="T245">
        <v>0.44894200000022899</v>
      </c>
    </row>
    <row r="246" spans="1:20">
      <c r="A246">
        <v>37521</v>
      </c>
      <c r="B246" t="s">
        <v>22</v>
      </c>
      <c r="C246" t="s">
        <v>23</v>
      </c>
      <c r="D246">
        <v>10975</v>
      </c>
      <c r="E246">
        <v>8.7848651409999992</v>
      </c>
      <c r="F246">
        <v>8.7852590080000006</v>
      </c>
      <c r="G246">
        <v>3.93867000001435E-4</v>
      </c>
      <c r="H246">
        <v>0.39386700000143499</v>
      </c>
      <c r="M246">
        <v>37735</v>
      </c>
      <c r="N246" t="s">
        <v>24</v>
      </c>
      <c r="O246" t="s">
        <v>25</v>
      </c>
      <c r="P246">
        <v>10777</v>
      </c>
      <c r="Q246">
        <v>2.4211449620000001</v>
      </c>
      <c r="R246">
        <v>2.4215698240000001</v>
      </c>
      <c r="S246">
        <v>4.2486200000002502E-4</v>
      </c>
      <c r="T246">
        <v>0.424862000000025</v>
      </c>
    </row>
    <row r="247" spans="1:20">
      <c r="A247">
        <v>52061</v>
      </c>
      <c r="B247" t="s">
        <v>22</v>
      </c>
      <c r="C247" t="s">
        <v>23</v>
      </c>
      <c r="D247">
        <v>10909</v>
      </c>
      <c r="E247">
        <v>8.7964861390000006</v>
      </c>
      <c r="F247">
        <v>8.7968709470000004</v>
      </c>
      <c r="G247">
        <v>3.8480799999973599E-4</v>
      </c>
      <c r="H247">
        <v>0.38480799999973597</v>
      </c>
      <c r="M247">
        <v>51820</v>
      </c>
      <c r="N247" t="s">
        <v>24</v>
      </c>
      <c r="O247" t="s">
        <v>25</v>
      </c>
      <c r="P247">
        <v>10843</v>
      </c>
      <c r="Q247">
        <v>2.4264659879999999</v>
      </c>
      <c r="R247">
        <v>2.4268708229999998</v>
      </c>
      <c r="S247">
        <v>4.0483499999988099E-4</v>
      </c>
      <c r="T247">
        <v>0.40483499999988098</v>
      </c>
    </row>
    <row r="248" spans="1:20">
      <c r="A248">
        <v>43020</v>
      </c>
      <c r="B248" t="s">
        <v>22</v>
      </c>
      <c r="C248" t="s">
        <v>23</v>
      </c>
      <c r="D248">
        <v>10909</v>
      </c>
      <c r="E248">
        <v>8.8059711459999992</v>
      </c>
      <c r="F248">
        <v>8.8062980179999997</v>
      </c>
      <c r="G248">
        <v>3.2687200000047702E-4</v>
      </c>
      <c r="H248">
        <v>0.326872000000477</v>
      </c>
      <c r="M248">
        <v>49216</v>
      </c>
      <c r="N248" t="s">
        <v>24</v>
      </c>
      <c r="O248" t="s">
        <v>25</v>
      </c>
      <c r="P248">
        <v>10777</v>
      </c>
      <c r="Q248">
        <v>2.4389548300000001</v>
      </c>
      <c r="R248">
        <v>2.4392938609999999</v>
      </c>
      <c r="S248">
        <v>3.3903099999976701E-4</v>
      </c>
      <c r="T248">
        <v>0.33903099999976699</v>
      </c>
    </row>
    <row r="249" spans="1:20">
      <c r="A249">
        <v>50540</v>
      </c>
      <c r="B249" t="s">
        <v>22</v>
      </c>
      <c r="C249" t="s">
        <v>23</v>
      </c>
      <c r="D249">
        <v>10909</v>
      </c>
      <c r="E249">
        <v>8.8238680360000004</v>
      </c>
      <c r="F249">
        <v>8.8242290019999992</v>
      </c>
      <c r="G249">
        <v>3.6096599999879599E-4</v>
      </c>
      <c r="H249">
        <v>0.36096599999879603</v>
      </c>
      <c r="M249">
        <v>55319</v>
      </c>
      <c r="N249" t="s">
        <v>24</v>
      </c>
      <c r="O249" t="s">
        <v>25</v>
      </c>
      <c r="P249">
        <v>10777</v>
      </c>
      <c r="Q249">
        <v>2.4560668470000002</v>
      </c>
      <c r="R249">
        <v>2.4564518930000001</v>
      </c>
      <c r="S249">
        <v>3.8504599999988898E-4</v>
      </c>
      <c r="T249">
        <v>0.38504599999988898</v>
      </c>
    </row>
    <row r="250" spans="1:20">
      <c r="A250">
        <v>60111</v>
      </c>
      <c r="B250" t="s">
        <v>22</v>
      </c>
      <c r="C250" t="s">
        <v>23</v>
      </c>
      <c r="D250">
        <v>10909</v>
      </c>
      <c r="E250">
        <v>8.8278300759999997</v>
      </c>
      <c r="F250">
        <v>8.8281819820000003</v>
      </c>
      <c r="G250">
        <v>3.5190600000056799E-4</v>
      </c>
      <c r="H250">
        <v>0.35190600000056799</v>
      </c>
      <c r="M250">
        <v>51720</v>
      </c>
      <c r="N250" t="s">
        <v>24</v>
      </c>
      <c r="O250" t="s">
        <v>25</v>
      </c>
      <c r="P250">
        <v>10975</v>
      </c>
      <c r="Q250">
        <v>2.456417799</v>
      </c>
      <c r="R250">
        <v>2.4567518229999998</v>
      </c>
      <c r="S250">
        <v>3.3402399999982098E-4</v>
      </c>
      <c r="T250">
        <v>0.33402399999982102</v>
      </c>
    </row>
    <row r="251" spans="1:20">
      <c r="A251">
        <v>53764</v>
      </c>
      <c r="B251" t="s">
        <v>22</v>
      </c>
      <c r="C251" t="s">
        <v>23</v>
      </c>
      <c r="D251">
        <v>10975</v>
      </c>
      <c r="E251">
        <v>8.8350920679999998</v>
      </c>
      <c r="F251">
        <v>8.8354189400000003</v>
      </c>
      <c r="G251">
        <v>3.2687200000047702E-4</v>
      </c>
      <c r="H251">
        <v>0.326872000000477</v>
      </c>
      <c r="M251">
        <v>52249</v>
      </c>
      <c r="N251" t="s">
        <v>24</v>
      </c>
      <c r="O251" t="s">
        <v>25</v>
      </c>
      <c r="P251">
        <v>10777</v>
      </c>
      <c r="Q251">
        <v>2.4745848179999999</v>
      </c>
      <c r="R251">
        <v>2.4749789240000002</v>
      </c>
      <c r="S251">
        <v>3.9410600000033802E-4</v>
      </c>
      <c r="T251">
        <v>0.39410600000033802</v>
      </c>
    </row>
    <row r="252" spans="1:20">
      <c r="A252">
        <v>58396</v>
      </c>
      <c r="B252" t="s">
        <v>22</v>
      </c>
      <c r="C252" t="s">
        <v>23</v>
      </c>
      <c r="D252">
        <v>10909</v>
      </c>
      <c r="E252">
        <v>8.8465809820000008</v>
      </c>
      <c r="F252">
        <v>8.8470089440000006</v>
      </c>
      <c r="G252">
        <v>4.2796199999983698E-4</v>
      </c>
      <c r="H252">
        <v>0.42796199999983697</v>
      </c>
      <c r="M252">
        <v>55280</v>
      </c>
      <c r="N252" t="s">
        <v>24</v>
      </c>
      <c r="O252" t="s">
        <v>25</v>
      </c>
      <c r="P252">
        <v>10843</v>
      </c>
      <c r="Q252">
        <v>2.484195948</v>
      </c>
      <c r="R252">
        <v>2.4845798019999998</v>
      </c>
      <c r="S252">
        <v>3.8385399999984999E-4</v>
      </c>
      <c r="T252">
        <v>0.38385399999984998</v>
      </c>
    </row>
    <row r="253" spans="1:20">
      <c r="A253">
        <v>38969</v>
      </c>
      <c r="B253" t="s">
        <v>22</v>
      </c>
      <c r="C253" t="s">
        <v>23</v>
      </c>
      <c r="D253">
        <v>10975</v>
      </c>
      <c r="E253">
        <v>8.8488299850000001</v>
      </c>
      <c r="F253">
        <v>8.8491220469999998</v>
      </c>
      <c r="G253">
        <v>2.9206199999975898E-4</v>
      </c>
      <c r="H253">
        <v>0.29206199999975901</v>
      </c>
      <c r="M253">
        <v>50195</v>
      </c>
      <c r="N253" t="s">
        <v>24</v>
      </c>
      <c r="O253" t="s">
        <v>25</v>
      </c>
      <c r="P253">
        <v>10777</v>
      </c>
      <c r="Q253">
        <v>2.4929509159999999</v>
      </c>
      <c r="R253">
        <v>2.4933168889999999</v>
      </c>
      <c r="S253">
        <v>3.6597300000007401E-4</v>
      </c>
      <c r="T253">
        <v>0.36597300000007399</v>
      </c>
    </row>
    <row r="254" spans="1:20">
      <c r="A254">
        <v>38331</v>
      </c>
      <c r="B254" t="s">
        <v>22</v>
      </c>
      <c r="C254" t="s">
        <v>23</v>
      </c>
      <c r="D254">
        <v>10975</v>
      </c>
      <c r="E254">
        <v>8.8670420649999997</v>
      </c>
      <c r="F254">
        <v>8.8674790859999995</v>
      </c>
      <c r="G254">
        <v>4.3702099999975898E-4</v>
      </c>
      <c r="H254">
        <v>0.43702099999975902</v>
      </c>
      <c r="M254">
        <v>33158</v>
      </c>
      <c r="N254" t="s">
        <v>24</v>
      </c>
      <c r="O254" t="s">
        <v>25</v>
      </c>
      <c r="P254">
        <v>10777</v>
      </c>
      <c r="Q254">
        <v>2.504208803</v>
      </c>
      <c r="R254">
        <v>2.504609823</v>
      </c>
      <c r="S254">
        <v>4.0101999999997401E-4</v>
      </c>
      <c r="T254">
        <v>0.40101999999997401</v>
      </c>
    </row>
    <row r="255" spans="1:20">
      <c r="A255">
        <v>37624</v>
      </c>
      <c r="B255" t="s">
        <v>22</v>
      </c>
      <c r="C255" t="s">
        <v>23</v>
      </c>
      <c r="D255">
        <v>10909</v>
      </c>
      <c r="E255">
        <v>8.8758311269999997</v>
      </c>
      <c r="F255">
        <v>8.8762030599999999</v>
      </c>
      <c r="G255">
        <v>3.7193300000026798E-4</v>
      </c>
      <c r="H255">
        <v>0.37193300000026802</v>
      </c>
      <c r="M255">
        <v>53157</v>
      </c>
      <c r="N255" t="s">
        <v>24</v>
      </c>
      <c r="O255" t="s">
        <v>25</v>
      </c>
      <c r="P255">
        <v>10777</v>
      </c>
      <c r="Q255">
        <v>2.5062699319999999</v>
      </c>
      <c r="R255">
        <v>2.506665945</v>
      </c>
      <c r="S255">
        <v>3.9601300000002799E-4</v>
      </c>
      <c r="T255">
        <v>0.39601300000002798</v>
      </c>
    </row>
    <row r="256" spans="1:20">
      <c r="A256">
        <v>50956</v>
      </c>
      <c r="B256" t="s">
        <v>22</v>
      </c>
      <c r="C256" t="s">
        <v>23</v>
      </c>
      <c r="D256">
        <v>10975</v>
      </c>
      <c r="E256">
        <v>8.8969359400000005</v>
      </c>
      <c r="F256">
        <v>8.8973031040000006</v>
      </c>
      <c r="G256">
        <v>3.6716400000002999E-4</v>
      </c>
      <c r="H256">
        <v>0.36716400000003002</v>
      </c>
      <c r="M256">
        <v>38113</v>
      </c>
      <c r="N256" t="s">
        <v>24</v>
      </c>
      <c r="O256" t="s">
        <v>25</v>
      </c>
      <c r="P256">
        <v>10777</v>
      </c>
      <c r="Q256">
        <v>2.5183639530000002</v>
      </c>
      <c r="R256">
        <v>2.5188179019999999</v>
      </c>
      <c r="S256">
        <v>4.53948999999731E-4</v>
      </c>
      <c r="T256">
        <v>0.45394899999973098</v>
      </c>
    </row>
    <row r="257" spans="1:20">
      <c r="A257">
        <v>53517</v>
      </c>
      <c r="B257" t="s">
        <v>22</v>
      </c>
      <c r="C257" t="s">
        <v>23</v>
      </c>
      <c r="D257">
        <v>10975</v>
      </c>
      <c r="E257">
        <v>8.9037950039999991</v>
      </c>
      <c r="F257">
        <v>8.9041810039999998</v>
      </c>
      <c r="G257">
        <v>3.8600000000066299E-4</v>
      </c>
      <c r="H257">
        <v>0.38600000000066298</v>
      </c>
      <c r="M257">
        <v>58519</v>
      </c>
      <c r="N257" t="s">
        <v>24</v>
      </c>
      <c r="O257" t="s">
        <v>25</v>
      </c>
      <c r="P257">
        <v>10777</v>
      </c>
      <c r="Q257">
        <v>2.529629946</v>
      </c>
      <c r="R257">
        <v>2.530081987</v>
      </c>
      <c r="S257">
        <v>4.5204099999995802E-4</v>
      </c>
      <c r="T257">
        <v>0.452040999999958</v>
      </c>
    </row>
    <row r="258" spans="1:20">
      <c r="A258">
        <v>52649</v>
      </c>
      <c r="B258" t="s">
        <v>22</v>
      </c>
      <c r="C258" t="s">
        <v>23</v>
      </c>
      <c r="D258">
        <v>10975</v>
      </c>
      <c r="E258">
        <v>8.9120991230000008</v>
      </c>
      <c r="F258">
        <v>8.9124670029999997</v>
      </c>
      <c r="G258">
        <v>3.6787999999887602E-4</v>
      </c>
      <c r="H258">
        <v>0.367879999998876</v>
      </c>
      <c r="M258">
        <v>55601</v>
      </c>
      <c r="N258" t="s">
        <v>24</v>
      </c>
      <c r="O258" t="s">
        <v>25</v>
      </c>
      <c r="P258">
        <v>10777</v>
      </c>
      <c r="Q258">
        <v>2.5417499540000001</v>
      </c>
      <c r="R258">
        <v>2.5421948429999999</v>
      </c>
      <c r="S258">
        <v>4.4488899999972598E-4</v>
      </c>
      <c r="T258">
        <v>0.44488899999972598</v>
      </c>
    </row>
    <row r="259" spans="1:20">
      <c r="A259">
        <v>38961</v>
      </c>
      <c r="B259" t="s">
        <v>22</v>
      </c>
      <c r="C259" t="s">
        <v>23</v>
      </c>
      <c r="D259">
        <v>10975</v>
      </c>
      <c r="E259">
        <v>8.9215331080000002</v>
      </c>
      <c r="F259">
        <v>8.9219169619999992</v>
      </c>
      <c r="G259">
        <v>3.8385399999896203E-4</v>
      </c>
      <c r="H259">
        <v>0.38385399999896203</v>
      </c>
      <c r="M259">
        <v>41859</v>
      </c>
      <c r="N259" t="s">
        <v>24</v>
      </c>
      <c r="O259" t="s">
        <v>25</v>
      </c>
      <c r="P259">
        <v>10843</v>
      </c>
      <c r="Q259">
        <v>2.5557889939999998</v>
      </c>
      <c r="R259">
        <v>2.5561509130000002</v>
      </c>
      <c r="S259">
        <v>3.6191900000037599E-4</v>
      </c>
      <c r="T259">
        <v>0.36191900000037602</v>
      </c>
    </row>
    <row r="260" spans="1:20">
      <c r="A260">
        <v>41772</v>
      </c>
      <c r="B260" t="s">
        <v>22</v>
      </c>
      <c r="C260" t="s">
        <v>23</v>
      </c>
      <c r="D260">
        <v>10909</v>
      </c>
      <c r="E260">
        <v>8.9333441259999997</v>
      </c>
      <c r="F260">
        <v>8.9337370400000005</v>
      </c>
      <c r="G260">
        <v>3.9291400000074302E-4</v>
      </c>
      <c r="H260">
        <v>0.392914000000743</v>
      </c>
      <c r="M260">
        <v>56872</v>
      </c>
      <c r="N260" t="s">
        <v>24</v>
      </c>
      <c r="O260" t="s">
        <v>25</v>
      </c>
      <c r="P260">
        <v>10777</v>
      </c>
      <c r="Q260">
        <v>2.5644879340000002</v>
      </c>
      <c r="R260">
        <v>2.5649318700000001</v>
      </c>
      <c r="S260">
        <v>4.4393599999992202E-4</v>
      </c>
      <c r="T260">
        <v>0.443935999999922</v>
      </c>
    </row>
    <row r="261" spans="1:20">
      <c r="A261">
        <v>40467</v>
      </c>
      <c r="B261" t="s">
        <v>22</v>
      </c>
      <c r="C261" t="s">
        <v>23</v>
      </c>
      <c r="D261">
        <v>10645</v>
      </c>
      <c r="E261">
        <v>8.9424359800000008</v>
      </c>
      <c r="F261">
        <v>8.9428310389999996</v>
      </c>
      <c r="G261">
        <v>3.9505899999880902E-4</v>
      </c>
      <c r="H261">
        <v>0.395058999998809</v>
      </c>
      <c r="M261">
        <v>41751</v>
      </c>
      <c r="N261" t="s">
        <v>24</v>
      </c>
      <c r="O261" t="s">
        <v>25</v>
      </c>
      <c r="P261">
        <v>10777</v>
      </c>
      <c r="Q261">
        <v>2.5697507860000002</v>
      </c>
      <c r="R261">
        <v>2.5701968669999999</v>
      </c>
      <c r="S261">
        <v>4.4608099999976503E-4</v>
      </c>
      <c r="T261">
        <v>0.44608099999976503</v>
      </c>
    </row>
    <row r="262" spans="1:20">
      <c r="A262">
        <v>51244</v>
      </c>
      <c r="B262" t="s">
        <v>22</v>
      </c>
      <c r="C262" t="s">
        <v>23</v>
      </c>
      <c r="D262">
        <v>10909</v>
      </c>
      <c r="E262">
        <v>8.9520809650000004</v>
      </c>
      <c r="F262">
        <v>8.9524970049999997</v>
      </c>
      <c r="G262">
        <v>4.16039999999284E-4</v>
      </c>
      <c r="H262">
        <v>0.41603999999928398</v>
      </c>
      <c r="M262">
        <v>45340</v>
      </c>
      <c r="N262" t="s">
        <v>24</v>
      </c>
      <c r="O262" t="s">
        <v>25</v>
      </c>
      <c r="P262">
        <v>10777</v>
      </c>
      <c r="Q262">
        <v>2.5774309639999999</v>
      </c>
      <c r="R262">
        <v>2.577824831</v>
      </c>
      <c r="S262">
        <v>3.93867000000103E-4</v>
      </c>
      <c r="T262">
        <v>0.393867000000103</v>
      </c>
    </row>
    <row r="263" spans="1:20">
      <c r="A263">
        <v>40038</v>
      </c>
      <c r="B263" t="s">
        <v>22</v>
      </c>
      <c r="C263" t="s">
        <v>23</v>
      </c>
      <c r="D263">
        <v>10909</v>
      </c>
      <c r="E263">
        <v>8.9524781699999991</v>
      </c>
      <c r="F263">
        <v>8.9528119559999997</v>
      </c>
      <c r="G263">
        <v>3.3378600000055699E-4</v>
      </c>
      <c r="H263">
        <v>0.33378600000055703</v>
      </c>
      <c r="M263">
        <v>49304</v>
      </c>
      <c r="N263" t="s">
        <v>24</v>
      </c>
      <c r="O263" t="s">
        <v>25</v>
      </c>
      <c r="P263">
        <v>10909</v>
      </c>
      <c r="Q263">
        <v>2.5872688290000001</v>
      </c>
      <c r="R263">
        <v>2.5876219269999998</v>
      </c>
      <c r="S263">
        <v>3.5309799999971799E-4</v>
      </c>
      <c r="T263">
        <v>0.35309799999971803</v>
      </c>
    </row>
    <row r="264" spans="1:20">
      <c r="A264">
        <v>36081</v>
      </c>
      <c r="B264" t="s">
        <v>22</v>
      </c>
      <c r="C264" t="s">
        <v>23</v>
      </c>
      <c r="D264">
        <v>10909</v>
      </c>
      <c r="E264">
        <v>8.9745020869999994</v>
      </c>
      <c r="F264">
        <v>8.9748921389999996</v>
      </c>
      <c r="G264">
        <v>3.9005200000019602E-4</v>
      </c>
      <c r="H264">
        <v>0.39005200000019602</v>
      </c>
      <c r="M264">
        <v>35315</v>
      </c>
      <c r="N264" t="s">
        <v>24</v>
      </c>
      <c r="O264" t="s">
        <v>25</v>
      </c>
      <c r="P264">
        <v>10777</v>
      </c>
      <c r="Q264">
        <v>2.5998499389999998</v>
      </c>
      <c r="R264">
        <v>2.6002099510000001</v>
      </c>
      <c r="S264">
        <v>3.6001200000024199E-4</v>
      </c>
      <c r="T264">
        <v>0.36001200000024203</v>
      </c>
    </row>
    <row r="265" spans="1:20">
      <c r="A265">
        <v>40497</v>
      </c>
      <c r="B265" t="s">
        <v>22</v>
      </c>
      <c r="C265" t="s">
        <v>23</v>
      </c>
      <c r="D265">
        <v>10777</v>
      </c>
      <c r="E265">
        <v>8.9776570800000002</v>
      </c>
      <c r="F265">
        <v>8.9780311580000003</v>
      </c>
      <c r="G265">
        <v>3.7407800000011001E-4</v>
      </c>
      <c r="H265">
        <v>0.37407800000010999</v>
      </c>
      <c r="M265">
        <v>55562</v>
      </c>
      <c r="N265" t="s">
        <v>24</v>
      </c>
      <c r="O265" t="s">
        <v>25</v>
      </c>
      <c r="P265">
        <v>10843</v>
      </c>
      <c r="Q265">
        <v>2.6140608790000002</v>
      </c>
      <c r="R265">
        <v>2.6143867969999999</v>
      </c>
      <c r="S265">
        <v>3.25917999999703E-4</v>
      </c>
      <c r="T265">
        <v>0.325917999999703</v>
      </c>
    </row>
    <row r="266" spans="1:20">
      <c r="A266">
        <v>46281</v>
      </c>
      <c r="B266" t="s">
        <v>22</v>
      </c>
      <c r="C266" t="s">
        <v>23</v>
      </c>
      <c r="D266">
        <v>10843</v>
      </c>
      <c r="E266">
        <v>8.9961659909999998</v>
      </c>
      <c r="F266">
        <v>8.9965560440000001</v>
      </c>
      <c r="G266">
        <v>3.90053000000278E-4</v>
      </c>
      <c r="H266">
        <v>0.39005300000027798</v>
      </c>
      <c r="M266">
        <v>34956</v>
      </c>
      <c r="N266" t="s">
        <v>24</v>
      </c>
      <c r="O266" t="s">
        <v>25</v>
      </c>
      <c r="P266">
        <v>10975</v>
      </c>
      <c r="Q266">
        <v>2.6210088730000001</v>
      </c>
      <c r="R266">
        <v>2.6213459970000001</v>
      </c>
      <c r="S266">
        <v>3.3712400000007698E-4</v>
      </c>
      <c r="T266">
        <v>0.33712400000007697</v>
      </c>
    </row>
    <row r="267" spans="1:20">
      <c r="A267">
        <v>34069</v>
      </c>
      <c r="B267" t="s">
        <v>22</v>
      </c>
      <c r="C267" t="s">
        <v>23</v>
      </c>
      <c r="D267">
        <v>10909</v>
      </c>
      <c r="E267">
        <v>9.0070140359999993</v>
      </c>
      <c r="F267">
        <v>9.0074281690000007</v>
      </c>
      <c r="G267">
        <v>4.1413300000137099E-4</v>
      </c>
      <c r="H267">
        <v>0.41413300000137099</v>
      </c>
      <c r="M267">
        <v>44702</v>
      </c>
      <c r="N267" t="s">
        <v>24</v>
      </c>
      <c r="O267" t="s">
        <v>25</v>
      </c>
      <c r="P267">
        <v>10777</v>
      </c>
      <c r="Q267">
        <v>2.6302118299999999</v>
      </c>
      <c r="R267">
        <v>2.6305999760000001</v>
      </c>
      <c r="S267">
        <v>3.88146000000144E-4</v>
      </c>
      <c r="T267">
        <v>0.38814600000014399</v>
      </c>
    </row>
    <row r="268" spans="1:20">
      <c r="A268">
        <v>55402</v>
      </c>
      <c r="B268" t="s">
        <v>22</v>
      </c>
      <c r="C268" t="s">
        <v>23</v>
      </c>
      <c r="D268">
        <v>10909</v>
      </c>
      <c r="E268">
        <v>9.0117011070000004</v>
      </c>
      <c r="F268">
        <v>9.0120821000000007</v>
      </c>
      <c r="G268">
        <v>3.8099300000027299E-4</v>
      </c>
      <c r="H268">
        <v>0.38099300000027297</v>
      </c>
      <c r="M268">
        <v>53436</v>
      </c>
      <c r="N268" t="s">
        <v>24</v>
      </c>
      <c r="O268" t="s">
        <v>25</v>
      </c>
      <c r="P268">
        <v>10777</v>
      </c>
      <c r="Q268">
        <v>2.6362438199999998</v>
      </c>
      <c r="R268">
        <v>2.6366329190000002</v>
      </c>
      <c r="S268">
        <v>3.89099000000392E-4</v>
      </c>
      <c r="T268">
        <v>0.38909900000039199</v>
      </c>
    </row>
    <row r="269" spans="1:20">
      <c r="A269">
        <v>49809</v>
      </c>
      <c r="B269" t="s">
        <v>22</v>
      </c>
      <c r="C269" t="s">
        <v>23</v>
      </c>
      <c r="D269">
        <v>10777</v>
      </c>
      <c r="E269">
        <v>9.0142929550000002</v>
      </c>
      <c r="F269">
        <v>9.0147030350000001</v>
      </c>
      <c r="G269">
        <v>4.1007999999997902E-4</v>
      </c>
      <c r="H269">
        <v>0.41007999999997902</v>
      </c>
      <c r="M269">
        <v>52405</v>
      </c>
      <c r="N269" t="s">
        <v>24</v>
      </c>
      <c r="O269" t="s">
        <v>25</v>
      </c>
      <c r="P269">
        <v>10777</v>
      </c>
      <c r="Q269">
        <v>2.6539759639999998</v>
      </c>
      <c r="R269">
        <v>2.6543757920000002</v>
      </c>
      <c r="S269">
        <v>3.99828000000379E-4</v>
      </c>
      <c r="T269">
        <v>0.39982800000037899</v>
      </c>
    </row>
    <row r="270" spans="1:20">
      <c r="A270">
        <v>58129</v>
      </c>
      <c r="B270" t="s">
        <v>22</v>
      </c>
      <c r="C270" t="s">
        <v>23</v>
      </c>
      <c r="D270">
        <v>10909</v>
      </c>
      <c r="E270">
        <v>9.0347800249999999</v>
      </c>
      <c r="F270">
        <v>9.0352339740000005</v>
      </c>
      <c r="G270">
        <v>4.5394900000061901E-4</v>
      </c>
      <c r="H270">
        <v>0.453949000000619</v>
      </c>
      <c r="M270">
        <v>46980</v>
      </c>
      <c r="N270" t="s">
        <v>24</v>
      </c>
      <c r="O270" t="s">
        <v>25</v>
      </c>
      <c r="P270">
        <v>10843</v>
      </c>
      <c r="Q270">
        <v>2.665394783</v>
      </c>
      <c r="R270">
        <v>2.6658568379999998</v>
      </c>
      <c r="S270">
        <v>4.6205499999985001E-4</v>
      </c>
      <c r="T270">
        <v>0.46205499999985</v>
      </c>
    </row>
    <row r="271" spans="1:20">
      <c r="A271">
        <v>55271</v>
      </c>
      <c r="B271" t="s">
        <v>22</v>
      </c>
      <c r="C271" t="s">
        <v>23</v>
      </c>
      <c r="D271">
        <v>10909</v>
      </c>
      <c r="E271">
        <v>9.0382750030000008</v>
      </c>
      <c r="F271">
        <v>9.0386900899999993</v>
      </c>
      <c r="G271">
        <v>4.1508699999859202E-4</v>
      </c>
      <c r="H271">
        <v>0.415086999998592</v>
      </c>
      <c r="M271">
        <v>57263</v>
      </c>
      <c r="N271" t="s">
        <v>24</v>
      </c>
      <c r="O271" t="s">
        <v>25</v>
      </c>
      <c r="P271">
        <v>10777</v>
      </c>
      <c r="Q271">
        <v>2.6775469780000001</v>
      </c>
      <c r="R271">
        <v>2.677913904</v>
      </c>
      <c r="S271">
        <v>3.6692599999987798E-4</v>
      </c>
      <c r="T271">
        <v>0.36692599999987802</v>
      </c>
    </row>
    <row r="272" spans="1:20">
      <c r="A272">
        <v>37113</v>
      </c>
      <c r="B272" t="s">
        <v>22</v>
      </c>
      <c r="C272" t="s">
        <v>23</v>
      </c>
      <c r="D272">
        <v>10909</v>
      </c>
      <c r="E272">
        <v>9.0496959690000001</v>
      </c>
      <c r="F272">
        <v>9.0500841140000006</v>
      </c>
      <c r="G272">
        <v>3.88145000000506E-4</v>
      </c>
      <c r="H272">
        <v>0.388145000000506</v>
      </c>
      <c r="M272">
        <v>34264</v>
      </c>
      <c r="N272" t="s">
        <v>24</v>
      </c>
      <c r="O272" t="s">
        <v>25</v>
      </c>
      <c r="P272">
        <v>10843</v>
      </c>
      <c r="Q272">
        <v>2.6805799010000002</v>
      </c>
      <c r="R272">
        <v>2.6809539789999999</v>
      </c>
      <c r="S272">
        <v>3.7407799999966598E-4</v>
      </c>
      <c r="T272">
        <v>0.37407799999966601</v>
      </c>
    </row>
    <row r="273" spans="1:20">
      <c r="A273">
        <v>38905</v>
      </c>
      <c r="B273" t="s">
        <v>22</v>
      </c>
      <c r="C273" t="s">
        <v>23</v>
      </c>
      <c r="D273">
        <v>10777</v>
      </c>
      <c r="E273">
        <v>9.0615141389999998</v>
      </c>
      <c r="F273">
        <v>9.0618970389999998</v>
      </c>
      <c r="G273">
        <v>3.8289999999996301E-4</v>
      </c>
      <c r="H273">
        <v>0.38289999999996299</v>
      </c>
      <c r="M273">
        <v>41131</v>
      </c>
      <c r="N273" t="s">
        <v>24</v>
      </c>
      <c r="O273" t="s">
        <v>25</v>
      </c>
      <c r="P273">
        <v>10777</v>
      </c>
      <c r="Q273">
        <v>2.692216873</v>
      </c>
      <c r="R273">
        <v>2.6925737860000001</v>
      </c>
      <c r="S273">
        <v>3.56913000000069E-4</v>
      </c>
      <c r="T273">
        <v>0.35691300000006898</v>
      </c>
    </row>
    <row r="274" spans="1:20">
      <c r="A274">
        <v>34732</v>
      </c>
      <c r="B274" t="s">
        <v>22</v>
      </c>
      <c r="C274" t="s">
        <v>23</v>
      </c>
      <c r="D274">
        <v>10909</v>
      </c>
      <c r="E274">
        <v>9.0736260410000007</v>
      </c>
      <c r="F274">
        <v>9.0740251539999992</v>
      </c>
      <c r="G274">
        <v>3.9911299999850698E-4</v>
      </c>
      <c r="H274">
        <v>0.39911299999850702</v>
      </c>
      <c r="M274">
        <v>40753</v>
      </c>
      <c r="N274" t="s">
        <v>24</v>
      </c>
      <c r="O274" t="s">
        <v>25</v>
      </c>
      <c r="P274">
        <v>10843</v>
      </c>
      <c r="Q274">
        <v>2.7034688</v>
      </c>
      <c r="R274">
        <v>2.7037739749999998</v>
      </c>
      <c r="S274">
        <v>3.0517499999982401E-4</v>
      </c>
      <c r="T274">
        <v>0.305174999999824</v>
      </c>
    </row>
    <row r="275" spans="1:20">
      <c r="A275">
        <v>48509</v>
      </c>
      <c r="B275" t="s">
        <v>22</v>
      </c>
      <c r="C275" t="s">
        <v>23</v>
      </c>
      <c r="D275">
        <v>10909</v>
      </c>
      <c r="E275">
        <v>9.0833940510000009</v>
      </c>
      <c r="F275">
        <v>9.0838069919999995</v>
      </c>
      <c r="G275">
        <v>4.1294099999866698E-4</v>
      </c>
      <c r="H275">
        <v>0.41294099999866701</v>
      </c>
      <c r="M275">
        <v>56880</v>
      </c>
      <c r="N275" t="s">
        <v>24</v>
      </c>
      <c r="O275" t="s">
        <v>25</v>
      </c>
      <c r="P275">
        <v>10843</v>
      </c>
      <c r="Q275">
        <v>2.7060480120000001</v>
      </c>
      <c r="R275">
        <v>2.7063689229999999</v>
      </c>
      <c r="S275">
        <v>3.2091099999975698E-4</v>
      </c>
      <c r="T275">
        <v>0.32091099999975697</v>
      </c>
    </row>
    <row r="276" spans="1:20">
      <c r="A276">
        <v>54902</v>
      </c>
      <c r="B276" t="s">
        <v>22</v>
      </c>
      <c r="C276" t="s">
        <v>23</v>
      </c>
      <c r="D276">
        <v>10909</v>
      </c>
      <c r="E276">
        <v>9.0853300089999998</v>
      </c>
      <c r="F276">
        <v>9.0857141020000007</v>
      </c>
      <c r="G276">
        <v>3.8409300000097297E-4</v>
      </c>
      <c r="H276">
        <v>0.38409300000097302</v>
      </c>
      <c r="M276">
        <v>47364</v>
      </c>
      <c r="N276" t="s">
        <v>24</v>
      </c>
      <c r="O276" t="s">
        <v>25</v>
      </c>
      <c r="P276">
        <v>10777</v>
      </c>
      <c r="Q276">
        <v>2.7215259079999998</v>
      </c>
      <c r="R276">
        <v>2.7219049929999999</v>
      </c>
      <c r="S276">
        <v>3.7908500000005598E-4</v>
      </c>
      <c r="T276">
        <v>0.37908500000005602</v>
      </c>
    </row>
    <row r="277" spans="1:20">
      <c r="A277">
        <v>57416</v>
      </c>
      <c r="B277" t="s">
        <v>22</v>
      </c>
      <c r="C277" t="s">
        <v>23</v>
      </c>
      <c r="D277">
        <v>10843</v>
      </c>
      <c r="E277">
        <v>9.096971989</v>
      </c>
      <c r="F277">
        <v>9.0973219870000008</v>
      </c>
      <c r="G277">
        <v>3.4999800000079501E-4</v>
      </c>
      <c r="H277">
        <v>0.34999800000079501</v>
      </c>
      <c r="M277">
        <v>39398</v>
      </c>
      <c r="N277" t="s">
        <v>24</v>
      </c>
      <c r="O277" t="s">
        <v>25</v>
      </c>
      <c r="P277">
        <v>10777</v>
      </c>
      <c r="Q277">
        <v>2.7268538480000002</v>
      </c>
      <c r="R277">
        <v>2.7272048</v>
      </c>
      <c r="S277">
        <v>3.50951999999793E-4</v>
      </c>
      <c r="T277">
        <v>0.35095199999979299</v>
      </c>
    </row>
    <row r="278" spans="1:20">
      <c r="A278">
        <v>47903</v>
      </c>
      <c r="B278" t="s">
        <v>22</v>
      </c>
      <c r="C278" t="s">
        <v>23</v>
      </c>
      <c r="D278">
        <v>10975</v>
      </c>
      <c r="E278">
        <v>9.1064541339999998</v>
      </c>
      <c r="F278">
        <v>9.1068620679999999</v>
      </c>
      <c r="G278">
        <v>4.0793400000005398E-4</v>
      </c>
      <c r="H278">
        <v>0.40793400000005398</v>
      </c>
      <c r="M278">
        <v>48113</v>
      </c>
      <c r="N278" t="s">
        <v>24</v>
      </c>
      <c r="O278" t="s">
        <v>25</v>
      </c>
      <c r="P278">
        <v>10777</v>
      </c>
      <c r="Q278">
        <v>2.7393407820000002</v>
      </c>
      <c r="R278">
        <v>2.7396819589999999</v>
      </c>
      <c r="S278">
        <v>3.4117699999969199E-4</v>
      </c>
      <c r="T278">
        <v>0.34117699999969198</v>
      </c>
    </row>
    <row r="279" spans="1:20">
      <c r="A279">
        <v>59208</v>
      </c>
      <c r="B279" t="s">
        <v>22</v>
      </c>
      <c r="C279" t="s">
        <v>23</v>
      </c>
      <c r="D279">
        <v>10909</v>
      </c>
      <c r="E279">
        <v>9.1244039539999999</v>
      </c>
      <c r="F279">
        <v>9.1248509880000004</v>
      </c>
      <c r="G279">
        <v>4.4703400000045598E-4</v>
      </c>
      <c r="H279">
        <v>0.44703400000045601</v>
      </c>
      <c r="M279">
        <v>60196</v>
      </c>
      <c r="N279" t="s">
        <v>24</v>
      </c>
      <c r="O279" t="s">
        <v>25</v>
      </c>
      <c r="P279">
        <v>10777</v>
      </c>
      <c r="Q279">
        <v>2.756467819</v>
      </c>
      <c r="R279">
        <v>2.756865978</v>
      </c>
      <c r="S279">
        <v>3.9815899999995298E-4</v>
      </c>
      <c r="T279">
        <v>0.39815899999995302</v>
      </c>
    </row>
    <row r="280" spans="1:20">
      <c r="A280">
        <v>52401</v>
      </c>
      <c r="B280" t="s">
        <v>22</v>
      </c>
      <c r="C280" t="s">
        <v>23</v>
      </c>
      <c r="D280">
        <v>10777</v>
      </c>
      <c r="E280">
        <v>9.1283111570000006</v>
      </c>
      <c r="F280">
        <v>9.1286971569999995</v>
      </c>
      <c r="G280">
        <v>3.8599999999888702E-4</v>
      </c>
      <c r="H280">
        <v>0.38599999999888701</v>
      </c>
      <c r="M280">
        <v>48333</v>
      </c>
      <c r="N280" t="s">
        <v>24</v>
      </c>
      <c r="O280" t="s">
        <v>25</v>
      </c>
      <c r="P280">
        <v>10975</v>
      </c>
      <c r="Q280">
        <v>2.756814957</v>
      </c>
      <c r="R280">
        <v>2.7571330070000002</v>
      </c>
      <c r="S280">
        <v>3.1805000000017998E-4</v>
      </c>
      <c r="T280">
        <v>0.31805000000018002</v>
      </c>
    </row>
    <row r="281" spans="1:20">
      <c r="A281">
        <v>41484</v>
      </c>
      <c r="B281" t="s">
        <v>22</v>
      </c>
      <c r="C281" t="s">
        <v>23</v>
      </c>
      <c r="D281">
        <v>10909</v>
      </c>
      <c r="E281">
        <v>9.1355910300000005</v>
      </c>
      <c r="F281">
        <v>9.1386950020000004</v>
      </c>
      <c r="G281">
        <v>3.1039719999998898E-3</v>
      </c>
      <c r="H281">
        <v>3.10397199999989</v>
      </c>
      <c r="M281">
        <v>46544</v>
      </c>
      <c r="N281" t="s">
        <v>24</v>
      </c>
      <c r="O281" t="s">
        <v>25</v>
      </c>
      <c r="P281">
        <v>10777</v>
      </c>
      <c r="Q281">
        <v>2.7749309539999998</v>
      </c>
      <c r="R281">
        <v>2.775286913</v>
      </c>
      <c r="S281">
        <v>3.55959000000183E-4</v>
      </c>
      <c r="T281">
        <v>0.35595900000018299</v>
      </c>
    </row>
    <row r="282" spans="1:20">
      <c r="A282">
        <v>57422</v>
      </c>
      <c r="B282" t="s">
        <v>22</v>
      </c>
      <c r="C282" t="s">
        <v>23</v>
      </c>
      <c r="D282">
        <v>10975</v>
      </c>
      <c r="E282">
        <v>9.1471991540000008</v>
      </c>
      <c r="F282">
        <v>9.1476769450000006</v>
      </c>
      <c r="G282">
        <v>4.7779099999978298E-4</v>
      </c>
      <c r="H282">
        <v>0.47779099999978297</v>
      </c>
      <c r="M282">
        <v>49633</v>
      </c>
      <c r="N282" t="s">
        <v>24</v>
      </c>
      <c r="O282" t="s">
        <v>25</v>
      </c>
      <c r="P282">
        <v>10843</v>
      </c>
      <c r="Q282">
        <v>2.784542799</v>
      </c>
      <c r="R282">
        <v>2.7849459649999999</v>
      </c>
      <c r="S282">
        <v>4.03165999999899E-4</v>
      </c>
      <c r="T282">
        <v>0.40316599999989899</v>
      </c>
    </row>
    <row r="283" spans="1:20">
      <c r="A283">
        <v>33148</v>
      </c>
      <c r="B283" t="s">
        <v>22</v>
      </c>
      <c r="C283" t="s">
        <v>23</v>
      </c>
      <c r="D283">
        <v>10909</v>
      </c>
      <c r="E283">
        <v>9.1492619509999997</v>
      </c>
      <c r="F283">
        <v>9.1496500970000003</v>
      </c>
      <c r="G283">
        <v>3.8814600000058798E-4</v>
      </c>
      <c r="H283">
        <v>0.38814600000058802</v>
      </c>
      <c r="M283">
        <v>59479</v>
      </c>
      <c r="N283" t="s">
        <v>24</v>
      </c>
      <c r="O283" t="s">
        <v>25</v>
      </c>
      <c r="P283">
        <v>10843</v>
      </c>
      <c r="Q283">
        <v>2.7933249469999999</v>
      </c>
      <c r="R283">
        <v>2.7937269210000002</v>
      </c>
      <c r="S283">
        <v>4.0197400000030399E-4</v>
      </c>
      <c r="T283">
        <v>0.40197400000030398</v>
      </c>
    </row>
    <row r="284" spans="1:20">
      <c r="A284">
        <v>49797</v>
      </c>
      <c r="B284" t="s">
        <v>22</v>
      </c>
      <c r="C284" t="s">
        <v>23</v>
      </c>
      <c r="D284">
        <v>10909</v>
      </c>
      <c r="E284">
        <v>9.1675419809999994</v>
      </c>
      <c r="F284">
        <v>9.1679320339999997</v>
      </c>
      <c r="G284">
        <v>3.90053000000278E-4</v>
      </c>
      <c r="H284">
        <v>0.39005300000027798</v>
      </c>
      <c r="M284">
        <v>44281</v>
      </c>
      <c r="N284" t="s">
        <v>24</v>
      </c>
      <c r="O284" t="s">
        <v>25</v>
      </c>
      <c r="P284">
        <v>10843</v>
      </c>
      <c r="Q284">
        <v>2.8045578</v>
      </c>
      <c r="R284">
        <v>2.80497694</v>
      </c>
      <c r="S284">
        <v>4.1913999999998398E-4</v>
      </c>
      <c r="T284">
        <v>0.41913999999998403</v>
      </c>
    </row>
    <row r="285" spans="1:20">
      <c r="A285">
        <v>45004</v>
      </c>
      <c r="B285" t="s">
        <v>22</v>
      </c>
      <c r="C285" t="s">
        <v>23</v>
      </c>
      <c r="D285">
        <v>10777</v>
      </c>
      <c r="E285">
        <v>9.1763319970000001</v>
      </c>
      <c r="F285">
        <v>9.1767439839999998</v>
      </c>
      <c r="G285">
        <v>4.1198699999966899E-4</v>
      </c>
      <c r="H285">
        <v>0.41198699999966898</v>
      </c>
      <c r="M285">
        <v>34522</v>
      </c>
      <c r="N285" t="s">
        <v>24</v>
      </c>
      <c r="O285" t="s">
        <v>25</v>
      </c>
      <c r="P285">
        <v>10777</v>
      </c>
      <c r="Q285">
        <v>2.8065989020000002</v>
      </c>
      <c r="R285">
        <v>2.8069529530000001</v>
      </c>
      <c r="S285">
        <v>3.5405099999996599E-4</v>
      </c>
      <c r="T285">
        <v>0.35405099999996598</v>
      </c>
    </row>
    <row r="286" spans="1:20">
      <c r="A286">
        <v>53574</v>
      </c>
      <c r="B286" t="s">
        <v>22</v>
      </c>
      <c r="C286" t="s">
        <v>23</v>
      </c>
      <c r="D286">
        <v>10909</v>
      </c>
      <c r="E286">
        <v>9.1974561210000001</v>
      </c>
      <c r="F286">
        <v>9.1978549960000002</v>
      </c>
      <c r="G286">
        <v>3.98875000000131E-4</v>
      </c>
      <c r="H286">
        <v>0.39887500000013099</v>
      </c>
      <c r="M286">
        <v>46488</v>
      </c>
      <c r="N286" t="s">
        <v>24</v>
      </c>
      <c r="O286" t="s">
        <v>25</v>
      </c>
      <c r="P286">
        <v>10843</v>
      </c>
      <c r="Q286">
        <v>2.8187119960000002</v>
      </c>
      <c r="R286">
        <v>2.8191089630000001</v>
      </c>
      <c r="S286">
        <v>3.9696699999991399E-4</v>
      </c>
      <c r="T286">
        <v>0.39696699999991403</v>
      </c>
    </row>
    <row r="287" spans="1:20">
      <c r="A287">
        <v>53479</v>
      </c>
      <c r="B287" t="s">
        <v>22</v>
      </c>
      <c r="C287" t="s">
        <v>23</v>
      </c>
      <c r="D287">
        <v>10975</v>
      </c>
      <c r="E287">
        <v>9.2042751309999993</v>
      </c>
      <c r="F287">
        <v>9.2046480180000003</v>
      </c>
      <c r="G287">
        <v>3.7288700000104303E-4</v>
      </c>
      <c r="H287">
        <v>0.37288700000104302</v>
      </c>
      <c r="M287">
        <v>59195</v>
      </c>
      <c r="N287" t="s">
        <v>24</v>
      </c>
      <c r="O287" t="s">
        <v>25</v>
      </c>
      <c r="P287">
        <v>10843</v>
      </c>
      <c r="Q287">
        <v>2.8299748899999999</v>
      </c>
      <c r="R287">
        <v>2.8303740020000001</v>
      </c>
      <c r="S287">
        <v>3.9911200000020098E-4</v>
      </c>
      <c r="T287">
        <v>0.39911200000020097</v>
      </c>
    </row>
    <row r="288" spans="1:20">
      <c r="A288">
        <v>51781</v>
      </c>
      <c r="B288" t="s">
        <v>22</v>
      </c>
      <c r="C288" t="s">
        <v>23</v>
      </c>
      <c r="D288">
        <v>10909</v>
      </c>
      <c r="E288">
        <v>9.2126071449999998</v>
      </c>
      <c r="F288">
        <v>9.2129640580000007</v>
      </c>
      <c r="G288">
        <v>3.5691300000095701E-4</v>
      </c>
      <c r="H288">
        <v>0.35691300000095699</v>
      </c>
      <c r="M288">
        <v>34664</v>
      </c>
      <c r="N288" t="s">
        <v>24</v>
      </c>
      <c r="O288" t="s">
        <v>25</v>
      </c>
      <c r="P288">
        <v>10777</v>
      </c>
      <c r="Q288">
        <v>2.8420867919999999</v>
      </c>
      <c r="R288">
        <v>2.8424758909999999</v>
      </c>
      <c r="S288">
        <v>3.8909899999994802E-4</v>
      </c>
      <c r="T288">
        <v>0.38909899999994801</v>
      </c>
    </row>
    <row r="289" spans="1:20">
      <c r="A289">
        <v>44914</v>
      </c>
      <c r="B289" t="s">
        <v>22</v>
      </c>
      <c r="C289" t="s">
        <v>23</v>
      </c>
      <c r="D289">
        <v>10975</v>
      </c>
      <c r="E289">
        <v>9.2220110890000004</v>
      </c>
      <c r="F289">
        <v>9.2223989960000008</v>
      </c>
      <c r="G289">
        <v>3.8790700000035301E-4</v>
      </c>
      <c r="H289">
        <v>0.387907000000353</v>
      </c>
      <c r="M289">
        <v>48136</v>
      </c>
      <c r="N289" t="s">
        <v>24</v>
      </c>
      <c r="O289" t="s">
        <v>25</v>
      </c>
      <c r="P289">
        <v>10975</v>
      </c>
      <c r="Q289">
        <v>2.8561708929999998</v>
      </c>
      <c r="R289">
        <v>2.8565199379999999</v>
      </c>
      <c r="S289">
        <v>3.4904500000010298E-4</v>
      </c>
      <c r="T289">
        <v>0.34904500000010302</v>
      </c>
    </row>
    <row r="290" spans="1:20">
      <c r="A290">
        <v>55882</v>
      </c>
      <c r="B290" t="s">
        <v>22</v>
      </c>
      <c r="C290" t="s">
        <v>23</v>
      </c>
      <c r="D290">
        <v>10909</v>
      </c>
      <c r="E290">
        <v>9.2337870599999992</v>
      </c>
      <c r="F290">
        <v>9.2341871260000001</v>
      </c>
      <c r="G290">
        <v>4.00066000000975E-4</v>
      </c>
      <c r="H290">
        <v>0.40006600000097498</v>
      </c>
      <c r="M290">
        <v>60703</v>
      </c>
      <c r="N290" t="s">
        <v>24</v>
      </c>
      <c r="O290" t="s">
        <v>25</v>
      </c>
      <c r="P290">
        <v>10909</v>
      </c>
      <c r="Q290">
        <v>2.864833832</v>
      </c>
      <c r="R290">
        <v>2.8651750090000001</v>
      </c>
      <c r="S290">
        <v>3.4117700000013598E-4</v>
      </c>
      <c r="T290">
        <v>0.34117700000013601</v>
      </c>
    </row>
    <row r="291" spans="1:20">
      <c r="A291">
        <v>36853</v>
      </c>
      <c r="B291" t="s">
        <v>22</v>
      </c>
      <c r="C291" t="s">
        <v>23</v>
      </c>
      <c r="D291">
        <v>10909</v>
      </c>
      <c r="E291">
        <v>9.242908001</v>
      </c>
      <c r="F291">
        <v>9.2432889940000003</v>
      </c>
      <c r="G291">
        <v>3.8099300000027299E-4</v>
      </c>
      <c r="H291">
        <v>0.38099300000027297</v>
      </c>
      <c r="M291">
        <v>45749</v>
      </c>
      <c r="N291" t="s">
        <v>24</v>
      </c>
      <c r="O291" t="s">
        <v>25</v>
      </c>
      <c r="P291">
        <v>10909</v>
      </c>
      <c r="Q291">
        <v>2.8701248170000002</v>
      </c>
      <c r="R291">
        <v>2.8704957960000002</v>
      </c>
      <c r="S291">
        <v>3.70978999999938E-4</v>
      </c>
      <c r="T291">
        <v>0.370978999999938</v>
      </c>
    </row>
    <row r="292" spans="1:20">
      <c r="A292">
        <v>35948</v>
      </c>
      <c r="B292" t="s">
        <v>22</v>
      </c>
      <c r="C292" t="s">
        <v>23</v>
      </c>
      <c r="D292">
        <v>10975</v>
      </c>
      <c r="E292">
        <v>9.2525730129999992</v>
      </c>
      <c r="F292">
        <v>9.2529399389999991</v>
      </c>
      <c r="G292">
        <v>3.6692599999987798E-4</v>
      </c>
      <c r="H292">
        <v>0.36692599999987802</v>
      </c>
      <c r="M292">
        <v>41045</v>
      </c>
      <c r="N292" t="s">
        <v>24</v>
      </c>
      <c r="O292" t="s">
        <v>25</v>
      </c>
      <c r="P292">
        <v>10975</v>
      </c>
      <c r="Q292">
        <v>2.8796470169999999</v>
      </c>
      <c r="R292">
        <v>2.8799948689999999</v>
      </c>
      <c r="S292">
        <v>3.4785199999998098E-4</v>
      </c>
      <c r="T292">
        <v>0.34785199999998101</v>
      </c>
    </row>
    <row r="293" spans="1:20">
      <c r="A293">
        <v>38956</v>
      </c>
      <c r="B293" t="s">
        <v>22</v>
      </c>
      <c r="C293" t="s">
        <v>23</v>
      </c>
      <c r="D293">
        <v>10909</v>
      </c>
      <c r="E293">
        <v>9.2529029850000004</v>
      </c>
      <c r="F293">
        <v>9.2533650400000003</v>
      </c>
      <c r="G293">
        <v>4.6205499999985001E-4</v>
      </c>
      <c r="H293">
        <v>0.46205499999985</v>
      </c>
      <c r="M293">
        <v>44291</v>
      </c>
      <c r="N293" t="s">
        <v>24</v>
      </c>
      <c r="O293" t="s">
        <v>25</v>
      </c>
      <c r="P293">
        <v>10777</v>
      </c>
      <c r="Q293">
        <v>2.8876259329999998</v>
      </c>
      <c r="R293">
        <v>2.8879618640000002</v>
      </c>
      <c r="S293">
        <v>3.359310000004E-4</v>
      </c>
      <c r="T293">
        <v>0.33593100000039999</v>
      </c>
    </row>
    <row r="294" spans="1:20">
      <c r="A294">
        <v>55588</v>
      </c>
      <c r="B294" t="s">
        <v>22</v>
      </c>
      <c r="C294" t="s">
        <v>23</v>
      </c>
      <c r="D294">
        <v>10909</v>
      </c>
      <c r="E294">
        <v>9.2749481199999995</v>
      </c>
      <c r="F294">
        <v>9.2753310199999994</v>
      </c>
      <c r="G294">
        <v>3.8289999999996301E-4</v>
      </c>
      <c r="H294">
        <v>0.38289999999996299</v>
      </c>
      <c r="M294">
        <v>42373</v>
      </c>
      <c r="N294" t="s">
        <v>24</v>
      </c>
      <c r="O294" t="s">
        <v>25</v>
      </c>
      <c r="P294">
        <v>10843</v>
      </c>
      <c r="Q294">
        <v>2.9001939299999999</v>
      </c>
      <c r="R294">
        <v>2.900533915</v>
      </c>
      <c r="S294">
        <v>3.3998500000009802E-4</v>
      </c>
      <c r="T294">
        <v>0.33998500000009801</v>
      </c>
    </row>
    <row r="295" spans="1:20">
      <c r="A295">
        <v>55603</v>
      </c>
      <c r="B295" t="s">
        <v>22</v>
      </c>
      <c r="C295" t="s">
        <v>23</v>
      </c>
      <c r="D295">
        <v>10909</v>
      </c>
      <c r="E295">
        <v>9.2780849930000002</v>
      </c>
      <c r="F295">
        <v>9.2784881590000001</v>
      </c>
      <c r="G295">
        <v>4.03165999999899E-4</v>
      </c>
      <c r="H295">
        <v>0.40316599999989899</v>
      </c>
      <c r="M295">
        <v>59209</v>
      </c>
      <c r="N295" t="s">
        <v>24</v>
      </c>
      <c r="O295" t="s">
        <v>25</v>
      </c>
      <c r="P295">
        <v>10843</v>
      </c>
      <c r="Q295">
        <v>2.9144239430000001</v>
      </c>
      <c r="R295">
        <v>2.9148449900000002</v>
      </c>
      <c r="S295">
        <v>4.2104700000011798E-4</v>
      </c>
      <c r="T295">
        <v>0.42104700000011802</v>
      </c>
    </row>
    <row r="296" spans="1:20">
      <c r="A296">
        <v>34574</v>
      </c>
      <c r="B296" t="s">
        <v>22</v>
      </c>
      <c r="C296" t="s">
        <v>23</v>
      </c>
      <c r="D296">
        <v>10909</v>
      </c>
      <c r="E296">
        <v>9.2965941430000001</v>
      </c>
      <c r="F296">
        <v>9.2969460490000007</v>
      </c>
      <c r="G296">
        <v>3.5190600000056799E-4</v>
      </c>
      <c r="H296">
        <v>0.35190600000056799</v>
      </c>
      <c r="M296">
        <v>49904</v>
      </c>
      <c r="N296" t="s">
        <v>24</v>
      </c>
      <c r="O296" t="s">
        <v>25</v>
      </c>
      <c r="P296">
        <v>10843</v>
      </c>
      <c r="Q296">
        <v>2.92137599</v>
      </c>
      <c r="R296">
        <v>2.9217238430000001</v>
      </c>
      <c r="S296">
        <v>3.4785300000006399E-4</v>
      </c>
      <c r="T296">
        <v>0.34785300000006403</v>
      </c>
    </row>
    <row r="297" spans="1:20">
      <c r="A297">
        <v>58831</v>
      </c>
      <c r="B297" t="s">
        <v>22</v>
      </c>
      <c r="C297" t="s">
        <v>23</v>
      </c>
      <c r="D297">
        <v>10975</v>
      </c>
      <c r="E297">
        <v>9.3074481490000007</v>
      </c>
      <c r="F297">
        <v>9.3078401090000007</v>
      </c>
      <c r="G297">
        <v>3.91959999999969E-4</v>
      </c>
      <c r="H297">
        <v>0.391959999999969</v>
      </c>
      <c r="M297">
        <v>45794</v>
      </c>
      <c r="N297" t="s">
        <v>24</v>
      </c>
      <c r="O297" t="s">
        <v>25</v>
      </c>
      <c r="P297">
        <v>10975</v>
      </c>
      <c r="Q297">
        <v>2.9305839539999998</v>
      </c>
      <c r="R297">
        <v>2.9309928420000002</v>
      </c>
      <c r="S297">
        <v>4.0888800000038402E-4</v>
      </c>
      <c r="T297">
        <v>0.408888000000384</v>
      </c>
    </row>
    <row r="298" spans="1:20">
      <c r="A298">
        <v>55478</v>
      </c>
      <c r="B298" t="s">
        <v>22</v>
      </c>
      <c r="C298" t="s">
        <v>23</v>
      </c>
      <c r="D298">
        <v>10909</v>
      </c>
      <c r="E298">
        <v>9.3121149540000001</v>
      </c>
      <c r="F298">
        <v>9.3125121590000006</v>
      </c>
      <c r="G298">
        <v>3.9720500000051101E-4</v>
      </c>
      <c r="H298">
        <v>0.39720500000051101</v>
      </c>
      <c r="M298">
        <v>33752</v>
      </c>
      <c r="N298" t="s">
        <v>24</v>
      </c>
      <c r="O298" t="s">
        <v>25</v>
      </c>
      <c r="P298">
        <v>10777</v>
      </c>
      <c r="Q298">
        <v>2.9366009239999999</v>
      </c>
      <c r="R298">
        <v>2.9369938370000002</v>
      </c>
      <c r="S298">
        <v>3.9291300000021602E-4</v>
      </c>
      <c r="T298">
        <v>0.39291300000021601</v>
      </c>
    </row>
    <row r="299" spans="1:20">
      <c r="A299">
        <v>37078</v>
      </c>
      <c r="B299" t="s">
        <v>22</v>
      </c>
      <c r="C299" t="s">
        <v>23</v>
      </c>
      <c r="D299">
        <v>10975</v>
      </c>
      <c r="E299">
        <v>9.3146851060000007</v>
      </c>
      <c r="F299">
        <v>9.315024137</v>
      </c>
      <c r="G299">
        <v>3.3903099999932302E-4</v>
      </c>
      <c r="H299">
        <v>0.33903099999932301</v>
      </c>
      <c r="M299">
        <v>50374</v>
      </c>
      <c r="N299" t="s">
        <v>24</v>
      </c>
      <c r="O299" t="s">
        <v>25</v>
      </c>
      <c r="P299">
        <v>10843</v>
      </c>
      <c r="Q299">
        <v>2.954365015</v>
      </c>
      <c r="R299">
        <v>2.9548089499999999</v>
      </c>
      <c r="S299">
        <v>4.4393499999983901E-4</v>
      </c>
      <c r="T299">
        <v>0.44393499999983899</v>
      </c>
    </row>
    <row r="300" spans="1:20">
      <c r="A300">
        <v>50861</v>
      </c>
      <c r="B300" t="s">
        <v>22</v>
      </c>
      <c r="C300" t="s">
        <v>23</v>
      </c>
      <c r="D300">
        <v>10777</v>
      </c>
      <c r="E300">
        <v>9.3352251049999992</v>
      </c>
      <c r="F300">
        <v>9.3355939390000007</v>
      </c>
      <c r="G300">
        <v>3.6883400000142699E-4</v>
      </c>
      <c r="H300">
        <v>0.36883400000142702</v>
      </c>
      <c r="M300">
        <v>60443</v>
      </c>
      <c r="N300" t="s">
        <v>24</v>
      </c>
      <c r="O300" t="s">
        <v>25</v>
      </c>
      <c r="P300">
        <v>10843</v>
      </c>
      <c r="Q300">
        <v>2.9657859800000002</v>
      </c>
      <c r="R300">
        <v>2.9662017820000002</v>
      </c>
      <c r="S300">
        <v>4.1580200000002E-4</v>
      </c>
      <c r="T300">
        <v>0.41580200000001999</v>
      </c>
    </row>
    <row r="301" spans="1:20">
      <c r="A301">
        <v>51191</v>
      </c>
      <c r="B301" t="s">
        <v>22</v>
      </c>
      <c r="C301" t="s">
        <v>23</v>
      </c>
      <c r="D301">
        <v>10843</v>
      </c>
      <c r="E301">
        <v>9.3386521340000002</v>
      </c>
      <c r="F301">
        <v>9.3390419480000002</v>
      </c>
      <c r="G301">
        <v>3.8981400000004298E-4</v>
      </c>
      <c r="H301">
        <v>0.38981400000004301</v>
      </c>
      <c r="M301">
        <v>43987</v>
      </c>
      <c r="N301" t="s">
        <v>24</v>
      </c>
      <c r="O301" t="s">
        <v>25</v>
      </c>
      <c r="P301">
        <v>10777</v>
      </c>
      <c r="Q301">
        <v>2.9778928759999999</v>
      </c>
      <c r="R301">
        <v>2.978295803</v>
      </c>
      <c r="S301">
        <v>4.0292700000010801E-4</v>
      </c>
      <c r="T301">
        <v>0.402927000000108</v>
      </c>
    </row>
    <row r="302" spans="1:20">
      <c r="A302">
        <v>60737</v>
      </c>
      <c r="B302" t="s">
        <v>22</v>
      </c>
      <c r="C302" t="s">
        <v>23</v>
      </c>
      <c r="D302">
        <v>10909</v>
      </c>
      <c r="E302">
        <v>9.3501329420000001</v>
      </c>
      <c r="F302">
        <v>9.3505151269999995</v>
      </c>
      <c r="G302">
        <v>3.8218499999942402E-4</v>
      </c>
      <c r="H302">
        <v>0.38218499999942401</v>
      </c>
      <c r="M302">
        <v>51905</v>
      </c>
      <c r="N302" t="s">
        <v>24</v>
      </c>
      <c r="O302" t="s">
        <v>25</v>
      </c>
      <c r="P302">
        <v>10777</v>
      </c>
      <c r="Q302">
        <v>2.9809169770000001</v>
      </c>
      <c r="R302">
        <v>2.9813108439999998</v>
      </c>
      <c r="S302">
        <v>3.9386699999965902E-4</v>
      </c>
      <c r="T302">
        <v>0.39386699999965902</v>
      </c>
    </row>
    <row r="303" spans="1:20">
      <c r="A303">
        <v>38444</v>
      </c>
      <c r="B303" t="s">
        <v>22</v>
      </c>
      <c r="C303" t="s">
        <v>23</v>
      </c>
      <c r="D303">
        <v>11107</v>
      </c>
      <c r="E303">
        <v>9.3619170189999998</v>
      </c>
      <c r="F303">
        <v>9.3623130319999994</v>
      </c>
      <c r="G303">
        <v>3.9601299999958401E-4</v>
      </c>
      <c r="H303">
        <v>0.396012999999584</v>
      </c>
      <c r="M303">
        <v>47671</v>
      </c>
      <c r="N303" t="s">
        <v>24</v>
      </c>
      <c r="O303" t="s">
        <v>25</v>
      </c>
      <c r="P303">
        <v>10777</v>
      </c>
      <c r="Q303">
        <v>2.9925498959999999</v>
      </c>
      <c r="R303">
        <v>2.9928958419999998</v>
      </c>
      <c r="S303">
        <v>3.4594599999992999E-4</v>
      </c>
      <c r="T303">
        <v>0.34594599999992998</v>
      </c>
    </row>
    <row r="304" spans="1:20">
      <c r="A304">
        <v>51677</v>
      </c>
      <c r="B304" t="s">
        <v>22</v>
      </c>
      <c r="C304" t="s">
        <v>23</v>
      </c>
      <c r="D304">
        <v>10909</v>
      </c>
      <c r="E304">
        <v>9.374037027</v>
      </c>
      <c r="F304">
        <v>9.3744261259999995</v>
      </c>
      <c r="G304">
        <v>3.8909899999950399E-4</v>
      </c>
      <c r="H304">
        <v>0.38909899999950398</v>
      </c>
      <c r="M304">
        <v>42764</v>
      </c>
      <c r="N304" t="s">
        <v>24</v>
      </c>
      <c r="O304" t="s">
        <v>25</v>
      </c>
      <c r="P304">
        <v>10777</v>
      </c>
      <c r="Q304">
        <v>3.0038068290000002</v>
      </c>
      <c r="R304">
        <v>3.0041949749999999</v>
      </c>
      <c r="S304">
        <v>3.8814599999970002E-4</v>
      </c>
      <c r="T304">
        <v>0.38814599999970001</v>
      </c>
    </row>
    <row r="305" spans="1:20">
      <c r="A305">
        <v>35481</v>
      </c>
      <c r="B305" t="s">
        <v>22</v>
      </c>
      <c r="C305" t="s">
        <v>23</v>
      </c>
      <c r="D305">
        <v>10711</v>
      </c>
      <c r="E305">
        <v>9.3838241100000008</v>
      </c>
      <c r="F305">
        <v>9.3842110630000004</v>
      </c>
      <c r="G305">
        <v>3.86952999999579E-4</v>
      </c>
      <c r="H305">
        <v>0.38695299999957899</v>
      </c>
      <c r="M305">
        <v>47786</v>
      </c>
      <c r="N305" t="s">
        <v>24</v>
      </c>
      <c r="O305" t="s">
        <v>25</v>
      </c>
      <c r="P305">
        <v>10777</v>
      </c>
      <c r="Q305">
        <v>3.006353855</v>
      </c>
      <c r="R305">
        <v>3.0066947939999999</v>
      </c>
      <c r="S305">
        <v>3.4093899999998402E-4</v>
      </c>
      <c r="T305">
        <v>0.340938999999984</v>
      </c>
    </row>
    <row r="306" spans="1:20">
      <c r="A306">
        <v>39243</v>
      </c>
      <c r="B306" t="s">
        <v>22</v>
      </c>
      <c r="C306" t="s">
        <v>23</v>
      </c>
      <c r="D306">
        <v>10975</v>
      </c>
      <c r="E306">
        <v>9.3857359890000005</v>
      </c>
      <c r="F306">
        <v>9.386134148</v>
      </c>
      <c r="G306">
        <v>3.98158999999509E-4</v>
      </c>
      <c r="H306">
        <v>0.39815899999950899</v>
      </c>
      <c r="M306">
        <v>52402</v>
      </c>
      <c r="N306" t="s">
        <v>24</v>
      </c>
      <c r="O306" t="s">
        <v>25</v>
      </c>
      <c r="P306">
        <v>10843</v>
      </c>
      <c r="Q306">
        <v>3.0218169690000001</v>
      </c>
      <c r="R306">
        <v>3.022197008</v>
      </c>
      <c r="S306">
        <v>3.8003899999994301E-4</v>
      </c>
      <c r="T306">
        <v>0.38003899999994301</v>
      </c>
    </row>
    <row r="307" spans="1:20">
      <c r="A307">
        <v>54989</v>
      </c>
      <c r="B307" t="s">
        <v>22</v>
      </c>
      <c r="C307" t="s">
        <v>23</v>
      </c>
      <c r="D307">
        <v>10909</v>
      </c>
      <c r="E307">
        <v>9.3973910810000003</v>
      </c>
      <c r="F307">
        <v>9.3977789880000007</v>
      </c>
      <c r="G307">
        <v>3.8790700000035301E-4</v>
      </c>
      <c r="H307">
        <v>0.387907000000353</v>
      </c>
      <c r="M307">
        <v>33484</v>
      </c>
      <c r="N307" t="s">
        <v>24</v>
      </c>
      <c r="O307" t="s">
        <v>25</v>
      </c>
      <c r="P307">
        <v>10777</v>
      </c>
      <c r="Q307">
        <v>3.0271859170000002</v>
      </c>
      <c r="R307">
        <v>3.0275738240000001</v>
      </c>
      <c r="S307">
        <v>3.8790699999990898E-4</v>
      </c>
      <c r="T307">
        <v>0.38790699999990902</v>
      </c>
    </row>
    <row r="308" spans="1:20">
      <c r="A308">
        <v>39189</v>
      </c>
      <c r="B308" t="s">
        <v>22</v>
      </c>
      <c r="C308" t="s">
        <v>23</v>
      </c>
      <c r="D308">
        <v>10909</v>
      </c>
      <c r="E308">
        <v>9.4068770409999996</v>
      </c>
      <c r="F308">
        <v>9.4072520730000004</v>
      </c>
      <c r="G308">
        <v>3.75032000000885E-4</v>
      </c>
      <c r="H308">
        <v>0.37503200000088499</v>
      </c>
      <c r="M308">
        <v>33451</v>
      </c>
      <c r="N308" t="s">
        <v>24</v>
      </c>
      <c r="O308" t="s">
        <v>25</v>
      </c>
      <c r="P308">
        <v>10909</v>
      </c>
      <c r="Q308">
        <v>3.0396478180000002</v>
      </c>
      <c r="R308">
        <v>3.0399918559999999</v>
      </c>
      <c r="S308">
        <v>3.4403799999971303E-4</v>
      </c>
      <c r="T308">
        <v>0.34403799999971302</v>
      </c>
    </row>
    <row r="309" spans="1:20">
      <c r="A309">
        <v>35527</v>
      </c>
      <c r="B309" t="s">
        <v>22</v>
      </c>
      <c r="C309" t="s">
        <v>23</v>
      </c>
      <c r="D309">
        <v>10909</v>
      </c>
      <c r="E309">
        <v>9.4248361589999998</v>
      </c>
      <c r="F309">
        <v>9.4252450470000007</v>
      </c>
      <c r="G309">
        <v>4.08888000000828E-4</v>
      </c>
      <c r="H309">
        <v>0.40888800000082798</v>
      </c>
      <c r="M309">
        <v>37484</v>
      </c>
      <c r="N309" t="s">
        <v>24</v>
      </c>
      <c r="O309" t="s">
        <v>25</v>
      </c>
      <c r="P309">
        <v>10843</v>
      </c>
      <c r="Q309">
        <v>3.0568017959999998</v>
      </c>
      <c r="R309">
        <v>3.0572028160000002</v>
      </c>
      <c r="S309">
        <v>4.0102000000041799E-4</v>
      </c>
      <c r="T309">
        <v>0.40102000000041799</v>
      </c>
    </row>
    <row r="310" spans="1:20">
      <c r="A310">
        <v>55834</v>
      </c>
      <c r="B310" t="s">
        <v>22</v>
      </c>
      <c r="C310" t="s">
        <v>23</v>
      </c>
      <c r="D310">
        <v>10975</v>
      </c>
      <c r="E310">
        <v>9.4287610050000001</v>
      </c>
      <c r="F310">
        <v>9.4291000369999995</v>
      </c>
      <c r="G310">
        <v>3.3903199999940598E-4</v>
      </c>
      <c r="H310">
        <v>0.33903199999940598</v>
      </c>
      <c r="M310">
        <v>41522</v>
      </c>
      <c r="N310" t="s">
        <v>24</v>
      </c>
      <c r="O310" t="s">
        <v>25</v>
      </c>
      <c r="P310">
        <v>10975</v>
      </c>
      <c r="Q310">
        <v>3.057187796</v>
      </c>
      <c r="R310">
        <v>3.0575277810000001</v>
      </c>
      <c r="S310">
        <v>3.3998500000009802E-4</v>
      </c>
      <c r="T310">
        <v>0.33998500000009801</v>
      </c>
    </row>
    <row r="311" spans="1:20">
      <c r="A311">
        <v>40819</v>
      </c>
      <c r="B311" t="s">
        <v>22</v>
      </c>
      <c r="C311" t="s">
        <v>23</v>
      </c>
      <c r="D311">
        <v>10975</v>
      </c>
      <c r="E311">
        <v>9.4386930469999992</v>
      </c>
      <c r="F311">
        <v>9.4391021730000002</v>
      </c>
      <c r="G311">
        <v>4.0912600000098099E-4</v>
      </c>
      <c r="H311">
        <v>0.40912600000098098</v>
      </c>
      <c r="M311">
        <v>35600</v>
      </c>
      <c r="N311" t="s">
        <v>24</v>
      </c>
      <c r="O311" t="s">
        <v>25</v>
      </c>
      <c r="P311">
        <v>10777</v>
      </c>
      <c r="Q311">
        <v>3.0752727989999999</v>
      </c>
      <c r="R311">
        <v>3.0756378170000001</v>
      </c>
      <c r="S311">
        <v>3.65018000000105E-4</v>
      </c>
      <c r="T311">
        <v>0.36501800000010498</v>
      </c>
    </row>
    <row r="312" spans="1:20">
      <c r="A312">
        <v>54135</v>
      </c>
      <c r="B312" t="s">
        <v>22</v>
      </c>
      <c r="C312" t="s">
        <v>23</v>
      </c>
      <c r="D312">
        <v>10909</v>
      </c>
      <c r="E312">
        <v>9.4476370809999999</v>
      </c>
      <c r="F312">
        <v>9.4480099679999991</v>
      </c>
      <c r="G312">
        <v>3.7288699999926602E-4</v>
      </c>
      <c r="H312">
        <v>0.372886999999266</v>
      </c>
      <c r="M312">
        <v>36216</v>
      </c>
      <c r="N312" t="s">
        <v>24</v>
      </c>
      <c r="O312" t="s">
        <v>25</v>
      </c>
      <c r="P312">
        <v>10843</v>
      </c>
      <c r="Q312">
        <v>3.0848689079999998</v>
      </c>
      <c r="R312">
        <v>3.0852777960000002</v>
      </c>
      <c r="S312">
        <v>4.0888800000038402E-4</v>
      </c>
      <c r="T312">
        <v>0.408888000000384</v>
      </c>
    </row>
    <row r="313" spans="1:20">
      <c r="A313">
        <v>42548</v>
      </c>
      <c r="B313" t="s">
        <v>22</v>
      </c>
      <c r="C313" t="s">
        <v>23</v>
      </c>
      <c r="D313">
        <v>10975</v>
      </c>
      <c r="E313">
        <v>9.4496109490000002</v>
      </c>
      <c r="F313">
        <v>9.4499349590000001</v>
      </c>
      <c r="G313">
        <v>3.2400999999993002E-4</v>
      </c>
      <c r="H313">
        <v>0.32400999999993002</v>
      </c>
      <c r="M313">
        <v>47800</v>
      </c>
      <c r="N313" t="s">
        <v>24</v>
      </c>
      <c r="O313" t="s">
        <v>25</v>
      </c>
      <c r="P313">
        <v>10777</v>
      </c>
      <c r="Q313">
        <v>3.0936830039999998</v>
      </c>
      <c r="R313">
        <v>3.0940709110000002</v>
      </c>
      <c r="S313">
        <v>3.8790700000035301E-4</v>
      </c>
      <c r="T313">
        <v>0.387907000000353</v>
      </c>
    </row>
    <row r="314" spans="1:20">
      <c r="A314">
        <v>46490</v>
      </c>
      <c r="B314" t="s">
        <v>22</v>
      </c>
      <c r="C314" t="s">
        <v>23</v>
      </c>
      <c r="D314">
        <v>10909</v>
      </c>
      <c r="E314">
        <v>9.4679610729999997</v>
      </c>
      <c r="F314">
        <v>9.4683539870000004</v>
      </c>
      <c r="G314">
        <v>3.9291400000074302E-4</v>
      </c>
      <c r="H314">
        <v>0.392914000000743</v>
      </c>
      <c r="M314">
        <v>37898</v>
      </c>
      <c r="N314" t="s">
        <v>24</v>
      </c>
      <c r="O314" t="s">
        <v>25</v>
      </c>
      <c r="P314">
        <v>10843</v>
      </c>
      <c r="Q314">
        <v>3.1048898700000001</v>
      </c>
      <c r="R314">
        <v>3.1053040030000001</v>
      </c>
      <c r="S314">
        <v>4.1413300000003802E-4</v>
      </c>
      <c r="T314">
        <v>0.414133000000038</v>
      </c>
    </row>
    <row r="315" spans="1:20">
      <c r="A315">
        <v>38451</v>
      </c>
      <c r="B315" t="s">
        <v>22</v>
      </c>
      <c r="C315" t="s">
        <v>23</v>
      </c>
      <c r="D315">
        <v>10975</v>
      </c>
      <c r="E315">
        <v>9.4767620560000001</v>
      </c>
      <c r="F315">
        <v>9.4771201610000002</v>
      </c>
      <c r="G315">
        <v>3.5810500000010799E-4</v>
      </c>
      <c r="H315">
        <v>0.35810500000010798</v>
      </c>
      <c r="M315">
        <v>45192</v>
      </c>
      <c r="N315" t="s">
        <v>24</v>
      </c>
      <c r="O315" t="s">
        <v>25</v>
      </c>
      <c r="P315">
        <v>10777</v>
      </c>
      <c r="Q315">
        <v>3.1069169040000002</v>
      </c>
      <c r="R315">
        <v>3.1073088649999998</v>
      </c>
      <c r="S315">
        <v>3.91960999999607E-4</v>
      </c>
      <c r="T315">
        <v>0.39196099999960698</v>
      </c>
    </row>
    <row r="316" spans="1:20">
      <c r="A316">
        <v>54318</v>
      </c>
      <c r="B316" t="s">
        <v>22</v>
      </c>
      <c r="C316" t="s">
        <v>23</v>
      </c>
      <c r="D316">
        <v>10975</v>
      </c>
      <c r="E316">
        <v>9.4978771210000001</v>
      </c>
      <c r="F316">
        <v>9.4983360769999994</v>
      </c>
      <c r="G316">
        <v>4.5895599999923298E-4</v>
      </c>
      <c r="H316">
        <v>0.45895599999923298</v>
      </c>
      <c r="M316">
        <v>43797</v>
      </c>
      <c r="N316" t="s">
        <v>24</v>
      </c>
      <c r="O316" t="s">
        <v>25</v>
      </c>
      <c r="P316">
        <v>10777</v>
      </c>
      <c r="Q316">
        <v>3.119022846</v>
      </c>
      <c r="R316">
        <v>3.1193809510000001</v>
      </c>
      <c r="S316">
        <v>3.5810500000010799E-4</v>
      </c>
      <c r="T316">
        <v>0.35810500000010798</v>
      </c>
    </row>
    <row r="317" spans="1:20">
      <c r="A317">
        <v>40136</v>
      </c>
      <c r="B317" t="s">
        <v>22</v>
      </c>
      <c r="C317" t="s">
        <v>23</v>
      </c>
      <c r="D317">
        <v>10975</v>
      </c>
      <c r="E317">
        <v>9.5046961309999993</v>
      </c>
      <c r="F317">
        <v>9.5050470829999991</v>
      </c>
      <c r="G317">
        <v>3.50951999999793E-4</v>
      </c>
      <c r="H317">
        <v>0.35095199999979299</v>
      </c>
      <c r="M317">
        <v>58086</v>
      </c>
      <c r="N317" t="s">
        <v>24</v>
      </c>
      <c r="O317" t="s">
        <v>25</v>
      </c>
      <c r="P317">
        <v>10777</v>
      </c>
      <c r="Q317">
        <v>3.130317926</v>
      </c>
      <c r="R317">
        <v>3.1307249069999998</v>
      </c>
      <c r="S317">
        <v>4.0698099999980598E-4</v>
      </c>
      <c r="T317">
        <v>0.40698099999980603</v>
      </c>
    </row>
    <row r="318" spans="1:20">
      <c r="A318">
        <v>60060</v>
      </c>
      <c r="B318" t="s">
        <v>22</v>
      </c>
      <c r="C318" t="s">
        <v>23</v>
      </c>
      <c r="D318">
        <v>10975</v>
      </c>
      <c r="E318">
        <v>9.5130660529999993</v>
      </c>
      <c r="F318">
        <v>9.5134179589999999</v>
      </c>
      <c r="G318">
        <v>3.5190600000056799E-4</v>
      </c>
      <c r="H318">
        <v>0.35190600000056799</v>
      </c>
      <c r="M318">
        <v>48086</v>
      </c>
      <c r="N318" t="s">
        <v>24</v>
      </c>
      <c r="O318" t="s">
        <v>25</v>
      </c>
      <c r="P318">
        <v>10843</v>
      </c>
      <c r="Q318">
        <v>3.1424159999999999</v>
      </c>
      <c r="R318">
        <v>3.1428158279999998</v>
      </c>
      <c r="S318">
        <v>3.9982799999993502E-4</v>
      </c>
      <c r="T318">
        <v>0.39982799999993501</v>
      </c>
    </row>
    <row r="319" spans="1:20">
      <c r="A319">
        <v>56748</v>
      </c>
      <c r="B319" t="s">
        <v>22</v>
      </c>
      <c r="C319" t="s">
        <v>23</v>
      </c>
      <c r="D319">
        <v>10909</v>
      </c>
      <c r="E319">
        <v>9.522488117</v>
      </c>
      <c r="F319">
        <v>9.5228800769999999</v>
      </c>
      <c r="G319">
        <v>3.91959999999969E-4</v>
      </c>
      <c r="H319">
        <v>0.391959999999969</v>
      </c>
      <c r="M319">
        <v>57374</v>
      </c>
      <c r="N319" t="s">
        <v>24</v>
      </c>
      <c r="O319" t="s">
        <v>25</v>
      </c>
      <c r="P319">
        <v>10909</v>
      </c>
      <c r="Q319">
        <v>3.1565527919999998</v>
      </c>
      <c r="R319">
        <v>3.156900883</v>
      </c>
      <c r="S319">
        <v>3.48091000000216E-4</v>
      </c>
      <c r="T319">
        <v>0.34809100000021598</v>
      </c>
    </row>
    <row r="320" spans="1:20">
      <c r="A320">
        <v>39310</v>
      </c>
      <c r="B320" t="s">
        <v>22</v>
      </c>
      <c r="C320" t="s">
        <v>23</v>
      </c>
      <c r="D320">
        <v>10909</v>
      </c>
      <c r="E320">
        <v>9.5342550280000005</v>
      </c>
      <c r="F320">
        <v>9.5346231459999995</v>
      </c>
      <c r="G320">
        <v>3.68117999999029E-4</v>
      </c>
      <c r="H320">
        <v>0.368117999999029</v>
      </c>
      <c r="M320">
        <v>60381</v>
      </c>
      <c r="N320" t="s">
        <v>24</v>
      </c>
      <c r="O320" t="s">
        <v>25</v>
      </c>
      <c r="P320">
        <v>10843</v>
      </c>
      <c r="Q320">
        <v>3.165207863</v>
      </c>
      <c r="R320">
        <v>3.1656048299999999</v>
      </c>
      <c r="S320">
        <v>3.9696699999991399E-4</v>
      </c>
      <c r="T320">
        <v>0.39696699999991403</v>
      </c>
    </row>
    <row r="321" spans="1:20">
      <c r="A321">
        <v>56143</v>
      </c>
      <c r="B321" t="s">
        <v>22</v>
      </c>
      <c r="C321" t="s">
        <v>23</v>
      </c>
      <c r="D321">
        <v>10843</v>
      </c>
      <c r="E321">
        <v>9.5433621409999994</v>
      </c>
      <c r="F321">
        <v>9.5437619690000002</v>
      </c>
      <c r="G321">
        <v>3.9982800000082299E-4</v>
      </c>
      <c r="H321">
        <v>0.39982800000082303</v>
      </c>
      <c r="M321">
        <v>33469</v>
      </c>
      <c r="N321" t="s">
        <v>24</v>
      </c>
      <c r="O321" t="s">
        <v>25</v>
      </c>
      <c r="P321">
        <v>10777</v>
      </c>
      <c r="Q321">
        <v>3.170522928</v>
      </c>
      <c r="R321">
        <v>3.1709139350000002</v>
      </c>
      <c r="S321">
        <v>3.9100700000016498E-4</v>
      </c>
      <c r="T321">
        <v>0.39100700000016497</v>
      </c>
    </row>
    <row r="322" spans="1:20">
      <c r="A322">
        <v>46948</v>
      </c>
      <c r="B322" t="s">
        <v>22</v>
      </c>
      <c r="C322" t="s">
        <v>23</v>
      </c>
      <c r="D322">
        <v>10975</v>
      </c>
      <c r="E322">
        <v>9.5530171389999996</v>
      </c>
      <c r="F322">
        <v>9.553395987</v>
      </c>
      <c r="G322">
        <v>3.7884800000043101E-4</v>
      </c>
      <c r="H322">
        <v>0.37884800000043101</v>
      </c>
      <c r="M322">
        <v>37257</v>
      </c>
      <c r="N322" t="s">
        <v>24</v>
      </c>
      <c r="O322" t="s">
        <v>25</v>
      </c>
      <c r="P322">
        <v>10843</v>
      </c>
      <c r="Q322">
        <v>3.180069923</v>
      </c>
      <c r="R322">
        <v>3.1804668899999999</v>
      </c>
      <c r="S322">
        <v>3.9696699999991399E-4</v>
      </c>
      <c r="T322">
        <v>0.39696699999991403</v>
      </c>
    </row>
    <row r="323" spans="1:20">
      <c r="A323">
        <v>60545</v>
      </c>
      <c r="B323" t="s">
        <v>22</v>
      </c>
      <c r="C323" t="s">
        <v>23</v>
      </c>
      <c r="D323">
        <v>10909</v>
      </c>
      <c r="E323">
        <v>9.5534400940000008</v>
      </c>
      <c r="F323">
        <v>9.5538239479999998</v>
      </c>
      <c r="G323">
        <v>3.8385399999896203E-4</v>
      </c>
      <c r="H323">
        <v>0.38385399999896203</v>
      </c>
      <c r="M323">
        <v>47267</v>
      </c>
      <c r="N323" t="s">
        <v>24</v>
      </c>
      <c r="O323" t="s">
        <v>25</v>
      </c>
      <c r="P323">
        <v>10777</v>
      </c>
      <c r="Q323">
        <v>3.1880149840000001</v>
      </c>
      <c r="R323">
        <v>3.1883678440000001</v>
      </c>
      <c r="S323">
        <v>3.5286000000001001E-4</v>
      </c>
      <c r="T323">
        <v>0.35286000000001</v>
      </c>
    </row>
    <row r="324" spans="1:20">
      <c r="A324">
        <v>39891</v>
      </c>
      <c r="B324" t="s">
        <v>22</v>
      </c>
      <c r="C324" t="s">
        <v>23</v>
      </c>
      <c r="D324">
        <v>10909</v>
      </c>
      <c r="E324">
        <v>9.5754351619999998</v>
      </c>
      <c r="F324">
        <v>9.5758309359999991</v>
      </c>
      <c r="G324">
        <v>3.9577399999934899E-4</v>
      </c>
      <c r="H324">
        <v>0.39577399999934898</v>
      </c>
      <c r="M324">
        <v>44409</v>
      </c>
      <c r="N324" t="s">
        <v>24</v>
      </c>
      <c r="O324" t="s">
        <v>25</v>
      </c>
      <c r="P324">
        <v>10777</v>
      </c>
      <c r="Q324">
        <v>3.2005548479999999</v>
      </c>
      <c r="R324">
        <v>3.2008988860000001</v>
      </c>
      <c r="S324">
        <v>3.4403800000015701E-4</v>
      </c>
      <c r="T324">
        <v>0.344038000000157</v>
      </c>
    </row>
    <row r="325" spans="1:20">
      <c r="A325">
        <v>47053</v>
      </c>
      <c r="B325" t="s">
        <v>22</v>
      </c>
      <c r="C325" t="s">
        <v>23</v>
      </c>
      <c r="D325">
        <v>10843</v>
      </c>
      <c r="E325">
        <v>9.5785579680000001</v>
      </c>
      <c r="F325">
        <v>9.5789351459999992</v>
      </c>
      <c r="G325">
        <v>3.7717799999903402E-4</v>
      </c>
      <c r="H325">
        <v>0.37717799999903401</v>
      </c>
      <c r="M325">
        <v>48951</v>
      </c>
      <c r="N325" t="s">
        <v>24</v>
      </c>
      <c r="O325" t="s">
        <v>25</v>
      </c>
      <c r="P325">
        <v>10843</v>
      </c>
      <c r="Q325">
        <v>3.2148249149999999</v>
      </c>
      <c r="R325">
        <v>3.2152218819999998</v>
      </c>
      <c r="S325">
        <v>3.9696699999991399E-4</v>
      </c>
      <c r="T325">
        <v>0.39696699999991403</v>
      </c>
    </row>
    <row r="326" spans="1:20">
      <c r="A326">
        <v>44358</v>
      </c>
      <c r="B326" t="s">
        <v>22</v>
      </c>
      <c r="C326" t="s">
        <v>23</v>
      </c>
      <c r="D326">
        <v>10975</v>
      </c>
      <c r="E326">
        <v>9.5970921520000001</v>
      </c>
      <c r="F326">
        <v>9.597450018</v>
      </c>
      <c r="G326">
        <v>3.5786599999987302E-4</v>
      </c>
      <c r="H326">
        <v>0.35786599999987301</v>
      </c>
      <c r="M326">
        <v>59050</v>
      </c>
      <c r="N326" t="s">
        <v>24</v>
      </c>
      <c r="O326" t="s">
        <v>25</v>
      </c>
      <c r="P326">
        <v>10777</v>
      </c>
      <c r="Q326">
        <v>3.221736908</v>
      </c>
      <c r="R326">
        <v>3.2220997809999998</v>
      </c>
      <c r="S326">
        <v>3.6287299999981899E-4</v>
      </c>
      <c r="T326">
        <v>0.36287299999981898</v>
      </c>
    </row>
    <row r="327" spans="1:20">
      <c r="A327">
        <v>41393</v>
      </c>
      <c r="B327" t="s">
        <v>22</v>
      </c>
      <c r="C327" t="s">
        <v>23</v>
      </c>
      <c r="D327">
        <v>10909</v>
      </c>
      <c r="E327">
        <v>9.6079320910000003</v>
      </c>
      <c r="F327">
        <v>9.6083140369999995</v>
      </c>
      <c r="G327">
        <v>3.81945999999189E-4</v>
      </c>
      <c r="H327">
        <v>0.38194599999918899</v>
      </c>
      <c r="M327">
        <v>57717</v>
      </c>
      <c r="N327" t="s">
        <v>24</v>
      </c>
      <c r="O327" t="s">
        <v>25</v>
      </c>
      <c r="P327">
        <v>10777</v>
      </c>
      <c r="Q327">
        <v>3.2309749129999998</v>
      </c>
      <c r="R327">
        <v>3.2313640119999998</v>
      </c>
      <c r="S327">
        <v>3.8909899999994802E-4</v>
      </c>
      <c r="T327">
        <v>0.38909899999994801</v>
      </c>
    </row>
    <row r="328" spans="1:20">
      <c r="A328">
        <v>51002</v>
      </c>
      <c r="B328" t="s">
        <v>22</v>
      </c>
      <c r="C328" t="s">
        <v>23</v>
      </c>
      <c r="D328">
        <v>10777</v>
      </c>
      <c r="E328">
        <v>9.6125891209999992</v>
      </c>
      <c r="F328">
        <v>9.6129500869999998</v>
      </c>
      <c r="G328">
        <v>3.60966000000573E-4</v>
      </c>
      <c r="H328">
        <v>0.360966000000573</v>
      </c>
      <c r="M328">
        <v>51433</v>
      </c>
      <c r="N328" t="s">
        <v>24</v>
      </c>
      <c r="O328" t="s">
        <v>25</v>
      </c>
      <c r="P328">
        <v>10777</v>
      </c>
      <c r="Q328">
        <v>3.2369849679999998</v>
      </c>
      <c r="R328">
        <v>3.237375975</v>
      </c>
      <c r="S328">
        <v>3.9100700000016498E-4</v>
      </c>
      <c r="T328">
        <v>0.39100700000016497</v>
      </c>
    </row>
    <row r="329" spans="1:20">
      <c r="A329">
        <v>35154</v>
      </c>
      <c r="B329" t="s">
        <v>22</v>
      </c>
      <c r="C329" t="s">
        <v>23</v>
      </c>
      <c r="D329">
        <v>10843</v>
      </c>
      <c r="E329">
        <v>9.6151051519999999</v>
      </c>
      <c r="F329">
        <v>9.6154301170000007</v>
      </c>
      <c r="G329">
        <v>3.24965000000787E-4</v>
      </c>
      <c r="H329">
        <v>0.32496500000078699</v>
      </c>
      <c r="M329">
        <v>52639</v>
      </c>
      <c r="N329" t="s">
        <v>24</v>
      </c>
      <c r="O329" t="s">
        <v>25</v>
      </c>
      <c r="P329">
        <v>10777</v>
      </c>
      <c r="Q329">
        <v>3.2547929290000002</v>
      </c>
      <c r="R329">
        <v>3.2551968100000002</v>
      </c>
      <c r="S329">
        <v>4.0388099999999401E-4</v>
      </c>
      <c r="T329">
        <v>0.40388099999999399</v>
      </c>
    </row>
    <row r="330" spans="1:20">
      <c r="A330">
        <v>33167</v>
      </c>
      <c r="B330" t="s">
        <v>22</v>
      </c>
      <c r="C330" t="s">
        <v>23</v>
      </c>
      <c r="D330">
        <v>10975</v>
      </c>
      <c r="E330">
        <v>9.6356961729999995</v>
      </c>
      <c r="F330">
        <v>9.6360821720000001</v>
      </c>
      <c r="G330">
        <v>3.8599900000057998E-4</v>
      </c>
      <c r="H330">
        <v>0.38599900000058002</v>
      </c>
      <c r="M330">
        <v>58407</v>
      </c>
      <c r="N330" t="s">
        <v>24</v>
      </c>
      <c r="O330" t="s">
        <v>25</v>
      </c>
      <c r="P330">
        <v>10777</v>
      </c>
      <c r="Q330">
        <v>3.2661519050000001</v>
      </c>
      <c r="R330">
        <v>3.2665498259999999</v>
      </c>
      <c r="S330">
        <v>3.9792099999980102E-4</v>
      </c>
      <c r="T330">
        <v>0.39792099999980102</v>
      </c>
    </row>
    <row r="331" spans="1:20">
      <c r="A331">
        <v>43136</v>
      </c>
      <c r="B331" t="s">
        <v>22</v>
      </c>
      <c r="C331" t="s">
        <v>23</v>
      </c>
      <c r="D331">
        <v>10909</v>
      </c>
      <c r="E331">
        <v>9.6390659809999999</v>
      </c>
      <c r="F331">
        <v>9.6394219400000001</v>
      </c>
      <c r="G331">
        <v>3.55959000000183E-4</v>
      </c>
      <c r="H331">
        <v>0.35595900000018299</v>
      </c>
      <c r="M331">
        <v>41735</v>
      </c>
      <c r="N331" t="s">
        <v>24</v>
      </c>
      <c r="O331" t="s">
        <v>25</v>
      </c>
      <c r="P331">
        <v>10777</v>
      </c>
      <c r="Q331">
        <v>3.278226852</v>
      </c>
      <c r="R331">
        <v>3.2786049840000002</v>
      </c>
      <c r="S331">
        <v>3.7813200000025299E-4</v>
      </c>
      <c r="T331">
        <v>0.37813200000025299</v>
      </c>
    </row>
    <row r="332" spans="1:20">
      <c r="A332">
        <v>46969</v>
      </c>
      <c r="B332" t="s">
        <v>22</v>
      </c>
      <c r="C332" t="s">
        <v>23</v>
      </c>
      <c r="D332">
        <v>10777</v>
      </c>
      <c r="E332">
        <v>9.650624037</v>
      </c>
      <c r="F332">
        <v>9.6510109899999996</v>
      </c>
      <c r="G332">
        <v>3.86952999999579E-4</v>
      </c>
      <c r="H332">
        <v>0.38695299999957899</v>
      </c>
      <c r="M332">
        <v>57264</v>
      </c>
      <c r="N332" t="s">
        <v>24</v>
      </c>
      <c r="O332" t="s">
        <v>25</v>
      </c>
      <c r="P332">
        <v>10777</v>
      </c>
      <c r="Q332">
        <v>3.2812559600000002</v>
      </c>
      <c r="R332">
        <v>3.2816119189999999</v>
      </c>
      <c r="S332">
        <v>3.5595899999973902E-4</v>
      </c>
      <c r="T332">
        <v>0.35595899999973901</v>
      </c>
    </row>
    <row r="333" spans="1:20">
      <c r="A333">
        <v>53639</v>
      </c>
      <c r="B333" t="s">
        <v>22</v>
      </c>
      <c r="C333" t="s">
        <v>23</v>
      </c>
      <c r="D333">
        <v>10843</v>
      </c>
      <c r="E333">
        <v>9.6623821260000007</v>
      </c>
      <c r="F333">
        <v>9.6627831460000007</v>
      </c>
      <c r="G333">
        <v>4.0101999999997401E-4</v>
      </c>
      <c r="H333">
        <v>0.40101999999997401</v>
      </c>
      <c r="M333">
        <v>44738</v>
      </c>
      <c r="N333" t="s">
        <v>24</v>
      </c>
      <c r="O333" t="s">
        <v>25</v>
      </c>
      <c r="P333">
        <v>10777</v>
      </c>
      <c r="Q333">
        <v>3.2929158209999998</v>
      </c>
      <c r="R333">
        <v>3.293263912</v>
      </c>
      <c r="S333">
        <v>3.48091000000216E-4</v>
      </c>
      <c r="T333">
        <v>0.34809100000021598</v>
      </c>
    </row>
    <row r="334" spans="1:20">
      <c r="A334">
        <v>36594</v>
      </c>
      <c r="B334" t="s">
        <v>22</v>
      </c>
      <c r="C334" t="s">
        <v>23</v>
      </c>
      <c r="D334">
        <v>10909</v>
      </c>
      <c r="E334">
        <v>9.6744871139999997</v>
      </c>
      <c r="F334">
        <v>9.6748709680000005</v>
      </c>
      <c r="G334">
        <v>3.83854000000738E-4</v>
      </c>
      <c r="H334">
        <v>0.38385400000073799</v>
      </c>
      <c r="M334">
        <v>55889</v>
      </c>
      <c r="N334" t="s">
        <v>24</v>
      </c>
      <c r="O334" t="s">
        <v>25</v>
      </c>
      <c r="P334">
        <v>10843</v>
      </c>
      <c r="Q334">
        <v>3.3041639329999999</v>
      </c>
      <c r="R334">
        <v>3.3045608999999998</v>
      </c>
      <c r="S334">
        <v>3.9696699999991399E-4</v>
      </c>
      <c r="T334">
        <v>0.39696699999991403</v>
      </c>
    </row>
    <row r="335" spans="1:20">
      <c r="A335">
        <v>48833</v>
      </c>
      <c r="B335" t="s">
        <v>22</v>
      </c>
      <c r="C335" t="s">
        <v>23</v>
      </c>
      <c r="D335">
        <v>10909</v>
      </c>
      <c r="E335">
        <v>9.6842999459999994</v>
      </c>
      <c r="F335">
        <v>9.6847000120000004</v>
      </c>
      <c r="G335">
        <v>4.00066000000975E-4</v>
      </c>
      <c r="H335">
        <v>0.40006600000097498</v>
      </c>
      <c r="M335">
        <v>55917</v>
      </c>
      <c r="N335" t="s">
        <v>24</v>
      </c>
      <c r="O335" t="s">
        <v>25</v>
      </c>
      <c r="P335">
        <v>10777</v>
      </c>
      <c r="Q335">
        <v>3.3066937919999999</v>
      </c>
      <c r="R335">
        <v>3.307051897</v>
      </c>
      <c r="S335">
        <v>3.5810500000010799E-4</v>
      </c>
      <c r="T335">
        <v>0.35810500000010798</v>
      </c>
    </row>
    <row r="336" spans="1:20">
      <c r="A336">
        <v>35686</v>
      </c>
      <c r="B336" t="s">
        <v>22</v>
      </c>
      <c r="C336" t="s">
        <v>23</v>
      </c>
      <c r="D336">
        <v>10909</v>
      </c>
      <c r="E336">
        <v>9.6862201690000003</v>
      </c>
      <c r="F336">
        <v>9.6865980629999999</v>
      </c>
      <c r="G336">
        <v>3.7789399999965602E-4</v>
      </c>
      <c r="H336">
        <v>0.37789399999965601</v>
      </c>
      <c r="M336">
        <v>44351</v>
      </c>
      <c r="N336" t="s">
        <v>24</v>
      </c>
      <c r="O336" t="s">
        <v>25</v>
      </c>
      <c r="P336">
        <v>10843</v>
      </c>
      <c r="Q336">
        <v>3.322139978</v>
      </c>
      <c r="R336">
        <v>3.322548866</v>
      </c>
      <c r="S336">
        <v>4.0888799999993998E-4</v>
      </c>
      <c r="T336">
        <v>0.40888799999994002</v>
      </c>
    </row>
    <row r="337" spans="1:20">
      <c r="A337">
        <v>56637</v>
      </c>
      <c r="B337" t="s">
        <v>22</v>
      </c>
      <c r="C337" t="s">
        <v>23</v>
      </c>
      <c r="D337">
        <v>10777</v>
      </c>
      <c r="E337">
        <v>9.6978631019999995</v>
      </c>
      <c r="F337">
        <v>9.6982500550000008</v>
      </c>
      <c r="G337">
        <v>3.8695300000135497E-4</v>
      </c>
      <c r="H337">
        <v>0.38695300000135502</v>
      </c>
      <c r="M337">
        <v>46307</v>
      </c>
      <c r="N337" t="s">
        <v>24</v>
      </c>
      <c r="O337" t="s">
        <v>25</v>
      </c>
      <c r="P337">
        <v>10777</v>
      </c>
      <c r="Q337">
        <v>3.3275258540000001</v>
      </c>
      <c r="R337">
        <v>3.327915907</v>
      </c>
      <c r="S337">
        <v>3.9005299999983402E-4</v>
      </c>
      <c r="T337">
        <v>0.390052999999834</v>
      </c>
    </row>
    <row r="338" spans="1:20">
      <c r="A338">
        <v>44382</v>
      </c>
      <c r="B338" t="s">
        <v>22</v>
      </c>
      <c r="C338" t="s">
        <v>23</v>
      </c>
      <c r="D338">
        <v>10975</v>
      </c>
      <c r="E338">
        <v>9.7074539659999992</v>
      </c>
      <c r="F338">
        <v>9.7078690529999996</v>
      </c>
      <c r="G338">
        <v>4.1508700000036897E-4</v>
      </c>
      <c r="H338">
        <v>0.41508700000036902</v>
      </c>
      <c r="M338">
        <v>56847</v>
      </c>
      <c r="N338" t="s">
        <v>24</v>
      </c>
      <c r="O338" t="s">
        <v>25</v>
      </c>
      <c r="P338">
        <v>10843</v>
      </c>
      <c r="Q338">
        <v>3.339971781</v>
      </c>
      <c r="R338">
        <v>3.3403677940000001</v>
      </c>
      <c r="S338">
        <v>3.9601300000002799E-4</v>
      </c>
      <c r="T338">
        <v>0.39601300000002798</v>
      </c>
    </row>
    <row r="339" spans="1:20">
      <c r="A339">
        <v>55354</v>
      </c>
      <c r="B339" t="s">
        <v>22</v>
      </c>
      <c r="C339" t="s">
        <v>23</v>
      </c>
      <c r="D339">
        <v>10909</v>
      </c>
      <c r="E339">
        <v>9.7254090309999999</v>
      </c>
      <c r="F339">
        <v>9.7258090970000008</v>
      </c>
      <c r="G339">
        <v>4.00066000000975E-4</v>
      </c>
      <c r="H339">
        <v>0.40006600000097498</v>
      </c>
      <c r="M339">
        <v>60953</v>
      </c>
      <c r="N339" t="s">
        <v>24</v>
      </c>
      <c r="O339" t="s">
        <v>25</v>
      </c>
      <c r="P339">
        <v>10777</v>
      </c>
      <c r="Q339">
        <v>3.3571569920000002</v>
      </c>
      <c r="R339">
        <v>3.3575479979999998</v>
      </c>
      <c r="S339">
        <v>3.9100599999963799E-4</v>
      </c>
      <c r="T339">
        <v>0.39100599999963798</v>
      </c>
    </row>
    <row r="340" spans="1:20">
      <c r="A340">
        <v>53278</v>
      </c>
      <c r="B340" t="s">
        <v>22</v>
      </c>
      <c r="C340" t="s">
        <v>23</v>
      </c>
      <c r="D340">
        <v>10777</v>
      </c>
      <c r="E340">
        <v>9.7292540069999998</v>
      </c>
      <c r="F340">
        <v>9.729635</v>
      </c>
      <c r="G340">
        <v>3.8099300000027299E-4</v>
      </c>
      <c r="H340">
        <v>0.38099300000027297</v>
      </c>
      <c r="M340">
        <v>54532</v>
      </c>
      <c r="N340" t="s">
        <v>24</v>
      </c>
      <c r="O340" t="s">
        <v>25</v>
      </c>
      <c r="P340">
        <v>10909</v>
      </c>
      <c r="Q340">
        <v>3.3575789930000002</v>
      </c>
      <c r="R340">
        <v>3.3579800130000002</v>
      </c>
      <c r="S340">
        <v>4.0101999999997401E-4</v>
      </c>
      <c r="T340">
        <v>0.40101999999997401</v>
      </c>
    </row>
    <row r="341" spans="1:20">
      <c r="A341">
        <v>41295</v>
      </c>
      <c r="B341" t="s">
        <v>22</v>
      </c>
      <c r="C341" t="s">
        <v>23</v>
      </c>
      <c r="D341">
        <v>10777</v>
      </c>
      <c r="E341">
        <v>9.7392640109999995</v>
      </c>
      <c r="F341">
        <v>9.7396450039999998</v>
      </c>
      <c r="G341">
        <v>3.8099300000027299E-4</v>
      </c>
      <c r="H341">
        <v>0.38099300000027297</v>
      </c>
      <c r="M341">
        <v>43610</v>
      </c>
      <c r="N341" t="s">
        <v>24</v>
      </c>
      <c r="O341" t="s">
        <v>25</v>
      </c>
      <c r="P341">
        <v>10777</v>
      </c>
      <c r="Q341">
        <v>3.3756690030000001</v>
      </c>
      <c r="R341">
        <v>3.3760528559999998</v>
      </c>
      <c r="S341">
        <v>3.8385299999976698E-4</v>
      </c>
      <c r="T341">
        <v>0.38385299999976702</v>
      </c>
    </row>
    <row r="342" spans="1:20">
      <c r="A342">
        <v>56769</v>
      </c>
      <c r="B342" t="s">
        <v>22</v>
      </c>
      <c r="C342" t="s">
        <v>23</v>
      </c>
      <c r="D342">
        <v>10909</v>
      </c>
      <c r="E342">
        <v>9.7482180599999992</v>
      </c>
      <c r="F342">
        <v>9.7486071590000005</v>
      </c>
      <c r="G342">
        <v>3.8909900000128002E-4</v>
      </c>
      <c r="H342">
        <v>0.38909900000128</v>
      </c>
      <c r="M342">
        <v>38940</v>
      </c>
      <c r="N342" t="s">
        <v>24</v>
      </c>
      <c r="O342" t="s">
        <v>25</v>
      </c>
      <c r="P342">
        <v>10909</v>
      </c>
      <c r="Q342">
        <v>3.3852519989999998</v>
      </c>
      <c r="R342">
        <v>3.3856689929999999</v>
      </c>
      <c r="S342">
        <v>4.1699400000005899E-4</v>
      </c>
      <c r="T342">
        <v>0.41699400000005898</v>
      </c>
    </row>
    <row r="343" spans="1:20">
      <c r="A343">
        <v>58074</v>
      </c>
      <c r="B343" t="s">
        <v>22</v>
      </c>
      <c r="C343" t="s">
        <v>23</v>
      </c>
      <c r="D343">
        <v>10909</v>
      </c>
      <c r="E343">
        <v>9.7501089570000001</v>
      </c>
      <c r="F343">
        <v>9.7504899500000004</v>
      </c>
      <c r="G343">
        <v>3.8099300000027299E-4</v>
      </c>
      <c r="H343">
        <v>0.38099300000027297</v>
      </c>
      <c r="M343">
        <v>56587</v>
      </c>
      <c r="N343" t="s">
        <v>24</v>
      </c>
      <c r="O343" t="s">
        <v>25</v>
      </c>
      <c r="P343">
        <v>10777</v>
      </c>
      <c r="Q343">
        <v>3.3940658570000002</v>
      </c>
      <c r="R343">
        <v>3.394451857</v>
      </c>
      <c r="S343">
        <v>3.8599999999977498E-4</v>
      </c>
      <c r="T343">
        <v>0.38599999999977502</v>
      </c>
    </row>
    <row r="344" spans="1:20">
      <c r="A344">
        <v>59151</v>
      </c>
      <c r="B344" t="s">
        <v>22</v>
      </c>
      <c r="C344" t="s">
        <v>23</v>
      </c>
      <c r="D344">
        <v>10777</v>
      </c>
      <c r="E344">
        <v>9.7685699459999995</v>
      </c>
      <c r="F344">
        <v>9.7689521310000007</v>
      </c>
      <c r="G344">
        <v>3.821850000012E-4</v>
      </c>
      <c r="H344">
        <v>0.38218500000119998</v>
      </c>
      <c r="M344">
        <v>53935</v>
      </c>
      <c r="N344" t="s">
        <v>24</v>
      </c>
      <c r="O344" t="s">
        <v>25</v>
      </c>
      <c r="P344">
        <v>10909</v>
      </c>
      <c r="Q344">
        <v>3.4052798750000002</v>
      </c>
      <c r="R344">
        <v>3.405669928</v>
      </c>
      <c r="S344">
        <v>3.9005299999983402E-4</v>
      </c>
      <c r="T344">
        <v>0.390052999999834</v>
      </c>
    </row>
    <row r="345" spans="1:20">
      <c r="A345">
        <v>34514</v>
      </c>
      <c r="B345" t="s">
        <v>22</v>
      </c>
      <c r="C345" t="s">
        <v>23</v>
      </c>
      <c r="D345">
        <v>10843</v>
      </c>
      <c r="E345">
        <v>9.7772240640000003</v>
      </c>
      <c r="F345">
        <v>9.7775759699999991</v>
      </c>
      <c r="G345">
        <v>3.5190599999879098E-4</v>
      </c>
      <c r="H345">
        <v>0.35190599999879102</v>
      </c>
      <c r="M345">
        <v>53438</v>
      </c>
      <c r="N345" t="s">
        <v>24</v>
      </c>
      <c r="O345" t="s">
        <v>25</v>
      </c>
      <c r="P345">
        <v>10843</v>
      </c>
      <c r="Q345">
        <v>3.407289982</v>
      </c>
      <c r="R345">
        <v>3.4077010149999998</v>
      </c>
      <c r="S345">
        <v>4.1103300000022702E-4</v>
      </c>
      <c r="T345">
        <v>0.41103300000022702</v>
      </c>
    </row>
    <row r="346" spans="1:20">
      <c r="A346">
        <v>43426</v>
      </c>
      <c r="B346" t="s">
        <v>22</v>
      </c>
      <c r="C346" t="s">
        <v>23</v>
      </c>
      <c r="D346">
        <v>10909</v>
      </c>
      <c r="E346">
        <v>9.7984969619999998</v>
      </c>
      <c r="F346">
        <v>9.7989060880000007</v>
      </c>
      <c r="G346">
        <v>4.0912600000098099E-4</v>
      </c>
      <c r="H346">
        <v>0.40912600000098098</v>
      </c>
      <c r="M346">
        <v>52436</v>
      </c>
      <c r="N346" t="s">
        <v>24</v>
      </c>
      <c r="O346" t="s">
        <v>25</v>
      </c>
      <c r="P346">
        <v>10909</v>
      </c>
      <c r="Q346">
        <v>3.4213387970000002</v>
      </c>
      <c r="R346">
        <v>3.4217088219999998</v>
      </c>
      <c r="S346">
        <v>3.7002499999960699E-4</v>
      </c>
      <c r="T346">
        <v>0.37002499999960697</v>
      </c>
    </row>
    <row r="347" spans="1:20">
      <c r="A347">
        <v>52044</v>
      </c>
      <c r="B347" t="s">
        <v>22</v>
      </c>
      <c r="C347" t="s">
        <v>23</v>
      </c>
      <c r="D347">
        <v>10843</v>
      </c>
      <c r="E347">
        <v>9.8052170279999995</v>
      </c>
      <c r="F347">
        <v>9.8056170940000005</v>
      </c>
      <c r="G347">
        <v>4.00066000000975E-4</v>
      </c>
      <c r="H347">
        <v>0.40006600000097498</v>
      </c>
      <c r="M347">
        <v>59595</v>
      </c>
      <c r="N347" t="s">
        <v>24</v>
      </c>
      <c r="O347" t="s">
        <v>25</v>
      </c>
      <c r="P347">
        <v>10909</v>
      </c>
      <c r="Q347">
        <v>3.4307007789999999</v>
      </c>
      <c r="R347">
        <v>3.4310779569999998</v>
      </c>
      <c r="S347">
        <v>3.7717799999992198E-4</v>
      </c>
      <c r="T347">
        <v>0.37717799999992202</v>
      </c>
    </row>
    <row r="348" spans="1:20">
      <c r="A348">
        <v>42945</v>
      </c>
      <c r="B348" t="s">
        <v>22</v>
      </c>
      <c r="C348" t="s">
        <v>23</v>
      </c>
      <c r="D348">
        <v>10777</v>
      </c>
      <c r="E348">
        <v>9.8135080339999998</v>
      </c>
      <c r="F348">
        <v>9.8138899800000008</v>
      </c>
      <c r="G348">
        <v>3.8194600000096503E-4</v>
      </c>
      <c r="H348">
        <v>0.38194600000096501</v>
      </c>
      <c r="M348">
        <v>46411</v>
      </c>
      <c r="N348" t="s">
        <v>24</v>
      </c>
      <c r="O348" t="s">
        <v>25</v>
      </c>
      <c r="P348">
        <v>10909</v>
      </c>
      <c r="Q348">
        <v>3.442780972</v>
      </c>
      <c r="R348">
        <v>3.443172932</v>
      </c>
      <c r="S348">
        <v>3.91959999999969E-4</v>
      </c>
      <c r="T348">
        <v>0.391959999999969</v>
      </c>
    </row>
    <row r="349" spans="1:20">
      <c r="A349">
        <v>52434</v>
      </c>
      <c r="B349" t="s">
        <v>22</v>
      </c>
      <c r="C349" t="s">
        <v>23</v>
      </c>
      <c r="D349">
        <v>10975</v>
      </c>
      <c r="E349">
        <v>9.8229639530000004</v>
      </c>
      <c r="F349">
        <v>9.8233740330000003</v>
      </c>
      <c r="G349">
        <v>4.1007999999997902E-4</v>
      </c>
      <c r="H349">
        <v>0.41007999999997902</v>
      </c>
      <c r="M349">
        <v>36124</v>
      </c>
      <c r="N349" t="s">
        <v>24</v>
      </c>
      <c r="O349" t="s">
        <v>25</v>
      </c>
      <c r="P349">
        <v>10909</v>
      </c>
      <c r="Q349">
        <v>3.4569199089999998</v>
      </c>
      <c r="R349">
        <v>3.4572908880000002</v>
      </c>
      <c r="S349">
        <v>3.7097900000038198E-4</v>
      </c>
      <c r="T349">
        <v>0.37097900000038198</v>
      </c>
    </row>
    <row r="350" spans="1:20">
      <c r="A350">
        <v>39356</v>
      </c>
      <c r="B350" t="s">
        <v>22</v>
      </c>
      <c r="C350" t="s">
        <v>23</v>
      </c>
      <c r="D350">
        <v>10909</v>
      </c>
      <c r="E350">
        <v>9.8346390719999999</v>
      </c>
      <c r="F350">
        <v>9.8349871639999993</v>
      </c>
      <c r="G350">
        <v>3.4809199999941099E-4</v>
      </c>
      <c r="H350">
        <v>0.34809199999941098</v>
      </c>
      <c r="M350">
        <v>57082</v>
      </c>
      <c r="N350" t="s">
        <v>24</v>
      </c>
      <c r="O350" t="s">
        <v>25</v>
      </c>
      <c r="P350">
        <v>10843</v>
      </c>
      <c r="Q350">
        <v>3.4655389790000002</v>
      </c>
      <c r="R350">
        <v>3.4659309390000002</v>
      </c>
      <c r="S350">
        <v>3.91959999999969E-4</v>
      </c>
      <c r="T350">
        <v>0.391959999999969</v>
      </c>
    </row>
    <row r="351" spans="1:20">
      <c r="A351">
        <v>46715</v>
      </c>
      <c r="B351" t="s">
        <v>22</v>
      </c>
      <c r="C351" t="s">
        <v>23</v>
      </c>
      <c r="D351">
        <v>10909</v>
      </c>
      <c r="E351">
        <v>9.8438091280000002</v>
      </c>
      <c r="F351">
        <v>9.8441791530000007</v>
      </c>
      <c r="G351">
        <v>3.70025000000495E-4</v>
      </c>
      <c r="H351">
        <v>0.37002500000049499</v>
      </c>
      <c r="M351">
        <v>36444</v>
      </c>
      <c r="N351" t="s">
        <v>24</v>
      </c>
      <c r="O351" t="s">
        <v>25</v>
      </c>
      <c r="P351">
        <v>10843</v>
      </c>
      <c r="Q351">
        <v>3.4708869459999998</v>
      </c>
      <c r="R351">
        <v>3.4712908269999998</v>
      </c>
      <c r="S351">
        <v>4.0388099999999401E-4</v>
      </c>
      <c r="T351">
        <v>0.40388099999999399</v>
      </c>
    </row>
    <row r="352" spans="1:20">
      <c r="A352">
        <v>43335</v>
      </c>
      <c r="B352" t="s">
        <v>22</v>
      </c>
      <c r="C352" t="s">
        <v>23</v>
      </c>
      <c r="D352">
        <v>10909</v>
      </c>
      <c r="E352">
        <v>9.8534591200000001</v>
      </c>
      <c r="F352">
        <v>9.8538229469999994</v>
      </c>
      <c r="G352">
        <v>3.6382699999926101E-4</v>
      </c>
      <c r="H352">
        <v>0.36382699999926099</v>
      </c>
      <c r="M352">
        <v>43334</v>
      </c>
      <c r="N352" t="s">
        <v>24</v>
      </c>
      <c r="O352" t="s">
        <v>25</v>
      </c>
      <c r="P352">
        <v>10777</v>
      </c>
      <c r="Q352">
        <v>3.4804818630000001</v>
      </c>
      <c r="R352">
        <v>3.4808847900000002</v>
      </c>
      <c r="S352">
        <v>4.0292700000010801E-4</v>
      </c>
      <c r="T352">
        <v>0.402927000000108</v>
      </c>
    </row>
    <row r="353" spans="1:20">
      <c r="A353">
        <v>43820</v>
      </c>
      <c r="B353" t="s">
        <v>22</v>
      </c>
      <c r="C353" t="s">
        <v>23</v>
      </c>
      <c r="D353">
        <v>10777</v>
      </c>
      <c r="E353">
        <v>9.853884935</v>
      </c>
      <c r="F353">
        <v>9.8542129989999996</v>
      </c>
      <c r="G353">
        <v>3.2806399999962799E-4</v>
      </c>
      <c r="H353">
        <v>0.32806399999962799</v>
      </c>
      <c r="M353">
        <v>49139</v>
      </c>
      <c r="N353" t="s">
        <v>24</v>
      </c>
      <c r="O353" t="s">
        <v>25</v>
      </c>
      <c r="P353">
        <v>10777</v>
      </c>
      <c r="Q353">
        <v>3.488366842</v>
      </c>
      <c r="R353">
        <v>3.4887518879999999</v>
      </c>
      <c r="S353">
        <v>3.8504599999988898E-4</v>
      </c>
      <c r="T353">
        <v>0.38504599999988898</v>
      </c>
    </row>
    <row r="354" spans="1:20">
      <c r="A354">
        <v>59961</v>
      </c>
      <c r="B354" t="s">
        <v>22</v>
      </c>
      <c r="C354" t="s">
        <v>23</v>
      </c>
      <c r="D354">
        <v>10909</v>
      </c>
      <c r="E354">
        <v>9.875885963</v>
      </c>
      <c r="F354">
        <v>9.8762669560000003</v>
      </c>
      <c r="G354">
        <v>3.8099300000027299E-4</v>
      </c>
      <c r="H354">
        <v>0.38099300000027297</v>
      </c>
      <c r="M354">
        <v>34595</v>
      </c>
      <c r="N354" t="s">
        <v>24</v>
      </c>
      <c r="O354" t="s">
        <v>25</v>
      </c>
      <c r="P354">
        <v>10777</v>
      </c>
      <c r="Q354">
        <v>3.5008900170000001</v>
      </c>
      <c r="R354">
        <v>3.5012509820000002</v>
      </c>
      <c r="S354">
        <v>3.6096500000004601E-4</v>
      </c>
      <c r="T354">
        <v>0.360965000000046</v>
      </c>
    </row>
    <row r="355" spans="1:20">
      <c r="A355">
        <v>48228</v>
      </c>
      <c r="B355" t="s">
        <v>22</v>
      </c>
      <c r="C355" t="s">
        <v>23</v>
      </c>
      <c r="D355">
        <v>10909</v>
      </c>
      <c r="E355">
        <v>9.8789730070000008</v>
      </c>
      <c r="F355">
        <v>9.8793621060000003</v>
      </c>
      <c r="G355">
        <v>3.8909899999950399E-4</v>
      </c>
      <c r="H355">
        <v>0.38909899999950398</v>
      </c>
      <c r="M355">
        <v>41805</v>
      </c>
      <c r="N355" t="s">
        <v>24</v>
      </c>
      <c r="O355" t="s">
        <v>25</v>
      </c>
      <c r="P355">
        <v>10777</v>
      </c>
      <c r="Q355">
        <v>3.5151529309999998</v>
      </c>
      <c r="R355">
        <v>3.515534878</v>
      </c>
      <c r="S355">
        <v>3.8194700000016002E-4</v>
      </c>
      <c r="T355">
        <v>0.38194700000016002</v>
      </c>
    </row>
    <row r="356" spans="1:20">
      <c r="A356">
        <v>46411</v>
      </c>
      <c r="B356" t="s">
        <v>22</v>
      </c>
      <c r="C356" t="s">
        <v>23</v>
      </c>
      <c r="D356">
        <v>10909</v>
      </c>
      <c r="E356">
        <v>9.8975019450000001</v>
      </c>
      <c r="F356">
        <v>9.8978950979999993</v>
      </c>
      <c r="G356">
        <v>3.9315299999920201E-4</v>
      </c>
      <c r="H356">
        <v>0.393152999999202</v>
      </c>
      <c r="M356">
        <v>40358</v>
      </c>
      <c r="N356" t="s">
        <v>24</v>
      </c>
      <c r="O356" t="s">
        <v>25</v>
      </c>
      <c r="P356">
        <v>10777</v>
      </c>
      <c r="Q356">
        <v>3.5220699309999999</v>
      </c>
      <c r="R356">
        <v>3.5224258900000001</v>
      </c>
      <c r="S356">
        <v>3.55959000000183E-4</v>
      </c>
      <c r="T356">
        <v>0.35595900000018299</v>
      </c>
    </row>
    <row r="357" spans="1:20">
      <c r="A357">
        <v>52432</v>
      </c>
      <c r="B357" t="s">
        <v>22</v>
      </c>
      <c r="C357" t="s">
        <v>23</v>
      </c>
      <c r="D357">
        <v>10975</v>
      </c>
      <c r="E357">
        <v>9.9083580970000007</v>
      </c>
      <c r="F357">
        <v>9.9087610240000004</v>
      </c>
      <c r="G357">
        <v>4.0292699999966398E-4</v>
      </c>
      <c r="H357">
        <v>0.40292699999966403</v>
      </c>
      <c r="M357">
        <v>59534</v>
      </c>
      <c r="N357" t="s">
        <v>24</v>
      </c>
      <c r="O357" t="s">
        <v>25</v>
      </c>
      <c r="P357">
        <v>10777</v>
      </c>
      <c r="Q357">
        <v>3.5313367840000001</v>
      </c>
      <c r="R357">
        <v>3.5317227839999998</v>
      </c>
      <c r="S357">
        <v>3.8599999999977498E-4</v>
      </c>
      <c r="T357">
        <v>0.38599999999977502</v>
      </c>
    </row>
    <row r="358" spans="1:20">
      <c r="A358">
        <v>35925</v>
      </c>
      <c r="B358" t="s">
        <v>22</v>
      </c>
      <c r="C358" t="s">
        <v>23</v>
      </c>
      <c r="D358">
        <v>10975</v>
      </c>
      <c r="E358">
        <v>9.9130029680000007</v>
      </c>
      <c r="F358">
        <v>9.9133739470000002</v>
      </c>
      <c r="G358">
        <v>3.7097899999949299E-4</v>
      </c>
      <c r="H358">
        <v>0.37097899999949302</v>
      </c>
      <c r="M358">
        <v>49364</v>
      </c>
      <c r="N358" t="s">
        <v>24</v>
      </c>
      <c r="O358" t="s">
        <v>25</v>
      </c>
      <c r="P358">
        <v>10777</v>
      </c>
      <c r="Q358">
        <v>3.537347794</v>
      </c>
      <c r="R358">
        <v>3.5377378460000002</v>
      </c>
      <c r="S358">
        <v>3.9005200000019602E-4</v>
      </c>
      <c r="T358">
        <v>0.39005200000019602</v>
      </c>
    </row>
    <row r="359" spans="1:20">
      <c r="A359">
        <v>55743</v>
      </c>
      <c r="B359" t="s">
        <v>22</v>
      </c>
      <c r="C359" t="s">
        <v>23</v>
      </c>
      <c r="D359">
        <v>10909</v>
      </c>
      <c r="E359">
        <v>9.9154980179999992</v>
      </c>
      <c r="F359">
        <v>9.9158639910000002</v>
      </c>
      <c r="G359">
        <v>3.65973000000963E-4</v>
      </c>
      <c r="H359">
        <v>0.365973000000963</v>
      </c>
      <c r="M359">
        <v>47217</v>
      </c>
      <c r="N359" t="s">
        <v>24</v>
      </c>
      <c r="O359" t="s">
        <v>25</v>
      </c>
      <c r="P359">
        <v>10777</v>
      </c>
      <c r="Q359">
        <v>3.5551629070000001</v>
      </c>
      <c r="R359">
        <v>3.5555708410000002</v>
      </c>
      <c r="S359">
        <v>4.0793400000005398E-4</v>
      </c>
      <c r="T359">
        <v>0.40793400000005398</v>
      </c>
    </row>
    <row r="360" spans="1:20">
      <c r="A360">
        <v>56503</v>
      </c>
      <c r="B360" t="s">
        <v>22</v>
      </c>
      <c r="C360" t="s">
        <v>23</v>
      </c>
      <c r="D360">
        <v>10909</v>
      </c>
      <c r="E360">
        <v>9.9361150259999995</v>
      </c>
      <c r="F360">
        <v>9.9365000719999994</v>
      </c>
      <c r="G360">
        <v>3.8504599999988898E-4</v>
      </c>
      <c r="H360">
        <v>0.38504599999988898</v>
      </c>
      <c r="M360">
        <v>46260</v>
      </c>
      <c r="N360" t="s">
        <v>24</v>
      </c>
      <c r="O360" t="s">
        <v>25</v>
      </c>
      <c r="P360">
        <v>10777</v>
      </c>
      <c r="Q360">
        <v>3.566505909</v>
      </c>
      <c r="R360">
        <v>3.5669009690000002</v>
      </c>
      <c r="S360">
        <v>3.9506000000022403E-4</v>
      </c>
      <c r="T360">
        <v>0.39506000000022401</v>
      </c>
    </row>
    <row r="361" spans="1:20">
      <c r="A361">
        <v>55164</v>
      </c>
      <c r="B361" t="s">
        <v>22</v>
      </c>
      <c r="C361" t="s">
        <v>23</v>
      </c>
      <c r="D361">
        <v>10777</v>
      </c>
      <c r="E361">
        <v>9.9394559860000005</v>
      </c>
      <c r="F361">
        <v>9.9398181440000002</v>
      </c>
      <c r="G361">
        <v>3.62157999999723E-4</v>
      </c>
      <c r="H361">
        <v>0.36215799999972298</v>
      </c>
      <c r="M361">
        <v>34270</v>
      </c>
      <c r="N361" t="s">
        <v>24</v>
      </c>
      <c r="O361" t="s">
        <v>25</v>
      </c>
      <c r="P361">
        <v>10777</v>
      </c>
      <c r="Q361">
        <v>3.5785849089999999</v>
      </c>
      <c r="R361">
        <v>3.5789518359999999</v>
      </c>
      <c r="S361">
        <v>3.6692699999996099E-4</v>
      </c>
      <c r="T361">
        <v>0.36692699999996098</v>
      </c>
    </row>
    <row r="362" spans="1:20">
      <c r="A362">
        <v>56017</v>
      </c>
      <c r="B362" t="s">
        <v>22</v>
      </c>
      <c r="C362" t="s">
        <v>23</v>
      </c>
      <c r="D362">
        <v>10975</v>
      </c>
      <c r="E362">
        <v>9.9510209560000007</v>
      </c>
      <c r="F362">
        <v>9.9514250759999996</v>
      </c>
      <c r="G362">
        <v>4.0411999999889699E-4</v>
      </c>
      <c r="H362">
        <v>0.40411999999889697</v>
      </c>
      <c r="M362">
        <v>49449</v>
      </c>
      <c r="N362" t="s">
        <v>24</v>
      </c>
      <c r="O362" t="s">
        <v>25</v>
      </c>
      <c r="P362">
        <v>10777</v>
      </c>
      <c r="Q362">
        <v>3.581631899</v>
      </c>
      <c r="R362">
        <v>3.5820229050000001</v>
      </c>
      <c r="S362">
        <v>3.9100600000008202E-4</v>
      </c>
      <c r="T362">
        <v>0.39100600000008201</v>
      </c>
    </row>
    <row r="363" spans="1:20">
      <c r="A363">
        <v>40701</v>
      </c>
      <c r="B363" t="s">
        <v>22</v>
      </c>
      <c r="C363" t="s">
        <v>23</v>
      </c>
      <c r="D363">
        <v>10909</v>
      </c>
      <c r="E363">
        <v>9.9628050330000004</v>
      </c>
      <c r="F363">
        <v>9.9631860260000007</v>
      </c>
      <c r="G363">
        <v>3.8099300000027299E-4</v>
      </c>
      <c r="H363">
        <v>0.38099300000027297</v>
      </c>
      <c r="M363">
        <v>50492</v>
      </c>
      <c r="N363" t="s">
        <v>24</v>
      </c>
      <c r="O363" t="s">
        <v>25</v>
      </c>
      <c r="P363">
        <v>10777</v>
      </c>
      <c r="Q363">
        <v>3.593276978</v>
      </c>
      <c r="R363">
        <v>3.59362483</v>
      </c>
      <c r="S363">
        <v>3.4785199999998098E-4</v>
      </c>
      <c r="T363">
        <v>0.34785199999998101</v>
      </c>
    </row>
    <row r="364" spans="1:20">
      <c r="A364">
        <v>35453</v>
      </c>
      <c r="B364" t="s">
        <v>22</v>
      </c>
      <c r="C364" t="s">
        <v>23</v>
      </c>
      <c r="D364">
        <v>10909</v>
      </c>
      <c r="E364">
        <v>9.9749140740000009</v>
      </c>
      <c r="F364">
        <v>9.9753141400000001</v>
      </c>
      <c r="G364">
        <v>4.0006599999919902E-4</v>
      </c>
      <c r="H364">
        <v>0.40006599999919901</v>
      </c>
      <c r="M364">
        <v>42286</v>
      </c>
      <c r="N364" t="s">
        <v>24</v>
      </c>
      <c r="O364" t="s">
        <v>25</v>
      </c>
      <c r="P364">
        <v>10777</v>
      </c>
      <c r="Q364">
        <v>3.6045439240000001</v>
      </c>
      <c r="R364">
        <v>3.6049327849999999</v>
      </c>
      <c r="S364">
        <v>3.8886099999979601E-4</v>
      </c>
      <c r="T364">
        <v>0.38886099999979601</v>
      </c>
    </row>
    <row r="365" spans="1:20">
      <c r="A365">
        <v>46607</v>
      </c>
      <c r="B365" t="s">
        <v>22</v>
      </c>
      <c r="C365" t="s">
        <v>23</v>
      </c>
      <c r="D365">
        <v>10975</v>
      </c>
      <c r="E365">
        <v>9.9847111700000006</v>
      </c>
      <c r="F365">
        <v>9.9850940700000006</v>
      </c>
      <c r="G365">
        <v>3.8289999999996301E-4</v>
      </c>
      <c r="H365">
        <v>0.38289999999996299</v>
      </c>
      <c r="M365">
        <v>40075</v>
      </c>
      <c r="N365" t="s">
        <v>24</v>
      </c>
      <c r="O365" t="s">
        <v>25</v>
      </c>
      <c r="P365">
        <v>10777</v>
      </c>
      <c r="Q365">
        <v>3.607037783</v>
      </c>
      <c r="R365">
        <v>3.6073658470000001</v>
      </c>
      <c r="S365">
        <v>3.2806400000007203E-4</v>
      </c>
      <c r="T365">
        <v>0.32806400000007202</v>
      </c>
    </row>
    <row r="366" spans="1:20">
      <c r="A366">
        <v>42954</v>
      </c>
      <c r="B366" t="s">
        <v>22</v>
      </c>
      <c r="C366" t="s">
        <v>23</v>
      </c>
      <c r="D366">
        <v>10975</v>
      </c>
      <c r="E366">
        <v>9.9866180419999999</v>
      </c>
      <c r="F366">
        <v>9.9870040420000006</v>
      </c>
      <c r="G366">
        <v>3.8600000000066299E-4</v>
      </c>
      <c r="H366">
        <v>0.38600000000066298</v>
      </c>
      <c r="M366">
        <v>57077</v>
      </c>
      <c r="N366" t="s">
        <v>24</v>
      </c>
      <c r="O366" t="s">
        <v>25</v>
      </c>
      <c r="P366">
        <v>10843</v>
      </c>
      <c r="Q366">
        <v>3.6224949359999998</v>
      </c>
      <c r="R366">
        <v>3.6228950019999999</v>
      </c>
      <c r="S366">
        <v>4.0006600000008698E-4</v>
      </c>
      <c r="T366">
        <v>0.40006600000008702</v>
      </c>
    </row>
    <row r="367" spans="1:20">
      <c r="A367">
        <v>46784</v>
      </c>
      <c r="B367" t="s">
        <v>22</v>
      </c>
      <c r="C367" t="s">
        <v>23</v>
      </c>
      <c r="D367">
        <v>10909</v>
      </c>
      <c r="E367">
        <v>9.9982831480000005</v>
      </c>
      <c r="F367">
        <v>9.9986469749999998</v>
      </c>
      <c r="G367">
        <v>3.6382699999926101E-4</v>
      </c>
      <c r="H367">
        <v>0.36382699999926099</v>
      </c>
      <c r="M367">
        <v>50807</v>
      </c>
      <c r="N367" t="s">
        <v>24</v>
      </c>
      <c r="O367" t="s">
        <v>25</v>
      </c>
      <c r="P367">
        <v>10843</v>
      </c>
      <c r="Q367">
        <v>3.6278820039999999</v>
      </c>
      <c r="R367">
        <v>3.6281819340000001</v>
      </c>
      <c r="S367">
        <v>2.9993000000017001E-4</v>
      </c>
      <c r="T367">
        <v>0.29993000000017001</v>
      </c>
    </row>
    <row r="368" spans="1:20">
      <c r="A368">
        <v>42319</v>
      </c>
      <c r="B368" t="s">
        <v>22</v>
      </c>
      <c r="C368" t="s">
        <v>23</v>
      </c>
      <c r="D368">
        <v>10909</v>
      </c>
      <c r="E368">
        <v>10.007886171000001</v>
      </c>
      <c r="F368">
        <v>10.008249998</v>
      </c>
      <c r="G368">
        <v>3.6382699999926101E-4</v>
      </c>
      <c r="H368">
        <v>0.36382699999926099</v>
      </c>
      <c r="M368">
        <v>35278</v>
      </c>
      <c r="N368" t="s">
        <v>24</v>
      </c>
      <c r="O368" t="s">
        <v>25</v>
      </c>
      <c r="P368">
        <v>10777</v>
      </c>
      <c r="Q368">
        <v>3.6403357980000002</v>
      </c>
      <c r="R368">
        <v>3.6407239439999999</v>
      </c>
      <c r="S368">
        <v>3.8814599999970002E-4</v>
      </c>
      <c r="T368">
        <v>0.38814599999970001</v>
      </c>
    </row>
    <row r="369" spans="1:20">
      <c r="A369">
        <v>51158</v>
      </c>
      <c r="B369" t="s">
        <v>22</v>
      </c>
      <c r="C369" t="s">
        <v>23</v>
      </c>
      <c r="D369">
        <v>10975</v>
      </c>
      <c r="E369">
        <v>10.025846004</v>
      </c>
      <c r="F369">
        <v>10.026245117</v>
      </c>
      <c r="G369">
        <v>3.9911300000028399E-4</v>
      </c>
      <c r="H369">
        <v>0.39911300000028399</v>
      </c>
      <c r="M369">
        <v>47922</v>
      </c>
      <c r="N369" t="s">
        <v>24</v>
      </c>
      <c r="O369" t="s">
        <v>25</v>
      </c>
      <c r="P369">
        <v>10777</v>
      </c>
      <c r="Q369">
        <v>3.6575899120000002</v>
      </c>
      <c r="R369">
        <v>3.6579458709999999</v>
      </c>
      <c r="S369">
        <v>3.5595899999973902E-4</v>
      </c>
      <c r="T369">
        <v>0.35595899999973901</v>
      </c>
    </row>
    <row r="370" spans="1:20">
      <c r="A370">
        <v>56513</v>
      </c>
      <c r="B370" t="s">
        <v>22</v>
      </c>
      <c r="C370" t="s">
        <v>23</v>
      </c>
      <c r="D370">
        <v>10909</v>
      </c>
      <c r="E370">
        <v>10.029695034</v>
      </c>
      <c r="F370">
        <v>10.030061007</v>
      </c>
      <c r="G370">
        <v>3.65973000000963E-4</v>
      </c>
      <c r="H370">
        <v>0.365973000000963</v>
      </c>
      <c r="M370">
        <v>54412</v>
      </c>
      <c r="N370" t="s">
        <v>24</v>
      </c>
      <c r="O370" t="s">
        <v>25</v>
      </c>
      <c r="P370">
        <v>10777</v>
      </c>
      <c r="Q370">
        <v>3.6579678059999998</v>
      </c>
      <c r="R370">
        <v>3.658302784</v>
      </c>
      <c r="S370">
        <v>3.34978000000152E-4</v>
      </c>
      <c r="T370">
        <v>0.33497800000015199</v>
      </c>
    </row>
    <row r="371" spans="1:20">
      <c r="A371">
        <v>54790</v>
      </c>
      <c r="B371" t="s">
        <v>22</v>
      </c>
      <c r="C371" t="s">
        <v>23</v>
      </c>
      <c r="D371">
        <v>10909</v>
      </c>
      <c r="E371">
        <v>10.039695024</v>
      </c>
      <c r="F371">
        <v>10.040074110000001</v>
      </c>
      <c r="G371">
        <v>3.7908600000058303E-4</v>
      </c>
      <c r="H371">
        <v>0.37908600000058301</v>
      </c>
      <c r="M371">
        <v>35534</v>
      </c>
      <c r="N371" t="s">
        <v>24</v>
      </c>
      <c r="O371" t="s">
        <v>25</v>
      </c>
      <c r="P371">
        <v>10777</v>
      </c>
      <c r="Q371">
        <v>3.6761589049999999</v>
      </c>
      <c r="R371">
        <v>3.6765179630000002</v>
      </c>
      <c r="S371">
        <v>3.5905800000035599E-4</v>
      </c>
      <c r="T371">
        <v>0.35905800000035598</v>
      </c>
    </row>
    <row r="372" spans="1:20">
      <c r="A372">
        <v>53716</v>
      </c>
      <c r="B372" t="s">
        <v>22</v>
      </c>
      <c r="C372" t="s">
        <v>23</v>
      </c>
      <c r="D372">
        <v>10975</v>
      </c>
      <c r="E372">
        <v>10.048661946999999</v>
      </c>
      <c r="F372">
        <v>10.049030066</v>
      </c>
      <c r="G372">
        <v>3.6811900000088799E-4</v>
      </c>
      <c r="H372">
        <v>0.36811900000088799</v>
      </c>
      <c r="M372">
        <v>37921</v>
      </c>
      <c r="N372" t="s">
        <v>24</v>
      </c>
      <c r="O372" t="s">
        <v>25</v>
      </c>
      <c r="P372">
        <v>10843</v>
      </c>
      <c r="Q372">
        <v>3.6856789590000001</v>
      </c>
      <c r="R372">
        <v>3.686083794</v>
      </c>
      <c r="S372">
        <v>4.0483499999988099E-4</v>
      </c>
      <c r="T372">
        <v>0.40483499999988098</v>
      </c>
    </row>
    <row r="373" spans="1:20">
      <c r="A373">
        <v>60891</v>
      </c>
      <c r="B373" t="s">
        <v>22</v>
      </c>
      <c r="C373" t="s">
        <v>23</v>
      </c>
      <c r="D373">
        <v>10777</v>
      </c>
      <c r="E373">
        <v>10.050521135</v>
      </c>
      <c r="F373">
        <v>10.050902128000001</v>
      </c>
      <c r="G373">
        <v>3.8099300000027299E-4</v>
      </c>
      <c r="H373">
        <v>0.38099300000027297</v>
      </c>
      <c r="M373">
        <v>40802</v>
      </c>
      <c r="N373" t="s">
        <v>24</v>
      </c>
      <c r="O373" t="s">
        <v>25</v>
      </c>
      <c r="P373">
        <v>10777</v>
      </c>
      <c r="Q373">
        <v>3.6944408420000001</v>
      </c>
      <c r="R373">
        <v>3.6948328020000001</v>
      </c>
      <c r="S373">
        <v>3.91959999999969E-4</v>
      </c>
      <c r="T373">
        <v>0.391959999999969</v>
      </c>
    </row>
    <row r="374" spans="1:20">
      <c r="A374">
        <v>47944</v>
      </c>
      <c r="B374" t="s">
        <v>22</v>
      </c>
      <c r="C374" t="s">
        <v>23</v>
      </c>
      <c r="D374">
        <v>10843</v>
      </c>
      <c r="E374">
        <v>10.069035053</v>
      </c>
      <c r="F374">
        <v>10.069414138999999</v>
      </c>
      <c r="G374">
        <v>3.7908599999880699E-4</v>
      </c>
      <c r="H374">
        <v>0.37908599999880699</v>
      </c>
      <c r="M374">
        <v>58970</v>
      </c>
      <c r="N374" t="s">
        <v>24</v>
      </c>
      <c r="O374" t="s">
        <v>25</v>
      </c>
      <c r="P374">
        <v>10777</v>
      </c>
      <c r="Q374">
        <v>3.70566678</v>
      </c>
      <c r="R374">
        <v>3.7060577870000002</v>
      </c>
      <c r="S374">
        <v>3.9100700000016498E-4</v>
      </c>
      <c r="T374">
        <v>0.39100700000016497</v>
      </c>
    </row>
    <row r="375" spans="1:20">
      <c r="A375">
        <v>58118</v>
      </c>
      <c r="B375" t="s">
        <v>22</v>
      </c>
      <c r="C375" t="s">
        <v>23</v>
      </c>
      <c r="D375">
        <v>10909</v>
      </c>
      <c r="E375">
        <v>10.077646971</v>
      </c>
      <c r="F375">
        <v>10.078040122999999</v>
      </c>
      <c r="G375">
        <v>3.93151999999119E-4</v>
      </c>
      <c r="H375">
        <v>0.39315199999911898</v>
      </c>
      <c r="M375">
        <v>51721</v>
      </c>
      <c r="N375" t="s">
        <v>24</v>
      </c>
      <c r="O375" t="s">
        <v>25</v>
      </c>
      <c r="P375">
        <v>10777</v>
      </c>
      <c r="Q375">
        <v>3.7076568600000002</v>
      </c>
      <c r="R375">
        <v>3.7080109120000002</v>
      </c>
      <c r="S375">
        <v>3.54052000000049E-4</v>
      </c>
      <c r="T375">
        <v>0.35405200000004899</v>
      </c>
    </row>
    <row r="376" spans="1:20">
      <c r="A376">
        <v>46758</v>
      </c>
      <c r="B376" t="s">
        <v>22</v>
      </c>
      <c r="C376" t="s">
        <v>23</v>
      </c>
      <c r="D376">
        <v>10909</v>
      </c>
      <c r="E376">
        <v>10.099009037</v>
      </c>
      <c r="F376">
        <v>10.099396944</v>
      </c>
      <c r="G376">
        <v>3.8790700000035301E-4</v>
      </c>
      <c r="H376">
        <v>0.387907000000353</v>
      </c>
      <c r="M376">
        <v>58909</v>
      </c>
      <c r="N376" t="s">
        <v>24</v>
      </c>
      <c r="O376" t="s">
        <v>25</v>
      </c>
      <c r="P376">
        <v>10777</v>
      </c>
      <c r="Q376">
        <v>3.7217478750000001</v>
      </c>
      <c r="R376">
        <v>3.7221357820000001</v>
      </c>
      <c r="S376">
        <v>3.8790699999990898E-4</v>
      </c>
      <c r="T376">
        <v>0.38790699999990902</v>
      </c>
    </row>
    <row r="377" spans="1:20">
      <c r="A377">
        <v>42164</v>
      </c>
      <c r="B377" t="s">
        <v>22</v>
      </c>
      <c r="C377" t="s">
        <v>23</v>
      </c>
      <c r="D377">
        <v>10975</v>
      </c>
      <c r="E377">
        <v>10.105633020000001</v>
      </c>
      <c r="F377">
        <v>10.106032132999999</v>
      </c>
      <c r="G377">
        <v>3.9911299999850698E-4</v>
      </c>
      <c r="H377">
        <v>0.39911299999850702</v>
      </c>
      <c r="M377">
        <v>46351</v>
      </c>
      <c r="N377" t="s">
        <v>24</v>
      </c>
      <c r="O377" t="s">
        <v>25</v>
      </c>
      <c r="P377">
        <v>10777</v>
      </c>
      <c r="Q377">
        <v>3.7310998440000001</v>
      </c>
      <c r="R377">
        <v>3.731496811</v>
      </c>
      <c r="S377">
        <v>3.9696699999991399E-4</v>
      </c>
      <c r="T377">
        <v>0.39696699999991403</v>
      </c>
    </row>
    <row r="378" spans="1:20">
      <c r="A378">
        <v>47533</v>
      </c>
      <c r="B378" t="s">
        <v>22</v>
      </c>
      <c r="C378" t="s">
        <v>23</v>
      </c>
      <c r="D378">
        <v>10975</v>
      </c>
      <c r="E378">
        <v>10.113949059999999</v>
      </c>
      <c r="F378">
        <v>10.114352942</v>
      </c>
      <c r="G378">
        <v>4.0388200000052101E-4</v>
      </c>
      <c r="H378">
        <v>0.40388200000052099</v>
      </c>
      <c r="M378">
        <v>42780</v>
      </c>
      <c r="N378" t="s">
        <v>24</v>
      </c>
      <c r="O378" t="s">
        <v>25</v>
      </c>
      <c r="P378">
        <v>10777</v>
      </c>
      <c r="Q378">
        <v>3.7431697850000001</v>
      </c>
      <c r="R378">
        <v>3.7435569759999998</v>
      </c>
      <c r="S378">
        <v>3.8719099999973101E-4</v>
      </c>
      <c r="T378">
        <v>0.387190999999731</v>
      </c>
    </row>
    <row r="379" spans="1:20">
      <c r="A379">
        <v>54424</v>
      </c>
      <c r="B379" t="s">
        <v>22</v>
      </c>
      <c r="C379" t="s">
        <v>23</v>
      </c>
      <c r="D379">
        <v>10909</v>
      </c>
      <c r="E379">
        <v>10.123443127</v>
      </c>
      <c r="F379">
        <v>10.123811007</v>
      </c>
      <c r="G379">
        <v>3.6788000000065302E-4</v>
      </c>
      <c r="H379">
        <v>0.36788000000065302</v>
      </c>
      <c r="M379">
        <v>57198</v>
      </c>
      <c r="N379" t="s">
        <v>24</v>
      </c>
      <c r="O379" t="s">
        <v>25</v>
      </c>
      <c r="P379">
        <v>10777</v>
      </c>
      <c r="Q379">
        <v>3.7572648530000001</v>
      </c>
      <c r="R379">
        <v>3.7576220039999999</v>
      </c>
      <c r="S379">
        <v>3.5715099999977698E-4</v>
      </c>
      <c r="T379">
        <v>0.35715099999977701</v>
      </c>
    </row>
    <row r="380" spans="1:20">
      <c r="A380">
        <v>46869</v>
      </c>
      <c r="B380" t="s">
        <v>22</v>
      </c>
      <c r="C380" t="s">
        <v>23</v>
      </c>
      <c r="D380">
        <v>10909</v>
      </c>
      <c r="E380">
        <v>10.135071993</v>
      </c>
      <c r="F380">
        <v>10.135453939</v>
      </c>
      <c r="G380">
        <v>3.81945999999189E-4</v>
      </c>
      <c r="H380">
        <v>0.38194599999918899</v>
      </c>
      <c r="M380">
        <v>48793</v>
      </c>
      <c r="N380" t="s">
        <v>24</v>
      </c>
      <c r="O380" t="s">
        <v>25</v>
      </c>
      <c r="P380">
        <v>10777</v>
      </c>
      <c r="Q380">
        <v>3.7659378050000001</v>
      </c>
      <c r="R380">
        <v>3.7663328649999999</v>
      </c>
      <c r="S380">
        <v>3.9505999999977999E-4</v>
      </c>
      <c r="T380">
        <v>0.39505999999977998</v>
      </c>
    </row>
    <row r="381" spans="1:20">
      <c r="A381">
        <v>45921</v>
      </c>
      <c r="B381" t="s">
        <v>22</v>
      </c>
      <c r="C381" t="s">
        <v>23</v>
      </c>
      <c r="D381">
        <v>10843</v>
      </c>
      <c r="E381">
        <v>10.144253016</v>
      </c>
      <c r="F381">
        <v>10.144654988999999</v>
      </c>
      <c r="G381">
        <v>4.0197299999888899E-4</v>
      </c>
      <c r="H381">
        <v>0.40197299999888902</v>
      </c>
      <c r="M381">
        <v>56583</v>
      </c>
      <c r="N381" t="s">
        <v>24</v>
      </c>
      <c r="O381" t="s">
        <v>25</v>
      </c>
      <c r="P381">
        <v>10777</v>
      </c>
      <c r="Q381">
        <v>3.7712738510000001</v>
      </c>
      <c r="R381">
        <v>3.7716689109999999</v>
      </c>
      <c r="S381">
        <v>3.9505999999977999E-4</v>
      </c>
      <c r="T381">
        <v>0.39505999999977998</v>
      </c>
    </row>
    <row r="382" spans="1:20">
      <c r="A382">
        <v>43793</v>
      </c>
      <c r="B382" t="s">
        <v>22</v>
      </c>
      <c r="C382" t="s">
        <v>23</v>
      </c>
      <c r="D382">
        <v>11107</v>
      </c>
      <c r="E382">
        <v>10.153882027</v>
      </c>
      <c r="F382">
        <v>10.154250145000001</v>
      </c>
      <c r="G382">
        <v>3.6811800000080498E-4</v>
      </c>
      <c r="H382">
        <v>0.36811800000080502</v>
      </c>
      <c r="M382">
        <v>60555</v>
      </c>
      <c r="N382" t="s">
        <v>24</v>
      </c>
      <c r="O382" t="s">
        <v>25</v>
      </c>
      <c r="P382">
        <v>10777</v>
      </c>
      <c r="Q382">
        <v>3.7808368209999998</v>
      </c>
      <c r="R382">
        <v>3.7812309270000002</v>
      </c>
      <c r="S382">
        <v>3.9410600000033802E-4</v>
      </c>
      <c r="T382">
        <v>0.39410600000033802</v>
      </c>
    </row>
    <row r="383" spans="1:20">
      <c r="A383">
        <v>32937</v>
      </c>
      <c r="B383" t="s">
        <v>22</v>
      </c>
      <c r="C383" t="s">
        <v>23</v>
      </c>
      <c r="D383">
        <v>10777</v>
      </c>
      <c r="E383">
        <v>10.154303074</v>
      </c>
      <c r="F383">
        <v>10.154787064000001</v>
      </c>
      <c r="G383">
        <v>4.8399000000109901E-4</v>
      </c>
      <c r="H383">
        <v>0.48399000000109899</v>
      </c>
      <c r="M383">
        <v>60116</v>
      </c>
      <c r="N383" t="s">
        <v>24</v>
      </c>
      <c r="O383" t="s">
        <v>25</v>
      </c>
      <c r="P383">
        <v>10777</v>
      </c>
      <c r="Q383">
        <v>3.7886958119999998</v>
      </c>
      <c r="R383">
        <v>3.7890498639999999</v>
      </c>
      <c r="S383">
        <v>3.54052000000049E-4</v>
      </c>
      <c r="T383">
        <v>0.35405200000004899</v>
      </c>
    </row>
    <row r="384" spans="1:20">
      <c r="A384">
        <v>35891</v>
      </c>
      <c r="B384" t="s">
        <v>22</v>
      </c>
      <c r="C384" t="s">
        <v>23</v>
      </c>
      <c r="D384">
        <v>10843</v>
      </c>
      <c r="E384">
        <v>10.176387072000001</v>
      </c>
      <c r="F384">
        <v>10.176707983</v>
      </c>
      <c r="G384">
        <v>3.20910999999313E-4</v>
      </c>
      <c r="H384">
        <v>0.320910999999313</v>
      </c>
      <c r="M384">
        <v>48692</v>
      </c>
      <c r="N384" t="s">
        <v>24</v>
      </c>
      <c r="O384" t="s">
        <v>25</v>
      </c>
      <c r="P384">
        <v>10777</v>
      </c>
      <c r="Q384">
        <v>3.8011989590000002</v>
      </c>
      <c r="R384">
        <v>3.8015909190000001</v>
      </c>
      <c r="S384">
        <v>3.91959999999969E-4</v>
      </c>
      <c r="T384">
        <v>0.391959999999969</v>
      </c>
    </row>
    <row r="385" spans="1:20">
      <c r="A385">
        <v>56038</v>
      </c>
      <c r="B385" t="s">
        <v>22</v>
      </c>
      <c r="C385" t="s">
        <v>23</v>
      </c>
      <c r="D385">
        <v>10909</v>
      </c>
      <c r="E385">
        <v>10.179439068000001</v>
      </c>
      <c r="F385">
        <v>10.179816961</v>
      </c>
      <c r="G385">
        <v>3.7789299999957301E-4</v>
      </c>
      <c r="H385">
        <v>0.37789299999957299</v>
      </c>
      <c r="M385">
        <v>59483</v>
      </c>
      <c r="N385" t="s">
        <v>24</v>
      </c>
      <c r="O385" t="s">
        <v>25</v>
      </c>
      <c r="P385">
        <v>10777</v>
      </c>
      <c r="Q385">
        <v>3.8154737949999999</v>
      </c>
      <c r="R385">
        <v>3.8158779140000001</v>
      </c>
      <c r="S385">
        <v>4.04119000000147E-4</v>
      </c>
      <c r="T385">
        <v>0.404119000000147</v>
      </c>
    </row>
    <row r="386" spans="1:20">
      <c r="A386">
        <v>52879</v>
      </c>
      <c r="B386" t="s">
        <v>22</v>
      </c>
      <c r="C386" t="s">
        <v>23</v>
      </c>
      <c r="D386">
        <v>10909</v>
      </c>
      <c r="E386">
        <v>10.197973966999999</v>
      </c>
      <c r="F386">
        <v>10.198338984999999</v>
      </c>
      <c r="G386">
        <v>3.65018000000105E-4</v>
      </c>
      <c r="H386">
        <v>0.36501800000010498</v>
      </c>
      <c r="M386">
        <v>58551</v>
      </c>
      <c r="N386" t="s">
        <v>24</v>
      </c>
      <c r="O386" t="s">
        <v>25</v>
      </c>
      <c r="P386">
        <v>10777</v>
      </c>
      <c r="Q386">
        <v>3.8224158290000001</v>
      </c>
      <c r="R386">
        <v>3.8227369790000001</v>
      </c>
      <c r="S386">
        <v>3.21149999999992E-4</v>
      </c>
      <c r="T386">
        <v>0.321149999999992</v>
      </c>
    </row>
    <row r="387" spans="1:20">
      <c r="A387">
        <v>36561</v>
      </c>
      <c r="B387" t="s">
        <v>22</v>
      </c>
      <c r="C387" t="s">
        <v>23</v>
      </c>
      <c r="D387">
        <v>10975</v>
      </c>
      <c r="E387">
        <v>10.208842039</v>
      </c>
      <c r="F387">
        <v>10.209300995</v>
      </c>
      <c r="G387">
        <v>4.5895599999923298E-4</v>
      </c>
      <c r="H387">
        <v>0.45895599999923298</v>
      </c>
      <c r="M387">
        <v>36676</v>
      </c>
      <c r="N387" t="s">
        <v>24</v>
      </c>
      <c r="O387" t="s">
        <v>25</v>
      </c>
      <c r="P387">
        <v>10909</v>
      </c>
      <c r="Q387">
        <v>3.831671</v>
      </c>
      <c r="R387">
        <v>3.832020998</v>
      </c>
      <c r="S387">
        <v>3.4999799999990699E-4</v>
      </c>
      <c r="T387">
        <v>0.34999799999990699</v>
      </c>
    </row>
    <row r="388" spans="1:20">
      <c r="A388">
        <v>59443</v>
      </c>
      <c r="B388" t="s">
        <v>22</v>
      </c>
      <c r="C388" t="s">
        <v>23</v>
      </c>
      <c r="D388">
        <v>10777</v>
      </c>
      <c r="E388">
        <v>10.213469028</v>
      </c>
      <c r="F388">
        <v>10.213842154</v>
      </c>
      <c r="G388">
        <v>3.7312599999950099E-4</v>
      </c>
      <c r="H388">
        <v>0.37312599999950102</v>
      </c>
      <c r="M388">
        <v>36081</v>
      </c>
      <c r="N388" t="s">
        <v>24</v>
      </c>
      <c r="O388" t="s">
        <v>25</v>
      </c>
      <c r="P388">
        <v>10777</v>
      </c>
      <c r="Q388">
        <v>3.837691784</v>
      </c>
      <c r="R388">
        <v>3.8380839820000001</v>
      </c>
      <c r="S388">
        <v>3.9219800000012101E-4</v>
      </c>
      <c r="T388">
        <v>0.39219800000012101</v>
      </c>
    </row>
    <row r="389" spans="1:20">
      <c r="A389">
        <v>44396</v>
      </c>
      <c r="B389" t="s">
        <v>22</v>
      </c>
      <c r="C389" t="s">
        <v>23</v>
      </c>
      <c r="D389">
        <v>10975</v>
      </c>
      <c r="E389">
        <v>10.215999126</v>
      </c>
      <c r="F389">
        <v>10.216376066</v>
      </c>
      <c r="G389">
        <v>3.7694000000065798E-4</v>
      </c>
      <c r="H389">
        <v>0.37694000000065803</v>
      </c>
      <c r="M389">
        <v>42240</v>
      </c>
      <c r="N389" t="s">
        <v>24</v>
      </c>
      <c r="O389" t="s">
        <v>25</v>
      </c>
      <c r="P389">
        <v>10777</v>
      </c>
      <c r="Q389">
        <v>3.8555347919999998</v>
      </c>
      <c r="R389">
        <v>3.8559548850000001</v>
      </c>
      <c r="S389">
        <v>4.2009300000023198E-4</v>
      </c>
      <c r="T389">
        <v>0.42009300000023198</v>
      </c>
    </row>
    <row r="390" spans="1:20">
      <c r="A390">
        <v>42019</v>
      </c>
      <c r="B390" t="s">
        <v>22</v>
      </c>
      <c r="C390" t="s">
        <v>23</v>
      </c>
      <c r="D390">
        <v>10909</v>
      </c>
      <c r="E390">
        <v>10.236657143</v>
      </c>
      <c r="F390">
        <v>10.237025022999999</v>
      </c>
      <c r="G390">
        <v>3.6787999999887602E-4</v>
      </c>
      <c r="H390">
        <v>0.367879999998876</v>
      </c>
      <c r="M390">
        <v>47311</v>
      </c>
      <c r="N390" t="s">
        <v>24</v>
      </c>
      <c r="O390" t="s">
        <v>25</v>
      </c>
      <c r="P390">
        <v>10909</v>
      </c>
      <c r="Q390">
        <v>3.8668699260000001</v>
      </c>
      <c r="R390">
        <v>3.8672490119999998</v>
      </c>
      <c r="S390">
        <v>3.7908599999969501E-4</v>
      </c>
      <c r="T390">
        <v>0.379085999999695</v>
      </c>
    </row>
    <row r="391" spans="1:20">
      <c r="A391">
        <v>33047</v>
      </c>
      <c r="B391" t="s">
        <v>22</v>
      </c>
      <c r="C391" t="s">
        <v>23</v>
      </c>
      <c r="D391">
        <v>10975</v>
      </c>
      <c r="E391">
        <v>10.239899158</v>
      </c>
      <c r="F391">
        <v>10.240247010999999</v>
      </c>
      <c r="G391">
        <v>3.4785299999917602E-4</v>
      </c>
      <c r="H391">
        <v>0.34785299999917602</v>
      </c>
      <c r="M391">
        <v>34847</v>
      </c>
      <c r="N391" t="s">
        <v>24</v>
      </c>
      <c r="O391" t="s">
        <v>25</v>
      </c>
      <c r="P391">
        <v>10909</v>
      </c>
      <c r="Q391">
        <v>3.878970861</v>
      </c>
      <c r="R391">
        <v>3.8793919090000002</v>
      </c>
      <c r="S391">
        <v>4.21048000000201E-4</v>
      </c>
      <c r="T391">
        <v>0.42104800000020098</v>
      </c>
    </row>
    <row r="392" spans="1:20">
      <c r="A392">
        <v>50808</v>
      </c>
      <c r="B392" t="s">
        <v>22</v>
      </c>
      <c r="C392" t="s">
        <v>23</v>
      </c>
      <c r="D392">
        <v>10777</v>
      </c>
      <c r="E392">
        <v>10.251528025000001</v>
      </c>
      <c r="F392">
        <v>10.251909017999999</v>
      </c>
      <c r="G392">
        <v>3.8099299999849701E-4</v>
      </c>
      <c r="H392">
        <v>0.38099299999849701</v>
      </c>
      <c r="M392">
        <v>41115</v>
      </c>
      <c r="N392" t="s">
        <v>24</v>
      </c>
      <c r="O392" t="s">
        <v>25</v>
      </c>
      <c r="P392">
        <v>10777</v>
      </c>
      <c r="Q392">
        <v>3.882031918</v>
      </c>
      <c r="R392">
        <v>3.88241601</v>
      </c>
      <c r="S392">
        <v>3.84092000000002E-4</v>
      </c>
      <c r="T392">
        <v>0.38409200000000199</v>
      </c>
    </row>
    <row r="393" spans="1:20">
      <c r="A393">
        <v>57822</v>
      </c>
      <c r="B393" t="s">
        <v>22</v>
      </c>
      <c r="C393" t="s">
        <v>23</v>
      </c>
      <c r="D393">
        <v>10909</v>
      </c>
      <c r="E393">
        <v>10.263298035</v>
      </c>
      <c r="F393">
        <v>10.263700962</v>
      </c>
      <c r="G393">
        <v>4.0292699999966398E-4</v>
      </c>
      <c r="H393">
        <v>0.40292699999966403</v>
      </c>
      <c r="M393">
        <v>37824</v>
      </c>
      <c r="N393" t="s">
        <v>24</v>
      </c>
      <c r="O393" t="s">
        <v>25</v>
      </c>
      <c r="P393">
        <v>10777</v>
      </c>
      <c r="Q393">
        <v>3.893671989</v>
      </c>
      <c r="R393">
        <v>3.8940529819999998</v>
      </c>
      <c r="S393">
        <v>3.8099299999982901E-4</v>
      </c>
      <c r="T393">
        <v>0.380992999999829</v>
      </c>
    </row>
    <row r="394" spans="1:20">
      <c r="A394">
        <v>48575</v>
      </c>
      <c r="B394" t="s">
        <v>22</v>
      </c>
      <c r="C394" t="s">
        <v>23</v>
      </c>
      <c r="D394">
        <v>10909</v>
      </c>
      <c r="E394">
        <v>10.275445938000001</v>
      </c>
      <c r="F394">
        <v>10.275840044000001</v>
      </c>
      <c r="G394">
        <v>3.9410599999989399E-4</v>
      </c>
      <c r="H394">
        <v>0.39410599999989399</v>
      </c>
      <c r="M394">
        <v>49628</v>
      </c>
      <c r="N394" t="s">
        <v>24</v>
      </c>
      <c r="O394" t="s">
        <v>25</v>
      </c>
      <c r="P394">
        <v>10843</v>
      </c>
      <c r="Q394">
        <v>3.904906988</v>
      </c>
      <c r="R394">
        <v>3.905277967</v>
      </c>
      <c r="S394">
        <v>3.70978999999938E-4</v>
      </c>
      <c r="T394">
        <v>0.370978999999938</v>
      </c>
    </row>
    <row r="395" spans="1:20">
      <c r="A395">
        <v>55167</v>
      </c>
      <c r="B395" t="s">
        <v>22</v>
      </c>
      <c r="C395" t="s">
        <v>23</v>
      </c>
      <c r="D395">
        <v>10909</v>
      </c>
      <c r="E395">
        <v>10.285228013999999</v>
      </c>
      <c r="F395">
        <v>10.28561902</v>
      </c>
      <c r="G395">
        <v>3.9100600000096998E-4</v>
      </c>
      <c r="H395">
        <v>0.39100600000097002</v>
      </c>
      <c r="M395">
        <v>51686</v>
      </c>
      <c r="N395" t="s">
        <v>24</v>
      </c>
      <c r="O395" t="s">
        <v>25</v>
      </c>
      <c r="P395">
        <v>10975</v>
      </c>
      <c r="Q395">
        <v>3.9073967930000002</v>
      </c>
      <c r="R395">
        <v>3.9077358250000001</v>
      </c>
      <c r="S395">
        <v>3.3903199999985002E-4</v>
      </c>
      <c r="T395">
        <v>0.33903199999985001</v>
      </c>
    </row>
    <row r="396" spans="1:20">
      <c r="A396">
        <v>55161</v>
      </c>
      <c r="B396" t="s">
        <v>22</v>
      </c>
      <c r="C396" t="s">
        <v>23</v>
      </c>
      <c r="D396">
        <v>10777</v>
      </c>
      <c r="E396">
        <v>10.287096976999999</v>
      </c>
      <c r="F396">
        <v>10.287467003</v>
      </c>
      <c r="G396">
        <v>3.7002600000057801E-4</v>
      </c>
      <c r="H396">
        <v>0.370026000000578</v>
      </c>
      <c r="M396">
        <v>47245</v>
      </c>
      <c r="N396" t="s">
        <v>24</v>
      </c>
      <c r="O396" t="s">
        <v>25</v>
      </c>
      <c r="P396">
        <v>10975</v>
      </c>
      <c r="Q396">
        <v>3.9228777890000002</v>
      </c>
      <c r="R396">
        <v>3.9232869149999998</v>
      </c>
      <c r="S396">
        <v>4.0912599999964801E-4</v>
      </c>
      <c r="T396">
        <v>0.40912599999964799</v>
      </c>
    </row>
    <row r="397" spans="1:20">
      <c r="A397">
        <v>43245</v>
      </c>
      <c r="B397" t="s">
        <v>22</v>
      </c>
      <c r="C397" t="s">
        <v>23</v>
      </c>
      <c r="D397">
        <v>10909</v>
      </c>
      <c r="E397">
        <v>10.298800945</v>
      </c>
      <c r="F397">
        <v>10.299180983999999</v>
      </c>
      <c r="G397">
        <v>3.8003899999949897E-4</v>
      </c>
      <c r="H397">
        <v>0.38003899999949903</v>
      </c>
      <c r="M397">
        <v>38731</v>
      </c>
      <c r="N397" t="s">
        <v>24</v>
      </c>
      <c r="O397" t="s">
        <v>25</v>
      </c>
      <c r="P397">
        <v>10975</v>
      </c>
      <c r="Q397">
        <v>3.9282739160000002</v>
      </c>
      <c r="R397">
        <v>3.9286518099999999</v>
      </c>
      <c r="S397">
        <v>3.7789399999965602E-4</v>
      </c>
      <c r="T397">
        <v>0.37789399999965601</v>
      </c>
    </row>
    <row r="398" spans="1:20">
      <c r="A398">
        <v>56967</v>
      </c>
      <c r="B398" t="s">
        <v>22</v>
      </c>
      <c r="C398" t="s">
        <v>23</v>
      </c>
      <c r="D398">
        <v>10975</v>
      </c>
      <c r="E398">
        <v>10.308441161999999</v>
      </c>
      <c r="F398">
        <v>10.308849095999999</v>
      </c>
      <c r="G398">
        <v>4.0793400000005398E-4</v>
      </c>
      <c r="H398">
        <v>0.40793400000005398</v>
      </c>
      <c r="M398">
        <v>58718</v>
      </c>
      <c r="N398" t="s">
        <v>24</v>
      </c>
      <c r="O398" t="s">
        <v>25</v>
      </c>
      <c r="P398">
        <v>10975</v>
      </c>
      <c r="Q398">
        <v>3.9406747819999999</v>
      </c>
      <c r="R398">
        <v>3.9410378929999998</v>
      </c>
      <c r="S398">
        <v>3.63110999999971E-4</v>
      </c>
      <c r="T398">
        <v>0.36311099999997098</v>
      </c>
    </row>
    <row r="399" spans="1:20">
      <c r="A399">
        <v>41310</v>
      </c>
      <c r="B399" t="s">
        <v>22</v>
      </c>
      <c r="C399" t="s">
        <v>23</v>
      </c>
      <c r="D399">
        <v>10843</v>
      </c>
      <c r="E399">
        <v>10.326370955</v>
      </c>
      <c r="F399">
        <v>10.326761007</v>
      </c>
      <c r="G399">
        <v>3.9005200000019602E-4</v>
      </c>
      <c r="H399">
        <v>0.39005200000019602</v>
      </c>
      <c r="M399">
        <v>46389</v>
      </c>
      <c r="N399" t="s">
        <v>24</v>
      </c>
      <c r="O399" t="s">
        <v>25</v>
      </c>
      <c r="P399">
        <v>10843</v>
      </c>
      <c r="Q399">
        <v>3.9579708579999999</v>
      </c>
      <c r="R399">
        <v>3.958387852</v>
      </c>
      <c r="S399">
        <v>4.1699400000005899E-4</v>
      </c>
      <c r="T399">
        <v>0.41699400000005898</v>
      </c>
    </row>
    <row r="400" spans="1:20">
      <c r="A400">
        <v>34822</v>
      </c>
      <c r="B400" t="s">
        <v>22</v>
      </c>
      <c r="C400" t="s">
        <v>23</v>
      </c>
      <c r="D400">
        <v>10777</v>
      </c>
      <c r="E400">
        <v>10.330204009999999</v>
      </c>
      <c r="F400">
        <v>10.330579996000001</v>
      </c>
      <c r="G400">
        <v>3.7598600000166E-4</v>
      </c>
      <c r="H400">
        <v>0.37598600000165999</v>
      </c>
      <c r="M400">
        <v>41137</v>
      </c>
      <c r="N400" t="s">
        <v>24</v>
      </c>
      <c r="O400" t="s">
        <v>25</v>
      </c>
      <c r="P400">
        <v>10843</v>
      </c>
      <c r="Q400">
        <v>3.9583640099999999</v>
      </c>
      <c r="R400">
        <v>3.9586799140000002</v>
      </c>
      <c r="S400">
        <v>3.1590400000025499E-4</v>
      </c>
      <c r="T400">
        <v>0.31590400000025498</v>
      </c>
    </row>
    <row r="401" spans="1:20">
      <c r="A401">
        <v>53674</v>
      </c>
      <c r="B401" t="s">
        <v>22</v>
      </c>
      <c r="C401" t="s">
        <v>23</v>
      </c>
      <c r="D401">
        <v>10975</v>
      </c>
      <c r="E401">
        <v>10.340219975</v>
      </c>
      <c r="F401">
        <v>10.340628147</v>
      </c>
      <c r="G401">
        <v>4.0817200000020599E-4</v>
      </c>
      <c r="H401">
        <v>0.40817200000020598</v>
      </c>
      <c r="M401">
        <v>60878</v>
      </c>
      <c r="N401" t="s">
        <v>24</v>
      </c>
      <c r="O401" t="s">
        <v>25</v>
      </c>
      <c r="P401">
        <v>10777</v>
      </c>
      <c r="Q401">
        <v>3.9765179160000002</v>
      </c>
      <c r="R401">
        <v>3.9768769740000001</v>
      </c>
      <c r="S401">
        <v>3.5905799999991201E-4</v>
      </c>
      <c r="T401">
        <v>0.359057999999912</v>
      </c>
    </row>
    <row r="402" spans="1:20">
      <c r="A402">
        <v>43826</v>
      </c>
      <c r="B402" t="s">
        <v>22</v>
      </c>
      <c r="C402" t="s">
        <v>23</v>
      </c>
      <c r="D402">
        <v>10975</v>
      </c>
      <c r="E402">
        <v>10.349197149</v>
      </c>
      <c r="F402">
        <v>10.349588155999999</v>
      </c>
      <c r="G402">
        <v>3.9100699999927702E-4</v>
      </c>
      <c r="H402">
        <v>0.39100699999927702</v>
      </c>
      <c r="M402">
        <v>48619</v>
      </c>
      <c r="N402" t="s">
        <v>24</v>
      </c>
      <c r="O402" t="s">
        <v>25</v>
      </c>
      <c r="P402">
        <v>10843</v>
      </c>
      <c r="Q402">
        <v>3.986011982</v>
      </c>
      <c r="R402">
        <v>3.9864149090000001</v>
      </c>
      <c r="S402">
        <v>4.0292700000010801E-4</v>
      </c>
      <c r="T402">
        <v>0.402927000000108</v>
      </c>
    </row>
    <row r="403" spans="1:20">
      <c r="A403">
        <v>38778</v>
      </c>
      <c r="B403" t="s">
        <v>22</v>
      </c>
      <c r="C403" t="s">
        <v>23</v>
      </c>
      <c r="D403">
        <v>10777</v>
      </c>
      <c r="E403">
        <v>10.350988149999999</v>
      </c>
      <c r="F403">
        <v>10.351336956000001</v>
      </c>
      <c r="G403">
        <v>3.4880600000164398E-4</v>
      </c>
      <c r="H403">
        <v>0.34880600000164402</v>
      </c>
      <c r="M403">
        <v>52787</v>
      </c>
      <c r="N403" t="s">
        <v>24</v>
      </c>
      <c r="O403" t="s">
        <v>25</v>
      </c>
      <c r="P403">
        <v>10843</v>
      </c>
      <c r="Q403">
        <v>3.9948179719999999</v>
      </c>
      <c r="R403">
        <v>3.9952218529999999</v>
      </c>
      <c r="S403">
        <v>4.0388099999999401E-4</v>
      </c>
      <c r="T403">
        <v>0.40388099999999399</v>
      </c>
    </row>
    <row r="404" spans="1:20">
      <c r="A404">
        <v>36106</v>
      </c>
      <c r="B404" t="s">
        <v>22</v>
      </c>
      <c r="C404" t="s">
        <v>23</v>
      </c>
      <c r="D404">
        <v>10777</v>
      </c>
      <c r="E404">
        <v>10.369580984000001</v>
      </c>
      <c r="F404">
        <v>10.369971036999999</v>
      </c>
      <c r="G404">
        <v>3.9005299999850203E-4</v>
      </c>
      <c r="H404">
        <v>0.39005299999850201</v>
      </c>
      <c r="M404">
        <v>54861</v>
      </c>
      <c r="N404" t="s">
        <v>24</v>
      </c>
      <c r="O404" t="s">
        <v>25</v>
      </c>
      <c r="P404">
        <v>10777</v>
      </c>
      <c r="Q404">
        <v>4.0060458179999996</v>
      </c>
      <c r="R404">
        <v>4.0064299109999997</v>
      </c>
      <c r="S404">
        <v>3.8409300000008501E-4</v>
      </c>
      <c r="T404">
        <v>0.38409300000008501</v>
      </c>
    </row>
    <row r="405" spans="1:20">
      <c r="A405">
        <v>47195</v>
      </c>
      <c r="B405" t="s">
        <v>22</v>
      </c>
      <c r="C405" t="s">
        <v>23</v>
      </c>
      <c r="D405">
        <v>10975</v>
      </c>
      <c r="E405">
        <v>10.378190994000001</v>
      </c>
      <c r="F405">
        <v>10.378592968</v>
      </c>
      <c r="G405">
        <v>4.01973999998972E-4</v>
      </c>
      <c r="H405">
        <v>0.40197399999897199</v>
      </c>
      <c r="M405">
        <v>53263</v>
      </c>
      <c r="N405" t="s">
        <v>24</v>
      </c>
      <c r="O405" t="s">
        <v>25</v>
      </c>
      <c r="P405">
        <v>10777</v>
      </c>
      <c r="Q405">
        <v>4.008036852</v>
      </c>
      <c r="R405">
        <v>4.0084187980000001</v>
      </c>
      <c r="S405">
        <v>3.8194600000007701E-4</v>
      </c>
      <c r="T405">
        <v>0.381946000000077</v>
      </c>
    </row>
    <row r="406" spans="1:20">
      <c r="A406">
        <v>47271</v>
      </c>
      <c r="B406" t="s">
        <v>22</v>
      </c>
      <c r="C406" t="s">
        <v>23</v>
      </c>
      <c r="D406">
        <v>10909</v>
      </c>
      <c r="E406">
        <v>10.399542093000001</v>
      </c>
      <c r="F406">
        <v>10.399935961000001</v>
      </c>
      <c r="G406">
        <v>3.93867999999741E-4</v>
      </c>
      <c r="H406">
        <v>0.39386799999974098</v>
      </c>
      <c r="M406">
        <v>59697</v>
      </c>
      <c r="N406" t="s">
        <v>24</v>
      </c>
      <c r="O406" t="s">
        <v>25</v>
      </c>
      <c r="P406">
        <v>10843</v>
      </c>
      <c r="Q406">
        <v>4.0221328740000004</v>
      </c>
      <c r="R406">
        <v>4.0225319859999997</v>
      </c>
      <c r="S406">
        <v>3.9911199999931302E-4</v>
      </c>
      <c r="T406">
        <v>0.39911199999931302</v>
      </c>
    </row>
    <row r="407" spans="1:20">
      <c r="A407">
        <v>56580</v>
      </c>
      <c r="B407" t="s">
        <v>22</v>
      </c>
      <c r="C407" t="s">
        <v>23</v>
      </c>
      <c r="D407">
        <v>10843</v>
      </c>
      <c r="E407">
        <v>10.406121969000001</v>
      </c>
      <c r="F407">
        <v>10.406536102</v>
      </c>
      <c r="G407">
        <v>4.1413299999959398E-4</v>
      </c>
      <c r="H407">
        <v>0.41413299999959402</v>
      </c>
      <c r="M407">
        <v>46753</v>
      </c>
      <c r="N407" t="s">
        <v>24</v>
      </c>
      <c r="O407" t="s">
        <v>25</v>
      </c>
      <c r="P407">
        <v>10777</v>
      </c>
      <c r="Q407">
        <v>4.031469822</v>
      </c>
      <c r="R407">
        <v>4.0318529610000002</v>
      </c>
      <c r="S407">
        <v>3.8313900000019798E-4</v>
      </c>
      <c r="T407">
        <v>0.38313900000019802</v>
      </c>
    </row>
    <row r="408" spans="1:20">
      <c r="A408">
        <v>51095</v>
      </c>
      <c r="B408" t="s">
        <v>22</v>
      </c>
      <c r="C408" t="s">
        <v>23</v>
      </c>
      <c r="D408">
        <v>10975</v>
      </c>
      <c r="E408">
        <v>10.414453983</v>
      </c>
      <c r="F408">
        <v>10.414857148999999</v>
      </c>
      <c r="G408">
        <v>4.03165999999899E-4</v>
      </c>
      <c r="H408">
        <v>0.40316599999989899</v>
      </c>
      <c r="M408">
        <v>47882</v>
      </c>
      <c r="N408" t="s">
        <v>24</v>
      </c>
      <c r="O408" t="s">
        <v>25</v>
      </c>
      <c r="P408">
        <v>10777</v>
      </c>
      <c r="Q408">
        <v>4.0435228350000001</v>
      </c>
      <c r="R408">
        <v>4.0439319610000002</v>
      </c>
      <c r="S408">
        <v>4.0912600000009199E-4</v>
      </c>
      <c r="T408">
        <v>0.40912600000009203</v>
      </c>
    </row>
    <row r="409" spans="1:20">
      <c r="A409">
        <v>52336</v>
      </c>
      <c r="B409" t="s">
        <v>22</v>
      </c>
      <c r="C409" t="s">
        <v>23</v>
      </c>
      <c r="D409">
        <v>10909</v>
      </c>
      <c r="E409">
        <v>10.423932076</v>
      </c>
      <c r="F409">
        <v>10.424301147</v>
      </c>
      <c r="G409">
        <v>3.6907099999972098E-4</v>
      </c>
      <c r="H409">
        <v>0.36907099999972098</v>
      </c>
      <c r="M409">
        <v>60734</v>
      </c>
      <c r="N409" t="s">
        <v>24</v>
      </c>
      <c r="O409" t="s">
        <v>25</v>
      </c>
      <c r="P409">
        <v>10777</v>
      </c>
      <c r="Q409">
        <v>4.0576288700000003</v>
      </c>
      <c r="R409">
        <v>4.0580239300000001</v>
      </c>
      <c r="S409">
        <v>3.9505999999977999E-4</v>
      </c>
      <c r="T409">
        <v>0.39505999999977998</v>
      </c>
    </row>
    <row r="410" spans="1:20">
      <c r="A410">
        <v>60825</v>
      </c>
      <c r="B410" t="s">
        <v>22</v>
      </c>
      <c r="C410" t="s">
        <v>23</v>
      </c>
      <c r="D410">
        <v>10909</v>
      </c>
      <c r="E410">
        <v>10.435564995</v>
      </c>
      <c r="F410">
        <v>10.435937166</v>
      </c>
      <c r="G410">
        <v>3.7217100000041999E-4</v>
      </c>
      <c r="H410">
        <v>0.37217100000042003</v>
      </c>
      <c r="M410">
        <v>54650</v>
      </c>
      <c r="N410" t="s">
        <v>24</v>
      </c>
      <c r="O410" t="s">
        <v>25</v>
      </c>
      <c r="P410">
        <v>10843</v>
      </c>
      <c r="Q410">
        <v>4.0662858489999998</v>
      </c>
      <c r="R410">
        <v>4.066684961</v>
      </c>
      <c r="S410">
        <v>3.9911200000020098E-4</v>
      </c>
      <c r="T410">
        <v>0.39911200000020097</v>
      </c>
    </row>
    <row r="411" spans="1:20">
      <c r="A411">
        <v>52958</v>
      </c>
      <c r="B411" t="s">
        <v>22</v>
      </c>
      <c r="C411" t="s">
        <v>23</v>
      </c>
      <c r="D411">
        <v>10975</v>
      </c>
      <c r="E411">
        <v>10.444734097</v>
      </c>
      <c r="F411">
        <v>10.445091962999999</v>
      </c>
      <c r="G411">
        <v>3.5786599999987302E-4</v>
      </c>
      <c r="H411">
        <v>0.35786599999987301</v>
      </c>
      <c r="M411">
        <v>36162</v>
      </c>
      <c r="N411" t="s">
        <v>24</v>
      </c>
      <c r="O411" t="s">
        <v>25</v>
      </c>
      <c r="P411">
        <v>10843</v>
      </c>
      <c r="Q411">
        <v>4.0716149809999997</v>
      </c>
      <c r="R411">
        <v>4.0720148089999997</v>
      </c>
      <c r="S411">
        <v>3.9982799999993502E-4</v>
      </c>
      <c r="T411">
        <v>0.39982799999993501</v>
      </c>
    </row>
    <row r="412" spans="1:20">
      <c r="A412">
        <v>33893</v>
      </c>
      <c r="B412" t="s">
        <v>22</v>
      </c>
      <c r="C412" t="s">
        <v>23</v>
      </c>
      <c r="D412">
        <v>10975</v>
      </c>
      <c r="E412">
        <v>10.454410076</v>
      </c>
      <c r="F412">
        <v>10.454769134999999</v>
      </c>
      <c r="G412">
        <v>3.5905899999910603E-4</v>
      </c>
      <c r="H412">
        <v>0.35905899999910601</v>
      </c>
      <c r="M412">
        <v>54520</v>
      </c>
      <c r="N412" t="s">
        <v>24</v>
      </c>
      <c r="O412" t="s">
        <v>25</v>
      </c>
      <c r="P412">
        <v>10777</v>
      </c>
      <c r="Q412">
        <v>4.0811998840000001</v>
      </c>
      <c r="R412">
        <v>4.08158493</v>
      </c>
      <c r="S412">
        <v>3.8504599999988898E-4</v>
      </c>
      <c r="T412">
        <v>0.38504599999988898</v>
      </c>
    </row>
    <row r="413" spans="1:20">
      <c r="A413">
        <v>49531</v>
      </c>
      <c r="B413" t="s">
        <v>22</v>
      </c>
      <c r="C413" t="s">
        <v>23</v>
      </c>
      <c r="D413">
        <v>10909</v>
      </c>
      <c r="E413">
        <v>10.454772949000001</v>
      </c>
      <c r="F413">
        <v>10.455196142</v>
      </c>
      <c r="G413">
        <v>4.2319299999959899E-4</v>
      </c>
      <c r="H413">
        <v>0.42319299999959897</v>
      </c>
      <c r="M413">
        <v>56721</v>
      </c>
      <c r="N413" t="s">
        <v>24</v>
      </c>
      <c r="O413" t="s">
        <v>25</v>
      </c>
      <c r="P413">
        <v>10777</v>
      </c>
      <c r="Q413">
        <v>4.0890538689999998</v>
      </c>
      <c r="R413">
        <v>4.089437008</v>
      </c>
      <c r="S413">
        <v>3.8313900000019798E-4</v>
      </c>
      <c r="T413">
        <v>0.38313900000019802</v>
      </c>
    </row>
    <row r="414" spans="1:20">
      <c r="A414">
        <v>43854</v>
      </c>
      <c r="B414" t="s">
        <v>22</v>
      </c>
      <c r="C414" t="s">
        <v>23</v>
      </c>
      <c r="D414">
        <v>10975</v>
      </c>
      <c r="E414">
        <v>10.476835965999999</v>
      </c>
      <c r="F414">
        <v>10.477242947000001</v>
      </c>
      <c r="G414">
        <v>4.0698100000113798E-4</v>
      </c>
      <c r="H414">
        <v>0.40698100000113802</v>
      </c>
      <c r="M414">
        <v>55621</v>
      </c>
      <c r="N414" t="s">
        <v>24</v>
      </c>
      <c r="O414" t="s">
        <v>25</v>
      </c>
      <c r="P414">
        <v>10777</v>
      </c>
      <c r="Q414">
        <v>4.1015667919999999</v>
      </c>
      <c r="R414">
        <v>4.1019268039999996</v>
      </c>
      <c r="S414">
        <v>3.6001199999979801E-4</v>
      </c>
      <c r="T414">
        <v>0.36001199999979799</v>
      </c>
    </row>
    <row r="415" spans="1:20">
      <c r="A415">
        <v>50901</v>
      </c>
      <c r="B415" t="s">
        <v>22</v>
      </c>
      <c r="C415" t="s">
        <v>23</v>
      </c>
      <c r="D415">
        <v>10975</v>
      </c>
      <c r="E415">
        <v>10.479855061</v>
      </c>
      <c r="F415">
        <v>10.48020196</v>
      </c>
      <c r="G415">
        <v>3.4689900000017799E-4</v>
      </c>
      <c r="H415">
        <v>0.34689900000017798</v>
      </c>
      <c r="M415">
        <v>41740</v>
      </c>
      <c r="N415" t="s">
        <v>24</v>
      </c>
      <c r="O415" t="s">
        <v>25</v>
      </c>
      <c r="P415">
        <v>10777</v>
      </c>
      <c r="Q415">
        <v>4.115826845</v>
      </c>
      <c r="R415">
        <v>4.1162178520000001</v>
      </c>
      <c r="S415">
        <v>3.9100700000016498E-4</v>
      </c>
      <c r="T415">
        <v>0.39100700000016497</v>
      </c>
    </row>
    <row r="416" spans="1:20">
      <c r="A416">
        <v>48411</v>
      </c>
      <c r="B416" t="s">
        <v>22</v>
      </c>
      <c r="C416" t="s">
        <v>23</v>
      </c>
      <c r="D416">
        <v>10777</v>
      </c>
      <c r="E416">
        <v>10.498387098</v>
      </c>
      <c r="F416">
        <v>10.498768091000001</v>
      </c>
      <c r="G416">
        <v>3.8099300000027299E-4</v>
      </c>
      <c r="H416">
        <v>0.38099300000027297</v>
      </c>
      <c r="M416">
        <v>45778</v>
      </c>
      <c r="N416" t="s">
        <v>24</v>
      </c>
      <c r="O416" t="s">
        <v>25</v>
      </c>
      <c r="P416">
        <v>11041</v>
      </c>
      <c r="Q416">
        <v>4.1228129859999996</v>
      </c>
      <c r="R416">
        <v>4.1231708530000004</v>
      </c>
      <c r="S416">
        <v>3.5786700000084399E-4</v>
      </c>
      <c r="T416">
        <v>0.35786700000084398</v>
      </c>
    </row>
    <row r="417" spans="1:20">
      <c r="A417">
        <v>47040</v>
      </c>
      <c r="B417" t="s">
        <v>22</v>
      </c>
      <c r="C417" t="s">
        <v>23</v>
      </c>
      <c r="D417">
        <v>10909</v>
      </c>
      <c r="E417">
        <v>10.509232044000001</v>
      </c>
      <c r="F417">
        <v>10.509606122999999</v>
      </c>
      <c r="G417">
        <v>3.7407899999841699E-4</v>
      </c>
      <c r="H417">
        <v>0.37407899999841698</v>
      </c>
      <c r="M417">
        <v>48329</v>
      </c>
      <c r="N417" t="s">
        <v>24</v>
      </c>
      <c r="O417" t="s">
        <v>25</v>
      </c>
      <c r="P417">
        <v>10777</v>
      </c>
      <c r="Q417">
        <v>4.1320178509999996</v>
      </c>
      <c r="R417">
        <v>4.132346869</v>
      </c>
      <c r="S417">
        <v>3.2901800000040201E-4</v>
      </c>
      <c r="T417">
        <v>0.32901800000040199</v>
      </c>
    </row>
    <row r="418" spans="1:20">
      <c r="A418">
        <v>46158</v>
      </c>
      <c r="B418" t="s">
        <v>22</v>
      </c>
      <c r="C418" t="s">
        <v>23</v>
      </c>
      <c r="D418">
        <v>11107</v>
      </c>
      <c r="E418">
        <v>10.513899088000001</v>
      </c>
      <c r="F418">
        <v>10.514276981</v>
      </c>
      <c r="G418">
        <v>3.7789299999957301E-4</v>
      </c>
      <c r="H418">
        <v>0.37789299999957299</v>
      </c>
      <c r="M418">
        <v>55840</v>
      </c>
      <c r="N418" t="s">
        <v>24</v>
      </c>
      <c r="O418" t="s">
        <v>25</v>
      </c>
      <c r="P418">
        <v>10777</v>
      </c>
      <c r="Q418">
        <v>4.1380438799999997</v>
      </c>
      <c r="R418">
        <v>4.1384308340000002</v>
      </c>
      <c r="S418">
        <v>3.8695400000055002E-4</v>
      </c>
      <c r="T418">
        <v>0.38695400000055002</v>
      </c>
    </row>
    <row r="419" spans="1:20">
      <c r="A419">
        <v>57857</v>
      </c>
      <c r="B419" t="s">
        <v>22</v>
      </c>
      <c r="C419" t="s">
        <v>23</v>
      </c>
      <c r="D419">
        <v>10843</v>
      </c>
      <c r="E419">
        <v>10.516407966999999</v>
      </c>
      <c r="F419">
        <v>10.516790152</v>
      </c>
      <c r="G419">
        <v>3.821850000012E-4</v>
      </c>
      <c r="H419">
        <v>0.38218500000119998</v>
      </c>
      <c r="M419">
        <v>38325</v>
      </c>
      <c r="N419" t="s">
        <v>24</v>
      </c>
      <c r="O419" t="s">
        <v>25</v>
      </c>
      <c r="P419">
        <v>10777</v>
      </c>
      <c r="Q419">
        <v>4.1559188369999998</v>
      </c>
      <c r="R419">
        <v>4.156248808</v>
      </c>
      <c r="S419">
        <v>3.2997100000020597E-4</v>
      </c>
      <c r="T419">
        <v>0.32997100000020602</v>
      </c>
    </row>
    <row r="420" spans="1:20">
      <c r="A420">
        <v>43176</v>
      </c>
      <c r="B420" t="s">
        <v>22</v>
      </c>
      <c r="C420" t="s">
        <v>23</v>
      </c>
      <c r="D420">
        <v>10777</v>
      </c>
      <c r="E420">
        <v>10.537075996</v>
      </c>
      <c r="F420">
        <v>10.537435055</v>
      </c>
      <c r="G420">
        <v>3.5905899999910603E-4</v>
      </c>
      <c r="H420">
        <v>0.35905899999910601</v>
      </c>
      <c r="M420">
        <v>41400</v>
      </c>
      <c r="N420" t="s">
        <v>24</v>
      </c>
      <c r="O420" t="s">
        <v>25</v>
      </c>
      <c r="P420">
        <v>10777</v>
      </c>
      <c r="Q420">
        <v>4.167279959</v>
      </c>
      <c r="R420">
        <v>4.1676077840000003</v>
      </c>
      <c r="S420">
        <v>3.2782500000028098E-4</v>
      </c>
      <c r="T420">
        <v>0.32782500000028097</v>
      </c>
    </row>
    <row r="421" spans="1:20">
      <c r="A421">
        <v>46329</v>
      </c>
      <c r="B421" t="s">
        <v>22</v>
      </c>
      <c r="C421" t="s">
        <v>23</v>
      </c>
      <c r="D421">
        <v>10975</v>
      </c>
      <c r="E421">
        <v>10.540262938</v>
      </c>
      <c r="F421">
        <v>10.540601969000001</v>
      </c>
      <c r="G421">
        <v>3.39031000001099E-4</v>
      </c>
      <c r="H421">
        <v>0.33903100000109898</v>
      </c>
      <c r="M421">
        <v>38162</v>
      </c>
      <c r="N421" t="s">
        <v>24</v>
      </c>
      <c r="O421" t="s">
        <v>25</v>
      </c>
      <c r="P421">
        <v>10843</v>
      </c>
      <c r="Q421">
        <v>4.179417849</v>
      </c>
      <c r="R421">
        <v>4.1797249320000001</v>
      </c>
      <c r="S421">
        <v>3.0708300000004102E-4</v>
      </c>
      <c r="T421">
        <v>0.30708300000004102</v>
      </c>
    </row>
    <row r="422" spans="1:20">
      <c r="A422">
        <v>48169</v>
      </c>
      <c r="B422" t="s">
        <v>22</v>
      </c>
      <c r="C422" t="s">
        <v>23</v>
      </c>
      <c r="D422">
        <v>10909</v>
      </c>
      <c r="E422">
        <v>10.552006005999999</v>
      </c>
      <c r="F422">
        <v>10.552406073</v>
      </c>
      <c r="G422">
        <v>4.0006700000105801E-4</v>
      </c>
      <c r="H422">
        <v>0.40006700000105799</v>
      </c>
      <c r="M422">
        <v>41112</v>
      </c>
      <c r="N422" t="s">
        <v>24</v>
      </c>
      <c r="O422" t="s">
        <v>25</v>
      </c>
      <c r="P422">
        <v>10777</v>
      </c>
      <c r="Q422">
        <v>4.1824419500000003</v>
      </c>
      <c r="R422">
        <v>4.1827869419999999</v>
      </c>
      <c r="S422">
        <v>3.4499199999959897E-4</v>
      </c>
      <c r="T422">
        <v>0.34499199999959901</v>
      </c>
    </row>
    <row r="423" spans="1:20">
      <c r="A423">
        <v>50963</v>
      </c>
      <c r="B423" t="s">
        <v>22</v>
      </c>
      <c r="C423" t="s">
        <v>23</v>
      </c>
      <c r="D423">
        <v>10909</v>
      </c>
      <c r="E423">
        <v>10.563755035</v>
      </c>
      <c r="F423">
        <v>10.564131021</v>
      </c>
      <c r="G423">
        <v>3.7598599999988299E-4</v>
      </c>
      <c r="H423">
        <v>0.37598599999988302</v>
      </c>
      <c r="M423">
        <v>52988</v>
      </c>
      <c r="N423" t="s">
        <v>24</v>
      </c>
      <c r="O423" t="s">
        <v>25</v>
      </c>
      <c r="P423">
        <v>10843</v>
      </c>
      <c r="Q423">
        <v>4.1940639019999999</v>
      </c>
      <c r="R423">
        <v>4.1944358350000002</v>
      </c>
      <c r="S423">
        <v>3.7193300000026798E-4</v>
      </c>
      <c r="T423">
        <v>0.37193300000026802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2673"/>
  <sheetViews>
    <sheetView tabSelected="1" showRuler="0" topLeftCell="AU1" workbookViewId="0">
      <selection activeCell="BD2" sqref="BD2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4" max="34" width="18.6640625" bestFit="1" customWidth="1"/>
    <col min="37" max="37" width="15" bestFit="1" customWidth="1"/>
    <col min="46" max="46" width="18.6640625" bestFit="1" customWidth="1"/>
  </cols>
  <sheetData>
    <row r="2" spans="1:52" ht="28">
      <c r="A2" s="1" t="s">
        <v>27</v>
      </c>
      <c r="M2" s="1" t="s">
        <v>28</v>
      </c>
      <c r="Y2" s="1" t="s">
        <v>29</v>
      </c>
      <c r="AK2" s="1" t="s">
        <v>30</v>
      </c>
    </row>
    <row r="3" spans="1:5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13</v>
      </c>
      <c r="J3" t="s">
        <v>14</v>
      </c>
      <c r="K3">
        <f>AVERAGE(H4:H1048576)</f>
        <v>0.97081038888888138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13</v>
      </c>
      <c r="V3" t="s">
        <v>14</v>
      </c>
      <c r="W3">
        <f>AVERAGE(T4:T1048576)</f>
        <v>0.40449711750598605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13</v>
      </c>
      <c r="AH3" t="s">
        <v>14</v>
      </c>
      <c r="AI3">
        <f>AVERAGE(AF4:AF1048576)</f>
        <v>10018.245934999901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13</v>
      </c>
      <c r="AT3" t="s">
        <v>14</v>
      </c>
      <c r="AU3">
        <f>AVERAGE(AR4:AR1048576)</f>
        <v>10017.960072</v>
      </c>
      <c r="AW3" s="2"/>
      <c r="AX3" s="4" t="s">
        <v>43</v>
      </c>
      <c r="AY3" s="2" t="s">
        <v>44</v>
      </c>
      <c r="AZ3" s="2" t="s">
        <v>45</v>
      </c>
    </row>
    <row r="4" spans="1:52">
      <c r="A4">
        <v>47411</v>
      </c>
      <c r="B4" t="s">
        <v>22</v>
      </c>
      <c r="C4" t="s">
        <v>23</v>
      </c>
      <c r="D4">
        <v>11635</v>
      </c>
      <c r="E4">
        <v>3.4830820560000002</v>
      </c>
      <c r="F4">
        <v>3.4838190080000002</v>
      </c>
      <c r="G4">
        <v>7.3695200000001195E-4</v>
      </c>
      <c r="H4">
        <v>0.73695200000001204</v>
      </c>
      <c r="J4" t="s">
        <v>10</v>
      </c>
      <c r="K4">
        <f>_xlfn.STDEV.P(H4:H1048576)</f>
        <v>0.45383551847568687</v>
      </c>
      <c r="M4">
        <v>46050</v>
      </c>
      <c r="N4" t="s">
        <v>22</v>
      </c>
      <c r="O4" t="s">
        <v>23</v>
      </c>
      <c r="P4">
        <v>11635</v>
      </c>
      <c r="Q4">
        <v>2.0892930029999999</v>
      </c>
      <c r="R4">
        <v>2.0895478729999999</v>
      </c>
      <c r="S4">
        <v>2.5487000000001797E-4</v>
      </c>
      <c r="T4">
        <v>0.25487000000001803</v>
      </c>
      <c r="V4" t="s">
        <v>10</v>
      </c>
      <c r="W4">
        <f>_xlfn.STDEV.P(T4:T1048576)</f>
        <v>0.20114706331686044</v>
      </c>
      <c r="Y4">
        <v>5001</v>
      </c>
      <c r="Z4" t="s">
        <v>22</v>
      </c>
      <c r="AA4" t="s">
        <v>23</v>
      </c>
      <c r="AB4">
        <v>1041535876</v>
      </c>
      <c r="AC4">
        <v>0</v>
      </c>
      <c r="AD4">
        <v>10.018245934999999</v>
      </c>
      <c r="AE4">
        <v>10.018245934999999</v>
      </c>
      <c r="AF4">
        <v>10018.245934999901</v>
      </c>
      <c r="AH4" t="s">
        <v>10</v>
      </c>
      <c r="AI4">
        <f>_xlfn.STDEV.P(AF4:AF1048576)</f>
        <v>0</v>
      </c>
      <c r="AK4">
        <v>55139</v>
      </c>
      <c r="AL4" t="s">
        <v>24</v>
      </c>
      <c r="AM4" t="s">
        <v>25</v>
      </c>
      <c r="AN4">
        <v>1024172392</v>
      </c>
      <c r="AO4">
        <v>0</v>
      </c>
      <c r="AP4">
        <v>10.017960071999999</v>
      </c>
      <c r="AQ4">
        <v>10.017960071999999</v>
      </c>
      <c r="AR4">
        <v>10017.960072</v>
      </c>
      <c r="AT4" t="s">
        <v>10</v>
      </c>
      <c r="AU4">
        <f>_xlfn.STDEV.P(AR4:AR1048576)</f>
        <v>0</v>
      </c>
      <c r="AW4" s="5">
        <v>0.75</v>
      </c>
      <c r="AX4" s="2">
        <f>_xlfn.PERCENTILE.EXC(G4:G669,0.75)*1000*1000</f>
        <v>1025.3787499998525</v>
      </c>
      <c r="AY4" s="2">
        <f>_xlfn.PERCENTILE.EXC(S4:S837,0.75)*1000*1000</f>
        <v>405.31200000026826</v>
      </c>
      <c r="AZ4" s="2">
        <f>_xlfn.PERCENTILE.EXC(基準!G4:G423,0.75)*1000*1000</f>
        <v>399.82800000082295</v>
      </c>
    </row>
    <row r="5" spans="1:52">
      <c r="A5">
        <v>33503</v>
      </c>
      <c r="B5" t="s">
        <v>22</v>
      </c>
      <c r="C5" t="s">
        <v>23</v>
      </c>
      <c r="D5">
        <v>11635</v>
      </c>
      <c r="E5">
        <v>3.5436248780000001</v>
      </c>
      <c r="F5">
        <v>3.5444359780000001</v>
      </c>
      <c r="G5">
        <v>8.1109999999995298E-4</v>
      </c>
      <c r="H5">
        <v>0.81109999999995297</v>
      </c>
      <c r="J5" t="s">
        <v>9</v>
      </c>
      <c r="K5">
        <f>VARPA(H4:H1048576)</f>
        <v>0.20596667783009551</v>
      </c>
      <c r="M5">
        <v>44255</v>
      </c>
      <c r="N5" t="s">
        <v>22</v>
      </c>
      <c r="O5" t="s">
        <v>23</v>
      </c>
      <c r="P5">
        <v>11635</v>
      </c>
      <c r="Q5">
        <v>2.0405089859999999</v>
      </c>
      <c r="R5">
        <v>2.0407679079999999</v>
      </c>
      <c r="S5">
        <v>2.5892199999999401E-4</v>
      </c>
      <c r="T5">
        <v>0.25892199999999399</v>
      </c>
      <c r="V5" t="s">
        <v>9</v>
      </c>
      <c r="W5">
        <f>VARPA(T4:T1048576)</f>
        <v>4.0460141080997061E-2</v>
      </c>
      <c r="AH5" t="s">
        <v>9</v>
      </c>
      <c r="AI5">
        <f>VARPA(AF4:AF1048576)</f>
        <v>0</v>
      </c>
      <c r="AT5" t="s">
        <v>9</v>
      </c>
      <c r="AU5">
        <f>VARPA(AR4:AR1048576)</f>
        <v>0</v>
      </c>
      <c r="AW5" s="2" t="s">
        <v>39</v>
      </c>
      <c r="AX5" s="2">
        <f>_xlfn.PERCENTILE.EXC(G4:G669,0.99)*1000*1000</f>
        <v>3035.1287999999831</v>
      </c>
      <c r="AY5" s="2">
        <f>_xlfn.PERCENTILE.EXC(S4:S837,0.99)*1000*1000</f>
        <v>1348.3763499999679</v>
      </c>
      <c r="AZ5" s="2">
        <f>_xlfn.PERCENTILE.EXC(基準!G4:G423,0.75)*1000*1000</f>
        <v>399.82800000082295</v>
      </c>
    </row>
    <row r="6" spans="1:52">
      <c r="A6">
        <v>42030</v>
      </c>
      <c r="B6" t="s">
        <v>22</v>
      </c>
      <c r="C6" t="s">
        <v>23</v>
      </c>
      <c r="D6">
        <v>11635</v>
      </c>
      <c r="E6">
        <v>3.5545198920000001</v>
      </c>
      <c r="F6">
        <v>3.5578019620000001</v>
      </c>
      <c r="G6">
        <v>3.2820700000000202E-3</v>
      </c>
      <c r="H6">
        <v>3.28207000000002</v>
      </c>
      <c r="J6" t="s">
        <v>15</v>
      </c>
      <c r="K6">
        <f>COUNT(H4:H1048576)</f>
        <v>666</v>
      </c>
      <c r="M6">
        <v>39372</v>
      </c>
      <c r="N6" t="s">
        <v>22</v>
      </c>
      <c r="O6" t="s">
        <v>23</v>
      </c>
      <c r="P6">
        <v>11635</v>
      </c>
      <c r="Q6">
        <v>1.6153359410000001</v>
      </c>
      <c r="R6">
        <v>1.615598917</v>
      </c>
      <c r="S6">
        <v>2.6297599999991402E-4</v>
      </c>
      <c r="T6">
        <v>0.262975999999914</v>
      </c>
      <c r="V6" t="s">
        <v>15</v>
      </c>
      <c r="W6">
        <f>COUNT(T4:T1048576)</f>
        <v>834</v>
      </c>
      <c r="AH6" t="s">
        <v>15</v>
      </c>
      <c r="AI6">
        <f>COUNT(AF4:AF1048576)</f>
        <v>1</v>
      </c>
      <c r="AT6" t="s">
        <v>15</v>
      </c>
      <c r="AU6">
        <f>COUNT(AR4:AR1048576)</f>
        <v>1</v>
      </c>
      <c r="AW6" s="2" t="s">
        <v>40</v>
      </c>
      <c r="AX6" s="2">
        <f>MIN(G4:G669)*1000*1000</f>
        <v>320.91099999931299</v>
      </c>
      <c r="AY6" s="2">
        <f>MIN(S4:S837)*1000*1000</f>
        <v>254.87000000001797</v>
      </c>
      <c r="AZ6" s="2">
        <f>MIN(基準!G4:G423)*1000*1000</f>
        <v>272.03500000005897</v>
      </c>
    </row>
    <row r="7" spans="1:52">
      <c r="A7">
        <v>44669</v>
      </c>
      <c r="B7" t="s">
        <v>22</v>
      </c>
      <c r="C7" t="s">
        <v>23</v>
      </c>
      <c r="D7">
        <v>11635</v>
      </c>
      <c r="E7">
        <v>3.5546269420000001</v>
      </c>
      <c r="F7">
        <v>3.5573320389999998</v>
      </c>
      <c r="G7">
        <v>2.7050969999997598E-3</v>
      </c>
      <c r="H7">
        <v>2.7050969999997601</v>
      </c>
      <c r="J7" t="s">
        <v>7</v>
      </c>
      <c r="K7">
        <f>K4/SQRT(K6)</f>
        <v>1.7585769133625188E-2</v>
      </c>
      <c r="M7">
        <v>59970</v>
      </c>
      <c r="N7" t="s">
        <v>22</v>
      </c>
      <c r="O7" t="s">
        <v>23</v>
      </c>
      <c r="P7">
        <v>11635</v>
      </c>
      <c r="Q7">
        <v>1.8289048670000001</v>
      </c>
      <c r="R7">
        <v>1.82917285</v>
      </c>
      <c r="S7">
        <v>2.6798299999985999E-4</v>
      </c>
      <c r="T7">
        <v>0.26798299999986003</v>
      </c>
      <c r="V7" t="s">
        <v>7</v>
      </c>
      <c r="W7">
        <f>W4/SQRT(W6)</f>
        <v>6.96515316488505E-3</v>
      </c>
      <c r="AH7" t="s">
        <v>7</v>
      </c>
      <c r="AI7">
        <f>AI4/SQRT(AI6)</f>
        <v>0</v>
      </c>
      <c r="AT7" t="s">
        <v>7</v>
      </c>
      <c r="AU7">
        <f>AU4/SQRT(AU6)</f>
        <v>0</v>
      </c>
      <c r="AW7" s="5">
        <v>0.25</v>
      </c>
      <c r="AX7" s="2">
        <f>_xlfn.PERCENTILE.EXC(G4:G669,0.25)*1000*1000</f>
        <v>777.0060000007461</v>
      </c>
      <c r="AY7" s="2">
        <f>_xlfn.PERCENTILE.EXC(S4:S837,0.25)*1000*1000</f>
        <v>334.02499999990397</v>
      </c>
      <c r="AZ7" s="2">
        <f>_xlfn.PERCENTILE.EXC(基準!G4:G423,0.25)*1000*1000</f>
        <v>365.01899999952195</v>
      </c>
    </row>
    <row r="8" spans="1:52">
      <c r="A8">
        <v>59162</v>
      </c>
      <c r="B8" t="s">
        <v>22</v>
      </c>
      <c r="C8" t="s">
        <v>23</v>
      </c>
      <c r="D8">
        <v>11569</v>
      </c>
      <c r="E8">
        <v>3.5634500980000001</v>
      </c>
      <c r="F8">
        <v>3.564136982</v>
      </c>
      <c r="G8">
        <v>6.8688399999983197E-4</v>
      </c>
      <c r="H8">
        <v>0.68688399999983196</v>
      </c>
      <c r="J8" t="s">
        <v>11</v>
      </c>
      <c r="K8">
        <f>K7*1.96</f>
        <v>3.4468107501905369E-2</v>
      </c>
      <c r="M8">
        <v>60856</v>
      </c>
      <c r="N8" t="s">
        <v>22</v>
      </c>
      <c r="O8" t="s">
        <v>23</v>
      </c>
      <c r="P8">
        <v>11635</v>
      </c>
      <c r="Q8">
        <v>1.924170017</v>
      </c>
      <c r="R8">
        <v>1.9244389529999999</v>
      </c>
      <c r="S8">
        <v>2.68935999999886E-4</v>
      </c>
      <c r="T8">
        <v>0.26893599999988599</v>
      </c>
      <c r="V8" t="s">
        <v>11</v>
      </c>
      <c r="W8">
        <f>W7*1.96</f>
        <v>1.3651700203174699E-2</v>
      </c>
      <c r="AH8" t="s">
        <v>11</v>
      </c>
      <c r="AI8">
        <f>AI7*1.96</f>
        <v>0</v>
      </c>
      <c r="AT8" t="s">
        <v>11</v>
      </c>
      <c r="AU8">
        <f>AU7*1.96</f>
        <v>0</v>
      </c>
      <c r="AW8" s="2" t="s">
        <v>41</v>
      </c>
      <c r="AX8" s="2">
        <f>_xlfn.PERCENTILE.EXC(G4:G669,0.5)*1000*1000</f>
        <v>838.04099999995606</v>
      </c>
      <c r="AY8" s="2">
        <f>_xlfn.PERCENTILE.EXC(S4:S837,0.5)*1000*1000</f>
        <v>362.03849999960545</v>
      </c>
      <c r="AZ8" s="2">
        <f>_xlfn.PERCENTILE.EXC(基準!G4:G423,0.5)*1000*1000</f>
        <v>382.18500000119997</v>
      </c>
    </row>
    <row r="9" spans="1:52">
      <c r="A9">
        <v>44324</v>
      </c>
      <c r="B9" t="s">
        <v>22</v>
      </c>
      <c r="C9" t="s">
        <v>23</v>
      </c>
      <c r="D9">
        <v>11701</v>
      </c>
      <c r="E9">
        <v>3.5886759760000002</v>
      </c>
      <c r="F9">
        <v>3.591696024</v>
      </c>
      <c r="G9">
        <v>3.0200479999997702E-3</v>
      </c>
      <c r="H9">
        <v>3.02004799999977</v>
      </c>
      <c r="J9" t="s">
        <v>12</v>
      </c>
      <c r="K9">
        <f>K7*2.576</f>
        <v>4.5300941288218488E-2</v>
      </c>
      <c r="M9">
        <v>53643</v>
      </c>
      <c r="N9" t="s">
        <v>22</v>
      </c>
      <c r="O9" t="s">
        <v>23</v>
      </c>
      <c r="P9">
        <v>11635</v>
      </c>
      <c r="Q9">
        <v>2.0909979339999998</v>
      </c>
      <c r="R9">
        <v>2.091269016</v>
      </c>
      <c r="S9">
        <v>2.7108200000025502E-4</v>
      </c>
      <c r="T9">
        <v>0.27108200000025501</v>
      </c>
      <c r="V9" t="s">
        <v>12</v>
      </c>
      <c r="W9">
        <f>W7*2.576</f>
        <v>1.794223455274389E-2</v>
      </c>
      <c r="AH9" t="s">
        <v>12</v>
      </c>
      <c r="AI9">
        <f>AI7*2.576</f>
        <v>0</v>
      </c>
      <c r="AT9" t="s">
        <v>12</v>
      </c>
      <c r="AU9">
        <f>AU7*2.576</f>
        <v>0</v>
      </c>
      <c r="AW9" s="2" t="s">
        <v>42</v>
      </c>
      <c r="AX9">
        <v>850</v>
      </c>
      <c r="AY9">
        <v>870</v>
      </c>
      <c r="AZ9" s="2">
        <v>872</v>
      </c>
    </row>
    <row r="10" spans="1:52">
      <c r="A10">
        <v>43742</v>
      </c>
      <c r="B10" t="s">
        <v>22</v>
      </c>
      <c r="C10" t="s">
        <v>23</v>
      </c>
      <c r="D10">
        <v>11635</v>
      </c>
      <c r="E10">
        <v>3.6192929739999999</v>
      </c>
      <c r="F10">
        <v>3.6202619079999998</v>
      </c>
      <c r="G10">
        <v>9.6893399999986498E-4</v>
      </c>
      <c r="H10">
        <v>0.96893399999986496</v>
      </c>
      <c r="J10" t="s">
        <v>16</v>
      </c>
      <c r="K10">
        <f>_xlfn.PERCENTILE.EXC(H4:H1048576,0.95)</f>
        <v>1.7898202999996924</v>
      </c>
      <c r="M10">
        <v>60132</v>
      </c>
      <c r="N10" t="s">
        <v>22</v>
      </c>
      <c r="O10" t="s">
        <v>23</v>
      </c>
      <c r="P10">
        <v>10843</v>
      </c>
      <c r="Q10">
        <v>3.597748041</v>
      </c>
      <c r="R10">
        <v>3.5980229380000002</v>
      </c>
      <c r="S10">
        <v>2.74897000000162E-4</v>
      </c>
      <c r="T10">
        <v>0.27489700000016198</v>
      </c>
      <c r="V10" t="s">
        <v>16</v>
      </c>
      <c r="W10">
        <f>_xlfn.PERCENTILE.EXC(T4:T1048576,0.95)</f>
        <v>0.59163550000007603</v>
      </c>
      <c r="AH10" t="s">
        <v>16</v>
      </c>
      <c r="AI10" t="e">
        <f>_xlfn.PERCENTILE.EXC(AF4:AF1048576,0.95)</f>
        <v>#NUM!</v>
      </c>
      <c r="AT10" t="s">
        <v>16</v>
      </c>
      <c r="AU10" t="e">
        <f>_xlfn.PERCENTILE.EXC(AR4:AR1048576,0.95)</f>
        <v>#NUM!</v>
      </c>
    </row>
    <row r="11" spans="1:52">
      <c r="A11">
        <v>56820</v>
      </c>
      <c r="B11" t="s">
        <v>22</v>
      </c>
      <c r="C11" t="s">
        <v>23</v>
      </c>
      <c r="D11">
        <v>11635</v>
      </c>
      <c r="E11">
        <v>3.6804850099999999</v>
      </c>
      <c r="F11">
        <v>3.6814029220000002</v>
      </c>
      <c r="G11">
        <v>9.17912000000242E-4</v>
      </c>
      <c r="H11">
        <v>0.91791200000024198</v>
      </c>
      <c r="J11" t="s">
        <v>17</v>
      </c>
      <c r="K11">
        <f>_xlfn.PERCENTILE.EXC(H4:H1048576,0.99)</f>
        <v>3.035128799999983</v>
      </c>
      <c r="M11">
        <v>42064</v>
      </c>
      <c r="N11" t="s">
        <v>22</v>
      </c>
      <c r="O11" t="s">
        <v>23</v>
      </c>
      <c r="P11">
        <v>11635</v>
      </c>
      <c r="Q11">
        <v>0.83876991300000003</v>
      </c>
      <c r="R11">
        <v>0.83904600100000004</v>
      </c>
      <c r="S11">
        <v>2.7608800000000701E-4</v>
      </c>
      <c r="T11">
        <v>0.27608800000000699</v>
      </c>
      <c r="V11" t="s">
        <v>17</v>
      </c>
      <c r="W11">
        <f>_xlfn.PERCENTILE.EXC(T4:T1048576,0.99)</f>
        <v>1.3483763499999679</v>
      </c>
      <c r="AH11" t="s">
        <v>17</v>
      </c>
      <c r="AI11" t="e">
        <f>_xlfn.PERCENTILE.EXC(AF4:AF1048576,0.99)</f>
        <v>#NUM!</v>
      </c>
      <c r="AT11" t="s">
        <v>17</v>
      </c>
      <c r="AU11" t="e">
        <f>_xlfn.PERCENTILE.EXC(AR4:AR1048576,0.99)</f>
        <v>#NUM!</v>
      </c>
      <c r="AX11" s="4" t="s">
        <v>43</v>
      </c>
      <c r="AY11" s="2" t="s">
        <v>44</v>
      </c>
      <c r="AZ11" s="2" t="s">
        <v>45</v>
      </c>
    </row>
    <row r="12" spans="1:52">
      <c r="A12">
        <v>52498</v>
      </c>
      <c r="B12" t="s">
        <v>22</v>
      </c>
      <c r="C12" t="s">
        <v>23</v>
      </c>
      <c r="D12">
        <v>11635</v>
      </c>
      <c r="E12">
        <v>3.6805920599999999</v>
      </c>
      <c r="F12">
        <v>3.6816229819999999</v>
      </c>
      <c r="G12">
        <v>1.0309219999999799E-3</v>
      </c>
      <c r="H12">
        <v>1.0309219999999799</v>
      </c>
      <c r="M12">
        <v>50791</v>
      </c>
      <c r="N12" t="s">
        <v>22</v>
      </c>
      <c r="O12" t="s">
        <v>23</v>
      </c>
      <c r="P12">
        <v>10843</v>
      </c>
      <c r="Q12">
        <v>3.721342087</v>
      </c>
      <c r="R12">
        <v>3.7216210369999998</v>
      </c>
      <c r="S12">
        <v>2.7894999999977799E-4</v>
      </c>
      <c r="T12">
        <v>0.27894999999977799</v>
      </c>
      <c r="AH12" t="s">
        <v>26</v>
      </c>
      <c r="AI12">
        <f>AB4/AE4/1024/1024*8</f>
        <v>793.18157769452671</v>
      </c>
      <c r="AT12" t="s">
        <v>26</v>
      </c>
      <c r="AU12">
        <f>AN4*8/AQ4/1024/1024</f>
        <v>779.98067375228322</v>
      </c>
      <c r="AW12" s="5">
        <v>0.75</v>
      </c>
      <c r="AX12" s="2">
        <v>1025.3787499998525</v>
      </c>
      <c r="AY12" s="2">
        <v>405.31200000026826</v>
      </c>
      <c r="AZ12" s="2">
        <v>399.82800000082295</v>
      </c>
    </row>
    <row r="13" spans="1:52">
      <c r="A13">
        <v>37498</v>
      </c>
      <c r="B13" t="s">
        <v>22</v>
      </c>
      <c r="C13" t="s">
        <v>23</v>
      </c>
      <c r="D13">
        <v>11569</v>
      </c>
      <c r="E13">
        <v>3.6806938649999998</v>
      </c>
      <c r="F13">
        <v>3.6819410320000001</v>
      </c>
      <c r="G13">
        <v>1.2471670000002699E-3</v>
      </c>
      <c r="H13">
        <v>1.2471670000002699</v>
      </c>
      <c r="M13">
        <v>59712</v>
      </c>
      <c r="N13" t="s">
        <v>22</v>
      </c>
      <c r="O13" t="s">
        <v>23</v>
      </c>
      <c r="P13">
        <v>11635</v>
      </c>
      <c r="Q13">
        <v>2.0100259779999998</v>
      </c>
      <c r="R13">
        <v>2.010309935</v>
      </c>
      <c r="S13">
        <v>2.8395700000016701E-4</v>
      </c>
      <c r="T13">
        <v>0.28395700000016699</v>
      </c>
      <c r="AW13" s="2" t="s">
        <v>39</v>
      </c>
      <c r="AX13" s="2">
        <v>3035.1287999999831</v>
      </c>
      <c r="AY13" s="2">
        <v>1348.3763499999679</v>
      </c>
      <c r="AZ13" s="2">
        <v>399.82800000082295</v>
      </c>
    </row>
    <row r="14" spans="1:52">
      <c r="A14">
        <v>55520</v>
      </c>
      <c r="B14" t="s">
        <v>22</v>
      </c>
      <c r="C14" t="s">
        <v>23</v>
      </c>
      <c r="D14">
        <v>11635</v>
      </c>
      <c r="E14">
        <v>3.6996359829999999</v>
      </c>
      <c r="F14">
        <v>3.7003118989999999</v>
      </c>
      <c r="G14">
        <v>6.7591600000005403E-4</v>
      </c>
      <c r="H14">
        <v>0.67591600000005403</v>
      </c>
      <c r="M14">
        <v>44331</v>
      </c>
      <c r="N14" t="s">
        <v>22</v>
      </c>
      <c r="O14" t="s">
        <v>23</v>
      </c>
      <c r="P14">
        <v>11635</v>
      </c>
      <c r="Q14">
        <v>2.0499370099999998</v>
      </c>
      <c r="R14">
        <v>2.0502219199999998</v>
      </c>
      <c r="S14">
        <v>2.8490999999997098E-4</v>
      </c>
      <c r="T14">
        <v>0.28490999999997102</v>
      </c>
      <c r="AW14" s="2" t="s">
        <v>40</v>
      </c>
      <c r="AX14" s="2">
        <v>320.91099999931299</v>
      </c>
      <c r="AY14" s="2">
        <v>254.87000000001797</v>
      </c>
      <c r="AZ14" s="2">
        <v>272.03500000005897</v>
      </c>
    </row>
    <row r="15" spans="1:52">
      <c r="A15">
        <v>37146</v>
      </c>
      <c r="B15" t="s">
        <v>22</v>
      </c>
      <c r="C15" t="s">
        <v>23</v>
      </c>
      <c r="D15">
        <v>11569</v>
      </c>
      <c r="E15">
        <v>3.7030229569999999</v>
      </c>
      <c r="F15">
        <v>3.7037699220000002</v>
      </c>
      <c r="G15">
        <v>7.4696500000026502E-4</v>
      </c>
      <c r="H15">
        <v>0.746965000000265</v>
      </c>
      <c r="M15">
        <v>53274</v>
      </c>
      <c r="N15" t="s">
        <v>22</v>
      </c>
      <c r="O15" t="s">
        <v>23</v>
      </c>
      <c r="P15">
        <v>10843</v>
      </c>
      <c r="Q15">
        <v>4.4849300379999999</v>
      </c>
      <c r="R15">
        <v>4.4852240090000004</v>
      </c>
      <c r="S15">
        <v>2.9397100000050298E-4</v>
      </c>
      <c r="T15">
        <v>0.29397100000050302</v>
      </c>
      <c r="AW15" s="5">
        <v>0.25</v>
      </c>
      <c r="AX15" s="2">
        <v>777.0060000007461</v>
      </c>
      <c r="AY15" s="2">
        <v>334.02499999990397</v>
      </c>
      <c r="AZ15" s="2">
        <v>365.01899999952195</v>
      </c>
    </row>
    <row r="16" spans="1:52">
      <c r="A16">
        <v>49711</v>
      </c>
      <c r="B16" t="s">
        <v>22</v>
      </c>
      <c r="C16" t="s">
        <v>23</v>
      </c>
      <c r="D16">
        <v>11701</v>
      </c>
      <c r="E16">
        <v>3.712814093</v>
      </c>
      <c r="F16">
        <v>3.7157990930000002</v>
      </c>
      <c r="G16">
        <v>2.9850000000002301E-3</v>
      </c>
      <c r="H16">
        <v>2.9850000000002299</v>
      </c>
      <c r="M16">
        <v>34450</v>
      </c>
      <c r="N16" t="s">
        <v>22</v>
      </c>
      <c r="O16" t="s">
        <v>23</v>
      </c>
      <c r="P16">
        <v>11635</v>
      </c>
      <c r="Q16">
        <v>1.2280149460000001</v>
      </c>
      <c r="R16">
        <v>1.2283098699999999</v>
      </c>
      <c r="S16">
        <v>2.9492399999986302E-4</v>
      </c>
      <c r="T16">
        <v>0.29492399999986302</v>
      </c>
      <c r="AW16" s="2" t="s">
        <v>41</v>
      </c>
      <c r="AX16" s="2">
        <v>838.04099999995606</v>
      </c>
      <c r="AY16" s="2">
        <v>362.03849999960545</v>
      </c>
      <c r="AZ16" s="2">
        <v>382.18500000119997</v>
      </c>
    </row>
    <row r="17" spans="1:52">
      <c r="A17">
        <v>44417</v>
      </c>
      <c r="B17" t="s">
        <v>22</v>
      </c>
      <c r="C17" t="s">
        <v>23</v>
      </c>
      <c r="D17">
        <v>11635</v>
      </c>
      <c r="E17">
        <v>3.7589569090000001</v>
      </c>
      <c r="F17">
        <v>3.7597970959999998</v>
      </c>
      <c r="G17">
        <v>8.4018699999965896E-4</v>
      </c>
      <c r="H17">
        <v>0.84018699999965896</v>
      </c>
      <c r="M17">
        <v>56282</v>
      </c>
      <c r="N17" t="s">
        <v>22</v>
      </c>
      <c r="O17" t="s">
        <v>23</v>
      </c>
      <c r="P17">
        <v>10843</v>
      </c>
      <c r="Q17">
        <v>4.3613979819999997</v>
      </c>
      <c r="R17">
        <v>4.3616940980000001</v>
      </c>
      <c r="S17">
        <v>2.9611600000034599E-4</v>
      </c>
      <c r="T17">
        <v>0.29611600000034599</v>
      </c>
      <c r="AW17" s="2" t="s">
        <v>46</v>
      </c>
      <c r="AX17">
        <v>850</v>
      </c>
      <c r="AY17">
        <v>870</v>
      </c>
      <c r="AZ17">
        <v>872</v>
      </c>
    </row>
    <row r="18" spans="1:52">
      <c r="A18">
        <v>44702</v>
      </c>
      <c r="B18" t="s">
        <v>22</v>
      </c>
      <c r="C18" t="s">
        <v>23</v>
      </c>
      <c r="D18">
        <v>11635</v>
      </c>
      <c r="E18">
        <v>3.7590038780000001</v>
      </c>
      <c r="F18">
        <v>3.7604329590000001</v>
      </c>
      <c r="G18">
        <v>1.4290809999999399E-3</v>
      </c>
      <c r="H18">
        <v>1.4290809999999401</v>
      </c>
      <c r="M18">
        <v>42779</v>
      </c>
      <c r="N18" t="s">
        <v>22</v>
      </c>
      <c r="O18" t="s">
        <v>23</v>
      </c>
      <c r="P18">
        <v>10843</v>
      </c>
      <c r="Q18">
        <v>3.982439995</v>
      </c>
      <c r="R18">
        <v>3.9827370640000002</v>
      </c>
      <c r="S18">
        <v>2.9706900000014898E-4</v>
      </c>
      <c r="T18">
        <v>0.29706900000014902</v>
      </c>
      <c r="AX18">
        <v>4.34</v>
      </c>
      <c r="AY18">
        <v>7.69</v>
      </c>
      <c r="AZ18">
        <v>5.69</v>
      </c>
    </row>
    <row r="19" spans="1:52">
      <c r="A19">
        <v>55929</v>
      </c>
      <c r="B19" t="s">
        <v>22</v>
      </c>
      <c r="C19" t="s">
        <v>23</v>
      </c>
      <c r="D19">
        <v>11635</v>
      </c>
      <c r="E19">
        <v>3.7590548990000001</v>
      </c>
      <c r="F19">
        <v>3.7600569730000002</v>
      </c>
      <c r="G19">
        <v>1.00207400000007E-3</v>
      </c>
      <c r="H19">
        <v>1.0020740000000701</v>
      </c>
      <c r="M19">
        <v>55082</v>
      </c>
      <c r="N19" t="s">
        <v>22</v>
      </c>
      <c r="O19" t="s">
        <v>23</v>
      </c>
      <c r="P19">
        <v>10843</v>
      </c>
      <c r="Q19">
        <v>4.5250029559999998</v>
      </c>
      <c r="R19">
        <v>4.525300026</v>
      </c>
      <c r="S19">
        <v>2.9707000000023199E-4</v>
      </c>
      <c r="T19">
        <v>0.29707000000023198</v>
      </c>
    </row>
    <row r="20" spans="1:52">
      <c r="A20">
        <v>37978</v>
      </c>
      <c r="B20" t="s">
        <v>22</v>
      </c>
      <c r="C20" t="s">
        <v>23</v>
      </c>
      <c r="D20">
        <v>11635</v>
      </c>
      <c r="E20">
        <v>3.7590670589999999</v>
      </c>
      <c r="F20">
        <v>3.7604470249999999</v>
      </c>
      <c r="G20">
        <v>1.37996600000001E-3</v>
      </c>
      <c r="H20">
        <v>1.37996600000001</v>
      </c>
      <c r="M20">
        <v>41196</v>
      </c>
      <c r="N20" t="s">
        <v>22</v>
      </c>
      <c r="O20" t="s">
        <v>23</v>
      </c>
      <c r="P20">
        <v>11635</v>
      </c>
      <c r="Q20">
        <v>1.0020160680000001</v>
      </c>
      <c r="R20">
        <v>1.0023150439999999</v>
      </c>
      <c r="S20">
        <v>2.98975999999839E-4</v>
      </c>
      <c r="T20">
        <v>0.29897599999983898</v>
      </c>
    </row>
    <row r="21" spans="1:52">
      <c r="A21">
        <v>57370</v>
      </c>
      <c r="B21" t="s">
        <v>22</v>
      </c>
      <c r="C21" t="s">
        <v>23</v>
      </c>
      <c r="D21">
        <v>11635</v>
      </c>
      <c r="E21">
        <v>3.759211063</v>
      </c>
      <c r="F21">
        <v>3.7606019970000002</v>
      </c>
      <c r="G21">
        <v>1.39093400000023E-3</v>
      </c>
      <c r="H21">
        <v>1.3909340000002299</v>
      </c>
      <c r="M21">
        <v>44702</v>
      </c>
      <c r="N21" t="s">
        <v>22</v>
      </c>
      <c r="O21" t="s">
        <v>23</v>
      </c>
      <c r="P21">
        <v>10843</v>
      </c>
      <c r="Q21">
        <v>3.872565985</v>
      </c>
      <c r="R21">
        <v>3.8728659150000002</v>
      </c>
      <c r="S21">
        <v>2.9993000000017001E-4</v>
      </c>
      <c r="T21">
        <v>0.29993000000017001</v>
      </c>
    </row>
    <row r="22" spans="1:52">
      <c r="A22">
        <v>32844</v>
      </c>
      <c r="B22" t="s">
        <v>22</v>
      </c>
      <c r="C22" t="s">
        <v>23</v>
      </c>
      <c r="D22">
        <v>11569</v>
      </c>
      <c r="E22">
        <v>3.7881140709999999</v>
      </c>
      <c r="F22">
        <v>3.7887740139999999</v>
      </c>
      <c r="G22">
        <v>6.5994300000005103E-4</v>
      </c>
      <c r="H22">
        <v>0.65994300000005102</v>
      </c>
      <c r="M22">
        <v>44486</v>
      </c>
      <c r="N22" t="s">
        <v>22</v>
      </c>
      <c r="O22" t="s">
        <v>23</v>
      </c>
      <c r="P22">
        <v>10975</v>
      </c>
      <c r="Q22">
        <v>3.4371359350000001</v>
      </c>
      <c r="R22">
        <v>3.4374361040000001</v>
      </c>
      <c r="S22">
        <v>3.00168999999961E-4</v>
      </c>
      <c r="T22">
        <v>0.30016899999996099</v>
      </c>
    </row>
    <row r="23" spans="1:52">
      <c r="A23">
        <v>35827</v>
      </c>
      <c r="B23" t="s">
        <v>22</v>
      </c>
      <c r="C23" t="s">
        <v>23</v>
      </c>
      <c r="D23">
        <v>11635</v>
      </c>
      <c r="E23">
        <v>3.7881660460000002</v>
      </c>
      <c r="F23">
        <v>3.7891469</v>
      </c>
      <c r="G23">
        <v>9.8085399999980893E-4</v>
      </c>
      <c r="H23">
        <v>0.98085399999980805</v>
      </c>
      <c r="M23">
        <v>39897</v>
      </c>
      <c r="N23" t="s">
        <v>22</v>
      </c>
      <c r="O23" t="s">
        <v>23</v>
      </c>
      <c r="P23">
        <v>10843</v>
      </c>
      <c r="Q23">
        <v>4.322508097</v>
      </c>
      <c r="R23">
        <v>4.3228089809999997</v>
      </c>
      <c r="S23">
        <v>3.0088399999961198E-4</v>
      </c>
      <c r="T23">
        <v>0.30088399999961202</v>
      </c>
    </row>
    <row r="24" spans="1:52">
      <c r="A24">
        <v>33454</v>
      </c>
      <c r="B24" t="s">
        <v>22</v>
      </c>
      <c r="C24" t="s">
        <v>23</v>
      </c>
      <c r="D24">
        <v>11635</v>
      </c>
      <c r="E24">
        <v>3.7993729109999999</v>
      </c>
      <c r="F24">
        <v>3.8003199099999998</v>
      </c>
      <c r="G24">
        <v>9.4699899999994798E-4</v>
      </c>
      <c r="H24">
        <v>0.94699899999994797</v>
      </c>
      <c r="M24">
        <v>53867</v>
      </c>
      <c r="N24" t="s">
        <v>22</v>
      </c>
      <c r="O24" t="s">
        <v>23</v>
      </c>
      <c r="P24">
        <v>11635</v>
      </c>
      <c r="Q24">
        <v>1.664511919</v>
      </c>
      <c r="R24">
        <v>1.664813042</v>
      </c>
      <c r="S24">
        <v>3.0112300000006899E-4</v>
      </c>
      <c r="T24">
        <v>0.30112300000006897</v>
      </c>
    </row>
    <row r="25" spans="1:52">
      <c r="A25">
        <v>46563</v>
      </c>
      <c r="B25" t="s">
        <v>22</v>
      </c>
      <c r="C25" t="s">
        <v>23</v>
      </c>
      <c r="D25">
        <v>11635</v>
      </c>
      <c r="E25">
        <v>3.802211046</v>
      </c>
      <c r="F25">
        <v>3.8029069899999999</v>
      </c>
      <c r="G25">
        <v>6.9594399999983703E-4</v>
      </c>
      <c r="H25">
        <v>0.69594399999983703</v>
      </c>
      <c r="M25">
        <v>40113</v>
      </c>
      <c r="N25" t="s">
        <v>22</v>
      </c>
      <c r="O25" t="s">
        <v>23</v>
      </c>
      <c r="P25">
        <v>10843</v>
      </c>
      <c r="Q25">
        <v>3.7602500920000002</v>
      </c>
      <c r="R25">
        <v>3.7605528829999999</v>
      </c>
      <c r="S25">
        <v>3.0279099999974598E-4</v>
      </c>
      <c r="T25">
        <v>0.30279099999974601</v>
      </c>
    </row>
    <row r="26" spans="1:52">
      <c r="A26">
        <v>47680</v>
      </c>
      <c r="B26" t="s">
        <v>22</v>
      </c>
      <c r="C26" t="s">
        <v>23</v>
      </c>
      <c r="D26">
        <v>11635</v>
      </c>
      <c r="E26">
        <v>3.8189680579999998</v>
      </c>
      <c r="F26">
        <v>3.8195869920000001</v>
      </c>
      <c r="G26">
        <v>6.1893400000023703E-4</v>
      </c>
      <c r="H26">
        <v>0.61893400000023702</v>
      </c>
      <c r="M26">
        <v>45394</v>
      </c>
      <c r="N26" t="s">
        <v>22</v>
      </c>
      <c r="O26" t="s">
        <v>23</v>
      </c>
      <c r="P26">
        <v>10843</v>
      </c>
      <c r="Q26">
        <v>4.6857740879999996</v>
      </c>
      <c r="R26">
        <v>4.6860768799999999</v>
      </c>
      <c r="S26">
        <v>3.0279200000027303E-4</v>
      </c>
      <c r="T26">
        <v>0.30279200000027301</v>
      </c>
    </row>
    <row r="27" spans="1:52">
      <c r="A27">
        <v>58723</v>
      </c>
      <c r="B27" t="s">
        <v>22</v>
      </c>
      <c r="C27" t="s">
        <v>23</v>
      </c>
      <c r="D27">
        <v>11635</v>
      </c>
      <c r="E27">
        <v>3.8189940450000002</v>
      </c>
      <c r="F27">
        <v>3.82002306</v>
      </c>
      <c r="G27">
        <v>1.02901499999985E-3</v>
      </c>
      <c r="H27">
        <v>1.0290149999998499</v>
      </c>
      <c r="M27">
        <v>55178</v>
      </c>
      <c r="N27" t="s">
        <v>22</v>
      </c>
      <c r="O27" t="s">
        <v>23</v>
      </c>
      <c r="P27">
        <v>11635</v>
      </c>
      <c r="Q27">
        <v>1.740095854</v>
      </c>
      <c r="R27">
        <v>1.740398884</v>
      </c>
      <c r="S27">
        <v>3.03029999999981E-4</v>
      </c>
      <c r="T27">
        <v>0.30302999999998098</v>
      </c>
    </row>
    <row r="28" spans="1:52">
      <c r="A28">
        <v>60920</v>
      </c>
      <c r="B28" t="s">
        <v>22</v>
      </c>
      <c r="C28" t="s">
        <v>23</v>
      </c>
      <c r="D28">
        <v>11635</v>
      </c>
      <c r="E28">
        <v>3.8207149509999998</v>
      </c>
      <c r="F28">
        <v>3.8215200899999999</v>
      </c>
      <c r="G28">
        <v>8.0513900000012096E-4</v>
      </c>
      <c r="H28">
        <v>0.80513900000012095</v>
      </c>
      <c r="M28">
        <v>49563</v>
      </c>
      <c r="N28" t="s">
        <v>22</v>
      </c>
      <c r="O28" t="s">
        <v>23</v>
      </c>
      <c r="P28">
        <v>11635</v>
      </c>
      <c r="Q28">
        <v>0.52788686799999995</v>
      </c>
      <c r="R28">
        <v>0.52819085099999996</v>
      </c>
      <c r="S28">
        <v>3.0398300000000701E-4</v>
      </c>
      <c r="T28">
        <v>0.303983000000007</v>
      </c>
    </row>
    <row r="29" spans="1:52">
      <c r="A29">
        <v>33853</v>
      </c>
      <c r="B29" t="s">
        <v>22</v>
      </c>
      <c r="C29" t="s">
        <v>23</v>
      </c>
      <c r="D29">
        <v>11635</v>
      </c>
      <c r="E29">
        <v>3.827020884</v>
      </c>
      <c r="F29">
        <v>3.8279750350000001</v>
      </c>
      <c r="G29">
        <v>9.5415100000017996E-4</v>
      </c>
      <c r="H29">
        <v>0.95415100000018005</v>
      </c>
      <c r="M29">
        <v>55316</v>
      </c>
      <c r="N29" t="s">
        <v>22</v>
      </c>
      <c r="O29" t="s">
        <v>23</v>
      </c>
      <c r="P29">
        <v>11635</v>
      </c>
      <c r="Q29">
        <v>0.16974091499999999</v>
      </c>
      <c r="R29">
        <v>0.170044899</v>
      </c>
      <c r="S29">
        <v>3.0398400000000697E-4</v>
      </c>
      <c r="T29">
        <v>0.30398400000000703</v>
      </c>
    </row>
    <row r="30" spans="1:52">
      <c r="A30">
        <v>59360</v>
      </c>
      <c r="B30" t="s">
        <v>22</v>
      </c>
      <c r="C30" t="s">
        <v>23</v>
      </c>
      <c r="D30">
        <v>11635</v>
      </c>
      <c r="E30">
        <v>3.828099012</v>
      </c>
      <c r="F30">
        <v>3.8286719319999998</v>
      </c>
      <c r="G30">
        <v>5.7292000000019796E-4</v>
      </c>
      <c r="H30">
        <v>0.57292000000019805</v>
      </c>
      <c r="M30">
        <v>33631</v>
      </c>
      <c r="N30" t="s">
        <v>22</v>
      </c>
      <c r="O30" t="s">
        <v>23</v>
      </c>
      <c r="P30">
        <v>11635</v>
      </c>
      <c r="Q30">
        <v>0.148684025</v>
      </c>
      <c r="R30">
        <v>0.148988962</v>
      </c>
      <c r="S30">
        <v>3.0493700000000501E-4</v>
      </c>
      <c r="T30">
        <v>0.30493700000000501</v>
      </c>
    </row>
    <row r="31" spans="1:52">
      <c r="A31">
        <v>45175</v>
      </c>
      <c r="B31" t="s">
        <v>22</v>
      </c>
      <c r="C31" t="s">
        <v>23</v>
      </c>
      <c r="D31">
        <v>11635</v>
      </c>
      <c r="E31">
        <v>3.8282039170000002</v>
      </c>
      <c r="F31">
        <v>3.8290870190000001</v>
      </c>
      <c r="G31">
        <v>8.8310199999996897E-4</v>
      </c>
      <c r="H31">
        <v>0.88310199999996897</v>
      </c>
      <c r="M31">
        <v>40288</v>
      </c>
      <c r="N31" t="s">
        <v>22</v>
      </c>
      <c r="O31" t="s">
        <v>23</v>
      </c>
      <c r="P31">
        <v>10975</v>
      </c>
      <c r="Q31">
        <v>4.4072320459999998</v>
      </c>
      <c r="R31">
        <v>4.407536983</v>
      </c>
      <c r="S31">
        <v>3.0493700000011598E-4</v>
      </c>
      <c r="T31">
        <v>0.30493700000011598</v>
      </c>
    </row>
    <row r="32" spans="1:52">
      <c r="A32">
        <v>53278</v>
      </c>
      <c r="B32" t="s">
        <v>22</v>
      </c>
      <c r="C32" t="s">
        <v>23</v>
      </c>
      <c r="D32">
        <v>11701</v>
      </c>
      <c r="E32">
        <v>3.8499660489999998</v>
      </c>
      <c r="F32">
        <v>3.8515560629999999</v>
      </c>
      <c r="G32">
        <v>1.59001400000002E-3</v>
      </c>
      <c r="H32">
        <v>1.59001400000002</v>
      </c>
      <c r="M32">
        <v>55130</v>
      </c>
      <c r="N32" t="s">
        <v>22</v>
      </c>
      <c r="O32" t="s">
        <v>23</v>
      </c>
      <c r="P32">
        <v>11635</v>
      </c>
      <c r="Q32">
        <v>1.389070034</v>
      </c>
      <c r="R32">
        <v>1.389375925</v>
      </c>
      <c r="S32">
        <v>3.0589100000000198E-4</v>
      </c>
      <c r="T32">
        <v>0.30589100000000202</v>
      </c>
    </row>
    <row r="33" spans="1:20">
      <c r="A33">
        <v>33033</v>
      </c>
      <c r="B33" t="s">
        <v>22</v>
      </c>
      <c r="C33" t="s">
        <v>23</v>
      </c>
      <c r="D33">
        <v>11635</v>
      </c>
      <c r="E33">
        <v>3.8573699000000001</v>
      </c>
      <c r="F33">
        <v>3.8581988809999999</v>
      </c>
      <c r="G33">
        <v>8.2898099999972798E-4</v>
      </c>
      <c r="H33">
        <v>0.82898099999972796</v>
      </c>
      <c r="M33">
        <v>51790</v>
      </c>
      <c r="N33" t="s">
        <v>22</v>
      </c>
      <c r="O33" t="s">
        <v>23</v>
      </c>
      <c r="P33">
        <v>10843</v>
      </c>
      <c r="Q33">
        <v>4.56355691</v>
      </c>
      <c r="R33">
        <v>4.5638630390000001</v>
      </c>
      <c r="S33">
        <v>3.0612900000015399E-4</v>
      </c>
      <c r="T33">
        <v>0.30612900000015397</v>
      </c>
    </row>
    <row r="34" spans="1:20">
      <c r="A34">
        <v>39248</v>
      </c>
      <c r="B34" t="s">
        <v>22</v>
      </c>
      <c r="C34" t="s">
        <v>23</v>
      </c>
      <c r="D34">
        <v>11635</v>
      </c>
      <c r="E34">
        <v>3.857447863</v>
      </c>
      <c r="F34">
        <v>3.8583810330000001</v>
      </c>
      <c r="G34">
        <v>9.3317000000014895E-4</v>
      </c>
      <c r="H34">
        <v>0.93317000000014905</v>
      </c>
      <c r="M34">
        <v>44956</v>
      </c>
      <c r="N34" t="s">
        <v>22</v>
      </c>
      <c r="O34" t="s">
        <v>23</v>
      </c>
      <c r="P34">
        <v>11635</v>
      </c>
      <c r="Q34">
        <v>0.713999987</v>
      </c>
      <c r="R34">
        <v>0.71430897699999996</v>
      </c>
      <c r="S34">
        <v>3.0898999999995298E-4</v>
      </c>
      <c r="T34">
        <v>0.30898999999995302</v>
      </c>
    </row>
    <row r="35" spans="1:20">
      <c r="A35">
        <v>49317</v>
      </c>
      <c r="B35" t="s">
        <v>22</v>
      </c>
      <c r="C35" t="s">
        <v>23</v>
      </c>
      <c r="D35">
        <v>11635</v>
      </c>
      <c r="E35">
        <v>3.8642780779999999</v>
      </c>
      <c r="F35">
        <v>3.8650500769999998</v>
      </c>
      <c r="G35">
        <v>7.7199899999991196E-4</v>
      </c>
      <c r="H35">
        <v>0.77199899999991195</v>
      </c>
      <c r="M35">
        <v>49964</v>
      </c>
      <c r="N35" t="s">
        <v>22</v>
      </c>
      <c r="O35" t="s">
        <v>23</v>
      </c>
      <c r="P35">
        <v>11635</v>
      </c>
      <c r="Q35">
        <v>1.0572099690000001</v>
      </c>
      <c r="R35">
        <v>1.057518959</v>
      </c>
      <c r="S35">
        <v>3.0898999999995298E-4</v>
      </c>
      <c r="T35">
        <v>0.30898999999995302</v>
      </c>
    </row>
    <row r="36" spans="1:20">
      <c r="A36">
        <v>43734</v>
      </c>
      <c r="B36" t="s">
        <v>22</v>
      </c>
      <c r="C36" t="s">
        <v>23</v>
      </c>
      <c r="D36">
        <v>11635</v>
      </c>
      <c r="E36">
        <v>3.8961749079999999</v>
      </c>
      <c r="F36">
        <v>3.8972609039999999</v>
      </c>
      <c r="G36">
        <v>1.08599600000003E-3</v>
      </c>
      <c r="H36">
        <v>1.0859960000000299</v>
      </c>
      <c r="M36">
        <v>57430</v>
      </c>
      <c r="N36" t="s">
        <v>22</v>
      </c>
      <c r="O36" t="s">
        <v>23</v>
      </c>
      <c r="P36">
        <v>11635</v>
      </c>
      <c r="Q36">
        <v>1.320746899</v>
      </c>
      <c r="R36">
        <v>1.3210558889999999</v>
      </c>
      <c r="S36">
        <v>3.0898999999995298E-4</v>
      </c>
      <c r="T36">
        <v>0.30898999999995302</v>
      </c>
    </row>
    <row r="37" spans="1:20">
      <c r="A37">
        <v>57492</v>
      </c>
      <c r="B37" t="s">
        <v>22</v>
      </c>
      <c r="C37" t="s">
        <v>23</v>
      </c>
      <c r="D37">
        <v>11701</v>
      </c>
      <c r="E37">
        <v>3.8976769450000002</v>
      </c>
      <c r="F37">
        <v>3.899761915</v>
      </c>
      <c r="G37">
        <v>2.0849699999998502E-3</v>
      </c>
      <c r="H37">
        <v>2.0849699999998501</v>
      </c>
      <c r="M37">
        <v>41139</v>
      </c>
      <c r="N37" t="s">
        <v>22</v>
      </c>
      <c r="O37" t="s">
        <v>23</v>
      </c>
      <c r="P37">
        <v>11635</v>
      </c>
      <c r="Q37">
        <v>1.0229449269999999</v>
      </c>
      <c r="R37">
        <v>1.023253918</v>
      </c>
      <c r="S37">
        <v>3.0899100000003599E-4</v>
      </c>
      <c r="T37">
        <v>0.30899100000003599</v>
      </c>
    </row>
    <row r="38" spans="1:20">
      <c r="A38">
        <v>49666</v>
      </c>
      <c r="B38" t="s">
        <v>22</v>
      </c>
      <c r="C38" t="s">
        <v>23</v>
      </c>
      <c r="D38">
        <v>11635</v>
      </c>
      <c r="E38">
        <v>4.3608870509999997</v>
      </c>
      <c r="F38">
        <v>4.3619999890000001</v>
      </c>
      <c r="G38">
        <v>1.11293800000034E-3</v>
      </c>
      <c r="H38">
        <v>1.1129380000003399</v>
      </c>
      <c r="M38">
        <v>60116</v>
      </c>
      <c r="N38" t="s">
        <v>22</v>
      </c>
      <c r="O38" t="s">
        <v>23</v>
      </c>
      <c r="P38">
        <v>11635</v>
      </c>
      <c r="Q38">
        <v>2.0179719920000001</v>
      </c>
      <c r="R38">
        <v>2.0182828900000001</v>
      </c>
      <c r="S38">
        <v>3.10897999999948E-4</v>
      </c>
      <c r="T38">
        <v>0.31089799999994799</v>
      </c>
    </row>
    <row r="39" spans="1:20">
      <c r="A39">
        <v>52172</v>
      </c>
      <c r="B39" t="s">
        <v>22</v>
      </c>
      <c r="C39" t="s">
        <v>23</v>
      </c>
      <c r="D39">
        <v>11569</v>
      </c>
      <c r="E39">
        <v>4.3609220979999996</v>
      </c>
      <c r="F39">
        <v>4.361541033</v>
      </c>
      <c r="G39">
        <v>6.1893500000031998E-4</v>
      </c>
      <c r="H39">
        <v>0.61893500000031998</v>
      </c>
      <c r="M39">
        <v>37914</v>
      </c>
      <c r="N39" t="s">
        <v>22</v>
      </c>
      <c r="O39" t="s">
        <v>23</v>
      </c>
      <c r="P39">
        <v>11041</v>
      </c>
      <c r="Q39">
        <v>4.292988062</v>
      </c>
      <c r="R39">
        <v>4.2932999130000002</v>
      </c>
      <c r="S39">
        <v>3.11851000000196E-4</v>
      </c>
      <c r="T39">
        <v>0.311851000000196</v>
      </c>
    </row>
    <row r="40" spans="1:20">
      <c r="A40">
        <v>37132</v>
      </c>
      <c r="B40" t="s">
        <v>22</v>
      </c>
      <c r="C40" t="s">
        <v>23</v>
      </c>
      <c r="D40">
        <v>11635</v>
      </c>
      <c r="E40">
        <v>4.3609910010000004</v>
      </c>
      <c r="F40">
        <v>4.3624069690000002</v>
      </c>
      <c r="G40">
        <v>1.41596799999987E-3</v>
      </c>
      <c r="H40">
        <v>1.41596799999987</v>
      </c>
      <c r="M40">
        <v>51641</v>
      </c>
      <c r="N40" t="s">
        <v>22</v>
      </c>
      <c r="O40" t="s">
        <v>23</v>
      </c>
      <c r="P40">
        <v>10975</v>
      </c>
      <c r="Q40">
        <v>3.205458879</v>
      </c>
      <c r="R40">
        <v>3.205770969</v>
      </c>
      <c r="S40">
        <v>3.1208999999998699E-4</v>
      </c>
      <c r="T40">
        <v>0.31208999999998699</v>
      </c>
    </row>
    <row r="41" spans="1:20">
      <c r="A41">
        <v>47061</v>
      </c>
      <c r="B41" t="s">
        <v>22</v>
      </c>
      <c r="C41" t="s">
        <v>23</v>
      </c>
      <c r="D41">
        <v>11635</v>
      </c>
      <c r="E41">
        <v>4.3624088759999999</v>
      </c>
      <c r="F41">
        <v>4.3634800909999996</v>
      </c>
      <c r="G41">
        <v>1.07121499999962E-3</v>
      </c>
      <c r="H41">
        <v>1.0712149999996201</v>
      </c>
      <c r="M41">
        <v>43640</v>
      </c>
      <c r="N41" t="s">
        <v>22</v>
      </c>
      <c r="O41" t="s">
        <v>23</v>
      </c>
      <c r="P41">
        <v>11635</v>
      </c>
      <c r="Q41">
        <v>1.238105059</v>
      </c>
      <c r="R41">
        <v>1.2384190559999999</v>
      </c>
      <c r="S41">
        <v>3.13996999999899E-4</v>
      </c>
      <c r="T41">
        <v>0.313996999999899</v>
      </c>
    </row>
    <row r="42" spans="1:20">
      <c r="A42">
        <v>45783</v>
      </c>
      <c r="B42" t="s">
        <v>22</v>
      </c>
      <c r="C42" t="s">
        <v>23</v>
      </c>
      <c r="D42">
        <v>11635</v>
      </c>
      <c r="E42">
        <v>4.36364603</v>
      </c>
      <c r="F42">
        <v>4.365007877</v>
      </c>
      <c r="G42">
        <v>1.36184700000008E-3</v>
      </c>
      <c r="H42">
        <v>1.36184700000008</v>
      </c>
      <c r="M42">
        <v>36362</v>
      </c>
      <c r="N42" t="s">
        <v>22</v>
      </c>
      <c r="O42" t="s">
        <v>23</v>
      </c>
      <c r="P42">
        <v>10975</v>
      </c>
      <c r="Q42">
        <v>4.1729431149999998</v>
      </c>
      <c r="R42">
        <v>4.173257113</v>
      </c>
      <c r="S42">
        <v>3.13998000000204E-4</v>
      </c>
      <c r="T42">
        <v>0.313998000000204</v>
      </c>
    </row>
    <row r="43" spans="1:20">
      <c r="A43">
        <v>51288</v>
      </c>
      <c r="B43" t="s">
        <v>22</v>
      </c>
      <c r="C43" t="s">
        <v>23</v>
      </c>
      <c r="D43">
        <v>11635</v>
      </c>
      <c r="E43">
        <v>4.3899509910000001</v>
      </c>
      <c r="F43">
        <v>4.3907039169999997</v>
      </c>
      <c r="G43">
        <v>7.5292599999965404E-4</v>
      </c>
      <c r="H43">
        <v>0.75292599999965404</v>
      </c>
      <c r="M43">
        <v>34227</v>
      </c>
      <c r="N43" t="s">
        <v>22</v>
      </c>
      <c r="O43" t="s">
        <v>23</v>
      </c>
      <c r="P43">
        <v>10843</v>
      </c>
      <c r="Q43">
        <v>4.6442461010000002</v>
      </c>
      <c r="R43">
        <v>4.6445600990000004</v>
      </c>
      <c r="S43">
        <v>3.13998000000204E-4</v>
      </c>
      <c r="T43">
        <v>0.313998000000204</v>
      </c>
    </row>
    <row r="44" spans="1:20">
      <c r="A44">
        <v>37306</v>
      </c>
      <c r="B44" t="s">
        <v>22</v>
      </c>
      <c r="C44" t="s">
        <v>23</v>
      </c>
      <c r="D44">
        <v>11635</v>
      </c>
      <c r="E44">
        <v>4.3899979589999996</v>
      </c>
      <c r="F44">
        <v>4.3910889629999996</v>
      </c>
      <c r="G44">
        <v>1.0910040000000601E-3</v>
      </c>
      <c r="H44">
        <v>1.09100400000006</v>
      </c>
      <c r="M44">
        <v>38003</v>
      </c>
      <c r="N44" t="s">
        <v>22</v>
      </c>
      <c r="O44" t="s">
        <v>23</v>
      </c>
      <c r="P44">
        <v>10975</v>
      </c>
      <c r="Q44">
        <v>2.7906470300000001</v>
      </c>
      <c r="R44">
        <v>2.790962934</v>
      </c>
      <c r="S44">
        <v>3.1590399999981101E-4</v>
      </c>
      <c r="T44">
        <v>0.315903999999811</v>
      </c>
    </row>
    <row r="45" spans="1:20">
      <c r="A45">
        <v>50701</v>
      </c>
      <c r="B45" t="s">
        <v>22</v>
      </c>
      <c r="C45" t="s">
        <v>23</v>
      </c>
      <c r="D45">
        <v>11635</v>
      </c>
      <c r="E45">
        <v>4.400983095</v>
      </c>
      <c r="F45">
        <v>4.4017679689999998</v>
      </c>
      <c r="G45">
        <v>7.84873999999824E-4</v>
      </c>
      <c r="H45">
        <v>0.78487399999982399</v>
      </c>
      <c r="M45">
        <v>37199</v>
      </c>
      <c r="N45" t="s">
        <v>22</v>
      </c>
      <c r="O45" t="s">
        <v>23</v>
      </c>
      <c r="P45">
        <v>11635</v>
      </c>
      <c r="Q45">
        <v>1.1883158680000001</v>
      </c>
      <c r="R45">
        <v>1.1886320109999999</v>
      </c>
      <c r="S45">
        <v>3.1614299999982399E-4</v>
      </c>
      <c r="T45">
        <v>0.31614299999982398</v>
      </c>
    </row>
    <row r="46" spans="1:20">
      <c r="A46">
        <v>50841</v>
      </c>
      <c r="B46" t="s">
        <v>22</v>
      </c>
      <c r="C46" t="s">
        <v>23</v>
      </c>
      <c r="D46">
        <v>11635</v>
      </c>
      <c r="E46">
        <v>4.403708935</v>
      </c>
      <c r="F46">
        <v>4.4045050139999997</v>
      </c>
      <c r="G46">
        <v>7.9607899999967202E-4</v>
      </c>
      <c r="H46">
        <v>0.79607899999967202</v>
      </c>
      <c r="M46">
        <v>59579</v>
      </c>
      <c r="N46" t="s">
        <v>22</v>
      </c>
      <c r="O46" t="s">
        <v>23</v>
      </c>
      <c r="P46">
        <v>10975</v>
      </c>
      <c r="Q46">
        <v>2.905047894</v>
      </c>
      <c r="R46">
        <v>2.905364037</v>
      </c>
      <c r="S46">
        <v>3.1614300000004598E-4</v>
      </c>
      <c r="T46">
        <v>0.31614300000004603</v>
      </c>
    </row>
    <row r="47" spans="1:20">
      <c r="A47">
        <v>50746</v>
      </c>
      <c r="B47" t="s">
        <v>22</v>
      </c>
      <c r="C47" t="s">
        <v>23</v>
      </c>
      <c r="D47">
        <v>11569</v>
      </c>
      <c r="E47">
        <v>4.4206268790000003</v>
      </c>
      <c r="F47">
        <v>4.4214758869999997</v>
      </c>
      <c r="G47">
        <v>8.4900799999942901E-4</v>
      </c>
      <c r="H47">
        <v>0.849007999999429</v>
      </c>
      <c r="M47">
        <v>53529</v>
      </c>
      <c r="N47" t="s">
        <v>22</v>
      </c>
      <c r="O47" t="s">
        <v>23</v>
      </c>
      <c r="P47">
        <v>11635</v>
      </c>
      <c r="Q47">
        <v>0.80808997199999999</v>
      </c>
      <c r="R47">
        <v>0.80840706799999995</v>
      </c>
      <c r="S47">
        <v>3.1709599999996102E-4</v>
      </c>
      <c r="T47">
        <v>0.31709599999996102</v>
      </c>
    </row>
    <row r="48" spans="1:20">
      <c r="A48">
        <v>55219</v>
      </c>
      <c r="B48" t="s">
        <v>22</v>
      </c>
      <c r="C48" t="s">
        <v>23</v>
      </c>
      <c r="D48">
        <v>11635</v>
      </c>
      <c r="E48">
        <v>4.4227859970000001</v>
      </c>
      <c r="F48">
        <v>4.425045967</v>
      </c>
      <c r="G48">
        <v>2.2599699999998799E-3</v>
      </c>
      <c r="H48">
        <v>2.2599699999998801</v>
      </c>
      <c r="M48">
        <v>47148</v>
      </c>
      <c r="N48" t="s">
        <v>22</v>
      </c>
      <c r="O48" t="s">
        <v>23</v>
      </c>
      <c r="P48">
        <v>11635</v>
      </c>
      <c r="Q48">
        <v>1.6031248570000001</v>
      </c>
      <c r="R48">
        <v>1.603441954</v>
      </c>
      <c r="S48">
        <v>3.1709699999993198E-4</v>
      </c>
      <c r="T48">
        <v>0.31709699999993202</v>
      </c>
    </row>
    <row r="49" spans="1:20">
      <c r="A49">
        <v>51381</v>
      </c>
      <c r="B49" t="s">
        <v>22</v>
      </c>
      <c r="C49" t="s">
        <v>23</v>
      </c>
      <c r="D49">
        <v>11635</v>
      </c>
      <c r="E49">
        <v>4.4233238699999999</v>
      </c>
      <c r="F49">
        <v>4.4241089819999999</v>
      </c>
      <c r="G49">
        <v>7.8511199999997596E-4</v>
      </c>
      <c r="H49">
        <v>0.78511199999997605</v>
      </c>
      <c r="M49">
        <v>37304</v>
      </c>
      <c r="N49" t="s">
        <v>22</v>
      </c>
      <c r="O49" t="s">
        <v>23</v>
      </c>
      <c r="P49">
        <v>10975</v>
      </c>
      <c r="Q49">
        <v>3.623162985</v>
      </c>
      <c r="R49">
        <v>3.6234800819999999</v>
      </c>
      <c r="S49">
        <v>3.1709699999993198E-4</v>
      </c>
      <c r="T49">
        <v>0.31709699999993202</v>
      </c>
    </row>
    <row r="50" spans="1:20">
      <c r="A50">
        <v>38760</v>
      </c>
      <c r="B50" t="s">
        <v>22</v>
      </c>
      <c r="C50" t="s">
        <v>23</v>
      </c>
      <c r="D50">
        <v>11635</v>
      </c>
      <c r="E50">
        <v>4.4287760260000004</v>
      </c>
      <c r="F50">
        <v>4.4296269419999996</v>
      </c>
      <c r="G50">
        <v>8.5091599999920198E-4</v>
      </c>
      <c r="H50">
        <v>0.85091599999920198</v>
      </c>
      <c r="M50">
        <v>47399</v>
      </c>
      <c r="N50" t="s">
        <v>22</v>
      </c>
      <c r="O50" t="s">
        <v>23</v>
      </c>
      <c r="P50">
        <v>10975</v>
      </c>
      <c r="Q50">
        <v>4.0379889010000003</v>
      </c>
      <c r="R50">
        <v>4.0383069520000001</v>
      </c>
      <c r="S50">
        <v>3.1805099999981901E-4</v>
      </c>
      <c r="T50">
        <v>0.31805099999981901</v>
      </c>
    </row>
    <row r="51" spans="1:20">
      <c r="A51">
        <v>51989</v>
      </c>
      <c r="B51" t="s">
        <v>22</v>
      </c>
      <c r="C51" t="s">
        <v>23</v>
      </c>
      <c r="D51">
        <v>11635</v>
      </c>
      <c r="E51">
        <v>4.4297420980000002</v>
      </c>
      <c r="F51">
        <v>4.4305169580000001</v>
      </c>
      <c r="G51">
        <v>7.7485999999993196E-4</v>
      </c>
      <c r="H51">
        <v>0.77485999999993205</v>
      </c>
      <c r="M51">
        <v>36320</v>
      </c>
      <c r="N51" t="s">
        <v>22</v>
      </c>
      <c r="O51" t="s">
        <v>23</v>
      </c>
      <c r="P51">
        <v>10843</v>
      </c>
      <c r="Q51">
        <v>4.2353179450000003</v>
      </c>
      <c r="R51">
        <v>4.2356359960000001</v>
      </c>
      <c r="S51">
        <v>3.1805099999981901E-4</v>
      </c>
      <c r="T51">
        <v>0.31805099999981901</v>
      </c>
    </row>
    <row r="52" spans="1:20">
      <c r="A52">
        <v>42184</v>
      </c>
      <c r="B52" t="s">
        <v>22</v>
      </c>
      <c r="C52" t="s">
        <v>23</v>
      </c>
      <c r="D52">
        <v>11569</v>
      </c>
      <c r="E52">
        <v>4.4300320150000001</v>
      </c>
      <c r="F52">
        <v>4.4309048649999996</v>
      </c>
      <c r="G52">
        <v>8.7284999999948099E-4</v>
      </c>
      <c r="H52">
        <v>0.87284999999948099</v>
      </c>
      <c r="M52">
        <v>57149</v>
      </c>
      <c r="N52" t="s">
        <v>22</v>
      </c>
      <c r="O52" t="s">
        <v>23</v>
      </c>
      <c r="P52">
        <v>11635</v>
      </c>
      <c r="Q52">
        <v>5.0765037999999998E-2</v>
      </c>
      <c r="R52">
        <v>5.1084042000000003E-2</v>
      </c>
      <c r="S52">
        <v>3.1900400000000402E-4</v>
      </c>
      <c r="T52">
        <v>0.31900400000000401</v>
      </c>
    </row>
    <row r="53" spans="1:20">
      <c r="A53">
        <v>58946</v>
      </c>
      <c r="B53" t="s">
        <v>22</v>
      </c>
      <c r="C53" t="s">
        <v>23</v>
      </c>
      <c r="D53">
        <v>11635</v>
      </c>
      <c r="E53">
        <v>4.4546790119999997</v>
      </c>
      <c r="F53">
        <v>4.4556069369999998</v>
      </c>
      <c r="G53">
        <v>9.2792500000005097E-4</v>
      </c>
      <c r="H53">
        <v>0.92792500000005096</v>
      </c>
      <c r="M53">
        <v>35634</v>
      </c>
      <c r="N53" t="s">
        <v>22</v>
      </c>
      <c r="O53" t="s">
        <v>23</v>
      </c>
      <c r="P53">
        <v>10975</v>
      </c>
      <c r="Q53">
        <v>2.9822649960000001</v>
      </c>
      <c r="R53">
        <v>2.9825840000000001</v>
      </c>
      <c r="S53">
        <v>3.1900400000006701E-4</v>
      </c>
      <c r="T53">
        <v>0.31900400000006701</v>
      </c>
    </row>
    <row r="54" spans="1:20">
      <c r="A54">
        <v>41397</v>
      </c>
      <c r="B54" t="s">
        <v>22</v>
      </c>
      <c r="C54" t="s">
        <v>23</v>
      </c>
      <c r="D54">
        <v>11635</v>
      </c>
      <c r="E54">
        <v>4.4589679240000004</v>
      </c>
      <c r="F54">
        <v>4.4598848819999999</v>
      </c>
      <c r="G54">
        <v>9.1695799999946803E-4</v>
      </c>
      <c r="H54">
        <v>0.91695799999946803</v>
      </c>
      <c r="M54">
        <v>50624</v>
      </c>
      <c r="N54" t="s">
        <v>22</v>
      </c>
      <c r="O54" t="s">
        <v>23</v>
      </c>
      <c r="P54">
        <v>10975</v>
      </c>
      <c r="Q54">
        <v>3.1366310120000001</v>
      </c>
      <c r="R54">
        <v>3.1369500160000001</v>
      </c>
      <c r="S54">
        <v>3.1900400000006701E-4</v>
      </c>
      <c r="T54">
        <v>0.31900400000006701</v>
      </c>
    </row>
    <row r="55" spans="1:20">
      <c r="A55">
        <v>48935</v>
      </c>
      <c r="B55" t="s">
        <v>22</v>
      </c>
      <c r="C55" t="s">
        <v>23</v>
      </c>
      <c r="D55">
        <v>11569</v>
      </c>
      <c r="E55">
        <v>4.4592690470000003</v>
      </c>
      <c r="F55">
        <v>4.4602560999999996</v>
      </c>
      <c r="G55">
        <v>9.8705299999934893E-4</v>
      </c>
      <c r="H55">
        <v>0.98705299999934903</v>
      </c>
      <c r="M55">
        <v>54636</v>
      </c>
      <c r="N55" t="s">
        <v>22</v>
      </c>
      <c r="O55" t="s">
        <v>23</v>
      </c>
      <c r="P55">
        <v>10975</v>
      </c>
      <c r="Q55">
        <v>4.3336009979999996</v>
      </c>
      <c r="R55">
        <v>4.3339200020000002</v>
      </c>
      <c r="S55">
        <v>3.19004000000511E-4</v>
      </c>
      <c r="T55">
        <v>0.31900400000051099</v>
      </c>
    </row>
    <row r="56" spans="1:20">
      <c r="A56">
        <v>52245</v>
      </c>
      <c r="B56" t="s">
        <v>22</v>
      </c>
      <c r="C56" t="s">
        <v>23</v>
      </c>
      <c r="D56">
        <v>11635</v>
      </c>
      <c r="E56">
        <v>4.4669740200000003</v>
      </c>
      <c r="F56">
        <v>4.4678299429999999</v>
      </c>
      <c r="G56">
        <v>8.5592299999959199E-4</v>
      </c>
      <c r="H56">
        <v>0.85592299999959198</v>
      </c>
      <c r="M56">
        <v>52041</v>
      </c>
      <c r="N56" t="s">
        <v>22</v>
      </c>
      <c r="O56" t="s">
        <v>23</v>
      </c>
      <c r="P56">
        <v>11635</v>
      </c>
      <c r="Q56">
        <v>0.99621892000000001</v>
      </c>
      <c r="R56">
        <v>0.99653887699999999</v>
      </c>
      <c r="S56">
        <v>3.1995699999998103E-4</v>
      </c>
      <c r="T56">
        <v>0.31995699999998101</v>
      </c>
    </row>
    <row r="57" spans="1:20">
      <c r="A57">
        <v>51530</v>
      </c>
      <c r="B57" t="s">
        <v>22</v>
      </c>
      <c r="C57" t="s">
        <v>23</v>
      </c>
      <c r="D57">
        <v>11635</v>
      </c>
      <c r="E57">
        <v>4.5008959769999999</v>
      </c>
      <c r="F57">
        <v>4.502079964</v>
      </c>
      <c r="G57">
        <v>1.1839870000001E-3</v>
      </c>
      <c r="H57">
        <v>1.1839870000001</v>
      </c>
      <c r="M57">
        <v>53369</v>
      </c>
      <c r="N57" t="s">
        <v>22</v>
      </c>
      <c r="O57" t="s">
        <v>23</v>
      </c>
      <c r="P57">
        <v>11635</v>
      </c>
      <c r="Q57">
        <v>1.171535969</v>
      </c>
      <c r="R57">
        <v>1.171855927</v>
      </c>
      <c r="S57">
        <v>3.1995799999995302E-4</v>
      </c>
      <c r="T57">
        <v>0.319957999999953</v>
      </c>
    </row>
    <row r="58" spans="1:20">
      <c r="A58">
        <v>42511</v>
      </c>
      <c r="B58" t="s">
        <v>22</v>
      </c>
      <c r="C58" t="s">
        <v>23</v>
      </c>
      <c r="D58">
        <v>11701</v>
      </c>
      <c r="E58">
        <v>4.5060660840000004</v>
      </c>
      <c r="F58">
        <v>4.5075960159999999</v>
      </c>
      <c r="G58">
        <v>1.5299319999995101E-3</v>
      </c>
      <c r="H58">
        <v>1.52993199999951</v>
      </c>
      <c r="M58">
        <v>36274</v>
      </c>
      <c r="N58" t="s">
        <v>22</v>
      </c>
      <c r="O58" t="s">
        <v>23</v>
      </c>
      <c r="P58">
        <v>11635</v>
      </c>
      <c r="Q58">
        <v>1.5277259350000001</v>
      </c>
      <c r="R58">
        <v>1.528045893</v>
      </c>
      <c r="S58">
        <v>3.1995799999995302E-4</v>
      </c>
      <c r="T58">
        <v>0.319957999999953</v>
      </c>
    </row>
    <row r="59" spans="1:20">
      <c r="A59">
        <v>59278</v>
      </c>
      <c r="B59" t="s">
        <v>22</v>
      </c>
      <c r="C59" t="s">
        <v>23</v>
      </c>
      <c r="D59">
        <v>11635</v>
      </c>
      <c r="E59">
        <v>4.5220990179999996</v>
      </c>
      <c r="F59">
        <v>4.5228579040000003</v>
      </c>
      <c r="G59">
        <v>7.5888600000073505E-4</v>
      </c>
      <c r="H59">
        <v>0.75888600000073503</v>
      </c>
      <c r="M59">
        <v>37339</v>
      </c>
      <c r="N59" t="s">
        <v>22</v>
      </c>
      <c r="O59" t="s">
        <v>23</v>
      </c>
      <c r="P59">
        <v>10975</v>
      </c>
      <c r="Q59">
        <v>2.9966650010000002</v>
      </c>
      <c r="R59">
        <v>2.9969849590000002</v>
      </c>
      <c r="S59">
        <v>3.1995799999995302E-4</v>
      </c>
      <c r="T59">
        <v>0.319957999999953</v>
      </c>
    </row>
    <row r="60" spans="1:20">
      <c r="A60">
        <v>56496</v>
      </c>
      <c r="B60" t="s">
        <v>22</v>
      </c>
      <c r="C60" t="s">
        <v>23</v>
      </c>
      <c r="D60">
        <v>11569</v>
      </c>
      <c r="E60">
        <v>4.5259640220000001</v>
      </c>
      <c r="F60">
        <v>4.52671504</v>
      </c>
      <c r="G60">
        <v>7.5101799999988095E-4</v>
      </c>
      <c r="H60">
        <v>0.75101799999988095</v>
      </c>
      <c r="M60">
        <v>38260</v>
      </c>
      <c r="N60" t="s">
        <v>22</v>
      </c>
      <c r="O60" t="s">
        <v>23</v>
      </c>
      <c r="P60">
        <v>10843</v>
      </c>
      <c r="Q60">
        <v>3.8063418869999999</v>
      </c>
      <c r="R60">
        <v>3.806662083</v>
      </c>
      <c r="S60">
        <v>3.2019600000010497E-4</v>
      </c>
      <c r="T60">
        <v>0.32019600000010501</v>
      </c>
    </row>
    <row r="61" spans="1:20">
      <c r="A61">
        <v>47812</v>
      </c>
      <c r="B61" t="s">
        <v>22</v>
      </c>
      <c r="C61" t="s">
        <v>23</v>
      </c>
      <c r="D61">
        <v>11635</v>
      </c>
      <c r="E61">
        <v>4.5838398930000004</v>
      </c>
      <c r="F61">
        <v>4.5852298740000004</v>
      </c>
      <c r="G61">
        <v>1.38998099999998E-3</v>
      </c>
      <c r="H61">
        <v>1.3899809999999799</v>
      </c>
      <c r="M61">
        <v>50634</v>
      </c>
      <c r="N61" t="s">
        <v>22</v>
      </c>
      <c r="O61" t="s">
        <v>23</v>
      </c>
      <c r="P61">
        <v>11569</v>
      </c>
      <c r="Q61">
        <v>0.84809088700000002</v>
      </c>
      <c r="R61">
        <v>0.84841203700000001</v>
      </c>
      <c r="S61">
        <v>3.21149999999992E-4</v>
      </c>
      <c r="T61">
        <v>0.321149999999992</v>
      </c>
    </row>
    <row r="62" spans="1:20">
      <c r="A62">
        <v>49928</v>
      </c>
      <c r="B62" t="s">
        <v>22</v>
      </c>
      <c r="C62" t="s">
        <v>23</v>
      </c>
      <c r="D62">
        <v>11635</v>
      </c>
      <c r="E62">
        <v>4.583869934</v>
      </c>
      <c r="F62">
        <v>4.5848588939999999</v>
      </c>
      <c r="G62">
        <v>9.8895999999992702E-4</v>
      </c>
      <c r="H62">
        <v>0.98895999999992701</v>
      </c>
      <c r="M62">
        <v>44881</v>
      </c>
      <c r="N62" t="s">
        <v>22</v>
      </c>
      <c r="O62" t="s">
        <v>23</v>
      </c>
      <c r="P62">
        <v>10843</v>
      </c>
      <c r="Q62">
        <v>4.3853230480000001</v>
      </c>
      <c r="R62">
        <v>4.3856449130000001</v>
      </c>
      <c r="S62">
        <v>3.2186500000008702E-4</v>
      </c>
      <c r="T62">
        <v>0.321865000000087</v>
      </c>
    </row>
    <row r="63" spans="1:20">
      <c r="A63">
        <v>36451</v>
      </c>
      <c r="B63" t="s">
        <v>22</v>
      </c>
      <c r="C63" t="s">
        <v>23</v>
      </c>
      <c r="D63">
        <v>11635</v>
      </c>
      <c r="E63">
        <v>4.5847859379999996</v>
      </c>
      <c r="F63">
        <v>4.5877258779999996</v>
      </c>
      <c r="G63">
        <v>2.9399400000000801E-3</v>
      </c>
      <c r="H63">
        <v>2.9399400000000799</v>
      </c>
      <c r="M63">
        <v>32797</v>
      </c>
      <c r="N63" t="s">
        <v>22</v>
      </c>
      <c r="O63" t="s">
        <v>23</v>
      </c>
      <c r="P63">
        <v>10975</v>
      </c>
      <c r="Q63">
        <v>4.4354560379999999</v>
      </c>
      <c r="R63">
        <v>4.435777903</v>
      </c>
      <c r="S63">
        <v>3.2186500000008702E-4</v>
      </c>
      <c r="T63">
        <v>0.321865000000087</v>
      </c>
    </row>
    <row r="64" spans="1:20">
      <c r="A64">
        <v>50169</v>
      </c>
      <c r="B64" t="s">
        <v>22</v>
      </c>
      <c r="C64" t="s">
        <v>23</v>
      </c>
      <c r="D64">
        <v>11635</v>
      </c>
      <c r="E64">
        <v>4.6067988870000001</v>
      </c>
      <c r="F64">
        <v>4.6082589629999999</v>
      </c>
      <c r="G64">
        <v>1.46007599999986E-3</v>
      </c>
      <c r="H64">
        <v>1.46007599999986</v>
      </c>
      <c r="M64">
        <v>54591</v>
      </c>
      <c r="N64" t="s">
        <v>22</v>
      </c>
      <c r="O64" t="s">
        <v>23</v>
      </c>
      <c r="P64">
        <v>10975</v>
      </c>
      <c r="Q64">
        <v>3.420914888</v>
      </c>
      <c r="R64">
        <v>3.4212369919999999</v>
      </c>
      <c r="S64">
        <v>3.22103999999878E-4</v>
      </c>
      <c r="T64">
        <v>0.32210399999987799</v>
      </c>
    </row>
    <row r="65" spans="1:20">
      <c r="A65">
        <v>51395</v>
      </c>
      <c r="B65" t="s">
        <v>22</v>
      </c>
      <c r="C65" t="s">
        <v>23</v>
      </c>
      <c r="D65">
        <v>11635</v>
      </c>
      <c r="E65">
        <v>4.6068410870000003</v>
      </c>
      <c r="F65">
        <v>4.6079130169999996</v>
      </c>
      <c r="G65">
        <v>1.07193000000016E-3</v>
      </c>
      <c r="H65">
        <v>1.0719300000001599</v>
      </c>
      <c r="M65">
        <v>41067</v>
      </c>
      <c r="N65" t="s">
        <v>22</v>
      </c>
      <c r="O65" t="s">
        <v>23</v>
      </c>
      <c r="P65">
        <v>10975</v>
      </c>
      <c r="Q65">
        <v>4.1844360829999996</v>
      </c>
      <c r="R65">
        <v>4.1847589019999996</v>
      </c>
      <c r="S65">
        <v>3.2281899999997399E-4</v>
      </c>
      <c r="T65">
        <v>0.32281899999997399</v>
      </c>
    </row>
    <row r="66" spans="1:20">
      <c r="A66">
        <v>39808</v>
      </c>
      <c r="B66" t="s">
        <v>22</v>
      </c>
      <c r="C66" t="s">
        <v>23</v>
      </c>
      <c r="D66">
        <v>11635</v>
      </c>
      <c r="E66">
        <v>4.6175410750000001</v>
      </c>
      <c r="F66">
        <v>4.6181719299999999</v>
      </c>
      <c r="G66">
        <v>6.3085499999981898E-4</v>
      </c>
      <c r="H66">
        <v>0.63085499999981898</v>
      </c>
      <c r="M66">
        <v>57676</v>
      </c>
      <c r="N66" t="s">
        <v>22</v>
      </c>
      <c r="O66" t="s">
        <v>23</v>
      </c>
      <c r="P66">
        <v>11635</v>
      </c>
      <c r="Q66">
        <v>0.53025794000000004</v>
      </c>
      <c r="R66">
        <v>0.53058195100000005</v>
      </c>
      <c r="S66">
        <v>3.2401100000001201E-4</v>
      </c>
      <c r="T66">
        <v>0.32401100000001198</v>
      </c>
    </row>
    <row r="67" spans="1:20">
      <c r="A67">
        <v>42293</v>
      </c>
      <c r="B67" t="s">
        <v>22</v>
      </c>
      <c r="C67" t="s">
        <v>23</v>
      </c>
      <c r="D67">
        <v>11635</v>
      </c>
      <c r="E67">
        <v>4.6403999330000003</v>
      </c>
      <c r="F67">
        <v>4.6411559579999997</v>
      </c>
      <c r="G67">
        <v>7.5602499999938202E-4</v>
      </c>
      <c r="H67">
        <v>0.756024999999382</v>
      </c>
      <c r="M67">
        <v>38818</v>
      </c>
      <c r="N67" t="s">
        <v>22</v>
      </c>
      <c r="O67" t="s">
        <v>23</v>
      </c>
      <c r="P67">
        <v>10975</v>
      </c>
      <c r="Q67">
        <v>2.6708099839999999</v>
      </c>
      <c r="R67">
        <v>2.6711339949999999</v>
      </c>
      <c r="S67">
        <v>3.2401100000001201E-4</v>
      </c>
      <c r="T67">
        <v>0.32401100000001198</v>
      </c>
    </row>
    <row r="68" spans="1:20">
      <c r="A68">
        <v>53099</v>
      </c>
      <c r="B68" t="s">
        <v>22</v>
      </c>
      <c r="C68" t="s">
        <v>23</v>
      </c>
      <c r="D68">
        <v>11569</v>
      </c>
      <c r="E68">
        <v>4.6621849539999998</v>
      </c>
      <c r="F68">
        <v>4.6626229290000003</v>
      </c>
      <c r="G68">
        <v>4.3797500000053398E-4</v>
      </c>
      <c r="H68">
        <v>0.43797500000053402</v>
      </c>
      <c r="M68">
        <v>50568</v>
      </c>
      <c r="N68" t="s">
        <v>22</v>
      </c>
      <c r="O68" t="s">
        <v>23</v>
      </c>
      <c r="P68">
        <v>10975</v>
      </c>
      <c r="Q68">
        <v>2.8118269439999999</v>
      </c>
      <c r="R68">
        <v>2.8121509549999999</v>
      </c>
      <c r="S68">
        <v>3.2401100000001201E-4</v>
      </c>
      <c r="T68">
        <v>0.32401100000001198</v>
      </c>
    </row>
    <row r="69" spans="1:20">
      <c r="A69">
        <v>38612</v>
      </c>
      <c r="B69" t="s">
        <v>22</v>
      </c>
      <c r="C69" t="s">
        <v>23</v>
      </c>
      <c r="D69">
        <v>11635</v>
      </c>
      <c r="E69">
        <v>4.662456036</v>
      </c>
      <c r="F69">
        <v>4.6628160479999998</v>
      </c>
      <c r="G69">
        <v>3.6001199999979801E-4</v>
      </c>
      <c r="H69">
        <v>0.36001199999979799</v>
      </c>
      <c r="M69">
        <v>46029</v>
      </c>
      <c r="N69" t="s">
        <v>22</v>
      </c>
      <c r="O69" t="s">
        <v>23</v>
      </c>
      <c r="P69">
        <v>10975</v>
      </c>
      <c r="Q69">
        <v>2.921967983</v>
      </c>
      <c r="R69">
        <v>2.9222919940000001</v>
      </c>
      <c r="S69">
        <v>3.2401100000001201E-4</v>
      </c>
      <c r="T69">
        <v>0.32401100000001198</v>
      </c>
    </row>
    <row r="70" spans="1:20">
      <c r="A70">
        <v>43753</v>
      </c>
      <c r="B70" t="s">
        <v>22</v>
      </c>
      <c r="C70" t="s">
        <v>23</v>
      </c>
      <c r="D70">
        <v>11635</v>
      </c>
      <c r="E70">
        <v>4.6632289890000003</v>
      </c>
      <c r="F70">
        <v>4.6635630130000001</v>
      </c>
      <c r="G70">
        <v>3.3402399999982098E-4</v>
      </c>
      <c r="H70">
        <v>0.33402399999982102</v>
      </c>
      <c r="M70">
        <v>59760</v>
      </c>
      <c r="N70" t="s">
        <v>22</v>
      </c>
      <c r="O70" t="s">
        <v>23</v>
      </c>
      <c r="P70">
        <v>10975</v>
      </c>
      <c r="Q70">
        <v>2.9712450499999998</v>
      </c>
      <c r="R70">
        <v>2.9715690609999998</v>
      </c>
      <c r="S70">
        <v>3.2401100000001201E-4</v>
      </c>
      <c r="T70">
        <v>0.32401100000001198</v>
      </c>
    </row>
    <row r="71" spans="1:20">
      <c r="A71">
        <v>60987</v>
      </c>
      <c r="B71" t="s">
        <v>22</v>
      </c>
      <c r="C71" t="s">
        <v>23</v>
      </c>
      <c r="D71">
        <v>11635</v>
      </c>
      <c r="E71">
        <v>4.665414095</v>
      </c>
      <c r="F71">
        <v>4.666972876</v>
      </c>
      <c r="G71">
        <v>1.5587809999999501E-3</v>
      </c>
      <c r="H71">
        <v>1.55878099999995</v>
      </c>
      <c r="M71">
        <v>39600</v>
      </c>
      <c r="N71" t="s">
        <v>22</v>
      </c>
      <c r="O71" t="s">
        <v>23</v>
      </c>
      <c r="P71">
        <v>10975</v>
      </c>
      <c r="Q71">
        <v>3.361314058</v>
      </c>
      <c r="R71">
        <v>3.3616380690000001</v>
      </c>
      <c r="S71">
        <v>3.2401100000001201E-4</v>
      </c>
      <c r="T71">
        <v>0.32401100000001198</v>
      </c>
    </row>
    <row r="72" spans="1:20">
      <c r="A72">
        <v>36516</v>
      </c>
      <c r="B72" t="s">
        <v>22</v>
      </c>
      <c r="C72" t="s">
        <v>23</v>
      </c>
      <c r="D72">
        <v>11635</v>
      </c>
      <c r="E72">
        <v>4.6655910020000002</v>
      </c>
      <c r="F72">
        <v>4.6664068700000003</v>
      </c>
      <c r="G72">
        <v>8.1586800000010796E-4</v>
      </c>
      <c r="H72">
        <v>0.81586800000010795</v>
      </c>
      <c r="M72">
        <v>44699</v>
      </c>
      <c r="N72" t="s">
        <v>22</v>
      </c>
      <c r="O72" t="s">
        <v>23</v>
      </c>
      <c r="P72">
        <v>10975</v>
      </c>
      <c r="Q72">
        <v>4.1046099659999999</v>
      </c>
      <c r="R72">
        <v>4.104933977</v>
      </c>
      <c r="S72">
        <v>3.2401100000001201E-4</v>
      </c>
      <c r="T72">
        <v>0.32401100000001198</v>
      </c>
    </row>
    <row r="73" spans="1:20">
      <c r="A73">
        <v>34646</v>
      </c>
      <c r="B73" t="s">
        <v>22</v>
      </c>
      <c r="C73" t="s">
        <v>23</v>
      </c>
      <c r="D73">
        <v>11635</v>
      </c>
      <c r="E73">
        <v>4.6909770970000002</v>
      </c>
      <c r="F73">
        <v>4.691787004</v>
      </c>
      <c r="G73">
        <v>8.0990699999983196E-4</v>
      </c>
      <c r="H73">
        <v>0.80990699999983196</v>
      </c>
      <c r="M73">
        <v>44837</v>
      </c>
      <c r="N73" t="s">
        <v>22</v>
      </c>
      <c r="O73" t="s">
        <v>23</v>
      </c>
      <c r="P73">
        <v>11635</v>
      </c>
      <c r="Q73">
        <v>1.958656073</v>
      </c>
      <c r="R73">
        <v>1.958981037</v>
      </c>
      <c r="S73">
        <v>3.2496400000003802E-4</v>
      </c>
      <c r="T73">
        <v>0.324964000000038</v>
      </c>
    </row>
    <row r="74" spans="1:20">
      <c r="A74">
        <v>39258</v>
      </c>
      <c r="B74" t="s">
        <v>22</v>
      </c>
      <c r="C74" t="s">
        <v>23</v>
      </c>
      <c r="D74">
        <v>11635</v>
      </c>
      <c r="E74">
        <v>4.6910309789999998</v>
      </c>
      <c r="F74">
        <v>4.6921679970000003</v>
      </c>
      <c r="G74">
        <v>1.13701800000054E-3</v>
      </c>
      <c r="H74">
        <v>1.1370180000005401</v>
      </c>
      <c r="M74">
        <v>56377</v>
      </c>
      <c r="N74" t="s">
        <v>22</v>
      </c>
      <c r="O74" t="s">
        <v>23</v>
      </c>
      <c r="P74">
        <v>10975</v>
      </c>
      <c r="Q74">
        <v>2.7857670780000001</v>
      </c>
      <c r="R74">
        <v>2.786092043</v>
      </c>
      <c r="S74">
        <v>3.2496499999989898E-4</v>
      </c>
      <c r="T74">
        <v>0.32496499999989897</v>
      </c>
    </row>
    <row r="75" spans="1:20">
      <c r="A75">
        <v>58352</v>
      </c>
      <c r="B75" t="s">
        <v>22</v>
      </c>
      <c r="C75" t="s">
        <v>23</v>
      </c>
      <c r="D75">
        <v>11635</v>
      </c>
      <c r="E75">
        <v>4.7019128800000001</v>
      </c>
      <c r="F75">
        <v>4.7028679850000001</v>
      </c>
      <c r="G75">
        <v>9.5510500000006704E-4</v>
      </c>
      <c r="H75">
        <v>0.95510500000006704</v>
      </c>
      <c r="M75">
        <v>57685</v>
      </c>
      <c r="N75" t="s">
        <v>22</v>
      </c>
      <c r="O75" t="s">
        <v>23</v>
      </c>
      <c r="P75">
        <v>10975</v>
      </c>
      <c r="Q75">
        <v>2.8362150189999999</v>
      </c>
      <c r="R75">
        <v>2.8365399839999998</v>
      </c>
      <c r="S75">
        <v>3.2496499999989898E-4</v>
      </c>
      <c r="T75">
        <v>0.32496499999989897</v>
      </c>
    </row>
    <row r="76" spans="1:20">
      <c r="A76">
        <v>51585</v>
      </c>
      <c r="B76" t="s">
        <v>22</v>
      </c>
      <c r="C76" t="s">
        <v>23</v>
      </c>
      <c r="D76">
        <v>11635</v>
      </c>
      <c r="E76">
        <v>4.7045340539999998</v>
      </c>
      <c r="F76">
        <v>4.7054929730000001</v>
      </c>
      <c r="G76">
        <v>9.5891900000033504E-4</v>
      </c>
      <c r="H76">
        <v>0.95891900000033503</v>
      </c>
      <c r="M76">
        <v>60814</v>
      </c>
      <c r="N76" t="s">
        <v>22</v>
      </c>
      <c r="O76" t="s">
        <v>23</v>
      </c>
      <c r="P76">
        <v>11635</v>
      </c>
      <c r="Q76">
        <v>1.0208458899999999</v>
      </c>
      <c r="R76">
        <v>1.021170855</v>
      </c>
      <c r="S76">
        <v>3.2496500000012097E-4</v>
      </c>
      <c r="T76">
        <v>0.32496500000012102</v>
      </c>
    </row>
    <row r="77" spans="1:20">
      <c r="A77">
        <v>37403</v>
      </c>
      <c r="B77" t="s">
        <v>22</v>
      </c>
      <c r="C77" t="s">
        <v>23</v>
      </c>
      <c r="D77">
        <v>11635</v>
      </c>
      <c r="E77">
        <v>4.7215149399999996</v>
      </c>
      <c r="F77">
        <v>4.7222878929999998</v>
      </c>
      <c r="G77">
        <v>7.7295300000024205E-4</v>
      </c>
      <c r="H77">
        <v>0.77295300000024203</v>
      </c>
      <c r="M77">
        <v>53108</v>
      </c>
      <c r="N77" t="s">
        <v>22</v>
      </c>
      <c r="O77" t="s">
        <v>23</v>
      </c>
      <c r="P77">
        <v>11569</v>
      </c>
      <c r="Q77">
        <v>1.528495073</v>
      </c>
      <c r="R77">
        <v>1.5288200380000001</v>
      </c>
      <c r="S77">
        <v>3.2496500000012097E-4</v>
      </c>
      <c r="T77">
        <v>0.32496500000012102</v>
      </c>
    </row>
    <row r="78" spans="1:20">
      <c r="A78">
        <v>34314</v>
      </c>
      <c r="B78" t="s">
        <v>22</v>
      </c>
      <c r="C78" t="s">
        <v>23</v>
      </c>
      <c r="D78">
        <v>11569</v>
      </c>
      <c r="E78">
        <v>4.7242410179999998</v>
      </c>
      <c r="F78">
        <v>4.7249870300000003</v>
      </c>
      <c r="G78">
        <v>7.4601200000046198E-4</v>
      </c>
      <c r="H78">
        <v>0.74601200000046197</v>
      </c>
      <c r="M78">
        <v>49274</v>
      </c>
      <c r="N78" t="s">
        <v>22</v>
      </c>
      <c r="O78" t="s">
        <v>23</v>
      </c>
      <c r="P78">
        <v>10975</v>
      </c>
      <c r="Q78">
        <v>4.2471139429999996</v>
      </c>
      <c r="R78">
        <v>4.2474389080000003</v>
      </c>
      <c r="S78">
        <v>3.24965000000787E-4</v>
      </c>
      <c r="T78">
        <v>0.32496500000078699</v>
      </c>
    </row>
    <row r="79" spans="1:20">
      <c r="A79">
        <v>38094</v>
      </c>
      <c r="B79" t="s">
        <v>22</v>
      </c>
      <c r="C79" t="s">
        <v>23</v>
      </c>
      <c r="D79">
        <v>11569</v>
      </c>
      <c r="E79">
        <v>4.729577065</v>
      </c>
      <c r="F79">
        <v>4.7303149700000002</v>
      </c>
      <c r="G79">
        <v>7.3790500000025995E-4</v>
      </c>
      <c r="H79">
        <v>0.73790500000026005</v>
      </c>
      <c r="M79">
        <v>35511</v>
      </c>
      <c r="N79" t="s">
        <v>22</v>
      </c>
      <c r="O79" t="s">
        <v>23</v>
      </c>
      <c r="P79">
        <v>11635</v>
      </c>
      <c r="Q79">
        <v>1.139296055</v>
      </c>
      <c r="R79">
        <v>1.1396219729999999</v>
      </c>
      <c r="S79">
        <v>3.2591799999992499E-4</v>
      </c>
      <c r="T79">
        <v>0.32591799999992499</v>
      </c>
    </row>
    <row r="80" spans="1:20">
      <c r="A80">
        <v>53578</v>
      </c>
      <c r="B80" t="s">
        <v>22</v>
      </c>
      <c r="C80" t="s">
        <v>23</v>
      </c>
      <c r="D80">
        <v>11701</v>
      </c>
      <c r="E80">
        <v>4.7300958629999998</v>
      </c>
      <c r="F80">
        <v>4.731903076</v>
      </c>
      <c r="G80">
        <v>1.80721300000019E-3</v>
      </c>
      <c r="H80">
        <v>1.80721300000019</v>
      </c>
      <c r="M80">
        <v>42309</v>
      </c>
      <c r="N80" t="s">
        <v>22</v>
      </c>
      <c r="O80" t="s">
        <v>23</v>
      </c>
      <c r="P80">
        <v>11635</v>
      </c>
      <c r="Q80">
        <v>1.7888519759999999</v>
      </c>
      <c r="R80">
        <v>1.7891778949999999</v>
      </c>
      <c r="S80">
        <v>3.2591900000000697E-4</v>
      </c>
      <c r="T80">
        <v>0.32591900000000701</v>
      </c>
    </row>
    <row r="81" spans="1:20">
      <c r="A81">
        <v>43805</v>
      </c>
      <c r="B81" t="s">
        <v>22</v>
      </c>
      <c r="C81" t="s">
        <v>23</v>
      </c>
      <c r="D81">
        <v>11635</v>
      </c>
      <c r="E81">
        <v>4.7306039330000003</v>
      </c>
      <c r="F81">
        <v>4.7313919069999999</v>
      </c>
      <c r="G81">
        <v>7.8797399999963602E-4</v>
      </c>
      <c r="H81">
        <v>0.78797399999963602</v>
      </c>
      <c r="M81">
        <v>51557</v>
      </c>
      <c r="N81" t="s">
        <v>22</v>
      </c>
      <c r="O81" t="s">
        <v>23</v>
      </c>
      <c r="P81">
        <v>10975</v>
      </c>
      <c r="Q81">
        <v>3.4750609400000001</v>
      </c>
      <c r="R81">
        <v>3.475387096</v>
      </c>
      <c r="S81">
        <v>3.2615599999985501E-4</v>
      </c>
      <c r="T81">
        <v>0.32615599999985501</v>
      </c>
    </row>
    <row r="82" spans="1:20">
      <c r="A82">
        <v>54018</v>
      </c>
      <c r="B82" t="s">
        <v>22</v>
      </c>
      <c r="C82" t="s">
        <v>23</v>
      </c>
      <c r="D82">
        <v>11569</v>
      </c>
      <c r="E82">
        <v>4.7308459279999999</v>
      </c>
      <c r="F82">
        <v>4.7316858770000003</v>
      </c>
      <c r="G82">
        <v>8.3994900000039497E-4</v>
      </c>
      <c r="H82">
        <v>0.83994900000039496</v>
      </c>
      <c r="M82">
        <v>59499</v>
      </c>
      <c r="N82" t="s">
        <v>22</v>
      </c>
      <c r="O82" t="s">
        <v>23</v>
      </c>
      <c r="P82">
        <v>10975</v>
      </c>
      <c r="Q82">
        <v>3.4127509589999998</v>
      </c>
      <c r="R82">
        <v>3.4130771160000002</v>
      </c>
      <c r="S82">
        <v>3.2615700000038201E-4</v>
      </c>
      <c r="T82">
        <v>0.326157000000382</v>
      </c>
    </row>
    <row r="83" spans="1:20">
      <c r="A83">
        <v>57628</v>
      </c>
      <c r="B83" t="s">
        <v>22</v>
      </c>
      <c r="C83" t="s">
        <v>23</v>
      </c>
      <c r="D83">
        <v>11635</v>
      </c>
      <c r="E83">
        <v>4.7585918899999999</v>
      </c>
      <c r="F83">
        <v>4.7596130370000003</v>
      </c>
      <c r="G83">
        <v>1.0211470000003301E-3</v>
      </c>
      <c r="H83">
        <v>1.02114700000033</v>
      </c>
      <c r="M83">
        <v>39454</v>
      </c>
      <c r="N83" t="s">
        <v>22</v>
      </c>
      <c r="O83" t="s">
        <v>23</v>
      </c>
      <c r="P83">
        <v>10975</v>
      </c>
      <c r="Q83">
        <v>3.5720660689999999</v>
      </c>
      <c r="R83">
        <v>3.5723929409999999</v>
      </c>
      <c r="S83">
        <v>3.2687200000003298E-4</v>
      </c>
      <c r="T83">
        <v>0.32687200000003303</v>
      </c>
    </row>
    <row r="84" spans="1:20">
      <c r="A84">
        <v>51891</v>
      </c>
      <c r="B84" t="s">
        <v>22</v>
      </c>
      <c r="C84" t="s">
        <v>23</v>
      </c>
      <c r="D84">
        <v>11635</v>
      </c>
      <c r="E84">
        <v>4.7598700520000001</v>
      </c>
      <c r="F84">
        <v>4.7607100009999996</v>
      </c>
      <c r="G84">
        <v>8.3994899999950603E-4</v>
      </c>
      <c r="H84">
        <v>0.83994899999950601</v>
      </c>
      <c r="M84">
        <v>41549</v>
      </c>
      <c r="N84" t="s">
        <v>22</v>
      </c>
      <c r="O84" t="s">
        <v>23</v>
      </c>
      <c r="P84">
        <v>10975</v>
      </c>
      <c r="Q84">
        <v>4.0848729610000003</v>
      </c>
      <c r="R84">
        <v>4.0852010249999999</v>
      </c>
      <c r="S84">
        <v>3.2806399999962799E-4</v>
      </c>
      <c r="T84">
        <v>0.32806399999962799</v>
      </c>
    </row>
    <row r="85" spans="1:20">
      <c r="A85">
        <v>33852</v>
      </c>
      <c r="B85" t="s">
        <v>22</v>
      </c>
      <c r="C85" t="s">
        <v>23</v>
      </c>
      <c r="D85">
        <v>11635</v>
      </c>
      <c r="E85">
        <v>4.7600660320000001</v>
      </c>
      <c r="F85">
        <v>4.7608630659999998</v>
      </c>
      <c r="G85">
        <v>7.9703399999964098E-4</v>
      </c>
      <c r="H85">
        <v>0.79703399999964097</v>
      </c>
      <c r="M85">
        <v>60701</v>
      </c>
      <c r="N85" t="s">
        <v>22</v>
      </c>
      <c r="O85" t="s">
        <v>23</v>
      </c>
      <c r="P85">
        <v>11635</v>
      </c>
      <c r="Q85">
        <v>0.15694999700000001</v>
      </c>
      <c r="R85">
        <v>0.157278061</v>
      </c>
      <c r="S85">
        <v>3.2806399999998898E-4</v>
      </c>
      <c r="T85">
        <v>0.32806399999998898</v>
      </c>
    </row>
    <row r="86" spans="1:20">
      <c r="A86">
        <v>53893</v>
      </c>
      <c r="B86" t="s">
        <v>22</v>
      </c>
      <c r="C86" t="s">
        <v>23</v>
      </c>
      <c r="D86">
        <v>11635</v>
      </c>
      <c r="E86">
        <v>4.7679948809999999</v>
      </c>
      <c r="F86">
        <v>4.7689650060000002</v>
      </c>
      <c r="G86">
        <v>9.7012500000026505E-4</v>
      </c>
      <c r="H86">
        <v>0.97012500000026503</v>
      </c>
      <c r="M86">
        <v>40090</v>
      </c>
      <c r="N86" t="s">
        <v>22</v>
      </c>
      <c r="O86" t="s">
        <v>23</v>
      </c>
      <c r="P86">
        <v>10975</v>
      </c>
      <c r="Q86">
        <v>2.9699339870000001</v>
      </c>
      <c r="R86">
        <v>2.970263004</v>
      </c>
      <c r="S86">
        <v>3.2901699999987599E-4</v>
      </c>
      <c r="T86">
        <v>0.32901699999987599</v>
      </c>
    </row>
    <row r="87" spans="1:20">
      <c r="A87">
        <v>39083</v>
      </c>
      <c r="B87" t="s">
        <v>22</v>
      </c>
      <c r="C87" t="s">
        <v>23</v>
      </c>
      <c r="D87">
        <v>11635</v>
      </c>
      <c r="E87">
        <v>4.8024139400000001</v>
      </c>
      <c r="F87">
        <v>4.8032500740000001</v>
      </c>
      <c r="G87">
        <v>8.3613400000004303E-4</v>
      </c>
      <c r="H87">
        <v>0.83613400000004301</v>
      </c>
      <c r="M87">
        <v>39215</v>
      </c>
      <c r="N87" t="s">
        <v>22</v>
      </c>
      <c r="O87" t="s">
        <v>23</v>
      </c>
      <c r="P87">
        <v>10843</v>
      </c>
      <c r="Q87">
        <v>4.021931887</v>
      </c>
      <c r="R87">
        <v>4.0222609040000004</v>
      </c>
      <c r="S87">
        <v>3.2901700000032003E-4</v>
      </c>
      <c r="T87">
        <v>0.32901700000032003</v>
      </c>
    </row>
    <row r="88" spans="1:20">
      <c r="A88">
        <v>41370</v>
      </c>
      <c r="B88" t="s">
        <v>22</v>
      </c>
      <c r="C88" t="s">
        <v>23</v>
      </c>
      <c r="D88">
        <v>11635</v>
      </c>
      <c r="E88">
        <v>4.8084070680000002</v>
      </c>
      <c r="F88">
        <v>4.8092119689999997</v>
      </c>
      <c r="G88">
        <v>8.0490099999952405E-4</v>
      </c>
      <c r="H88">
        <v>0.80490099999952402</v>
      </c>
      <c r="M88">
        <v>52895</v>
      </c>
      <c r="N88" t="s">
        <v>22</v>
      </c>
      <c r="O88" t="s">
        <v>23</v>
      </c>
      <c r="P88">
        <v>11635</v>
      </c>
      <c r="Q88">
        <v>1.1159870620000001</v>
      </c>
      <c r="R88">
        <v>1.11631608</v>
      </c>
      <c r="S88">
        <v>3.2901799999995797E-4</v>
      </c>
      <c r="T88">
        <v>0.32901799999995801</v>
      </c>
    </row>
    <row r="89" spans="1:20">
      <c r="A89">
        <v>59946</v>
      </c>
      <c r="B89" t="s">
        <v>22</v>
      </c>
      <c r="C89" t="s">
        <v>23</v>
      </c>
      <c r="D89">
        <v>11635</v>
      </c>
      <c r="E89">
        <v>4.8228960040000004</v>
      </c>
      <c r="F89">
        <v>4.8237669470000002</v>
      </c>
      <c r="G89">
        <v>8.7094299999978999E-4</v>
      </c>
      <c r="H89">
        <v>0.87094299999978997</v>
      </c>
      <c r="M89">
        <v>34671</v>
      </c>
      <c r="N89" t="s">
        <v>22</v>
      </c>
      <c r="O89" t="s">
        <v>23</v>
      </c>
      <c r="P89">
        <v>11635</v>
      </c>
      <c r="Q89">
        <v>1.323313951</v>
      </c>
      <c r="R89">
        <v>1.323642969</v>
      </c>
      <c r="S89">
        <v>3.2901799999995797E-4</v>
      </c>
      <c r="T89">
        <v>0.32901799999995801</v>
      </c>
    </row>
    <row r="90" spans="1:20">
      <c r="A90">
        <v>32815</v>
      </c>
      <c r="B90" t="s">
        <v>22</v>
      </c>
      <c r="C90" t="s">
        <v>23</v>
      </c>
      <c r="D90">
        <v>11569</v>
      </c>
      <c r="E90">
        <v>4.8267948629999999</v>
      </c>
      <c r="F90">
        <v>4.8275680540000003</v>
      </c>
      <c r="G90">
        <v>7.7319100000039498E-4</v>
      </c>
      <c r="H90">
        <v>0.77319100000039498</v>
      </c>
      <c r="M90">
        <v>43818</v>
      </c>
      <c r="N90" t="s">
        <v>22</v>
      </c>
      <c r="O90" t="s">
        <v>23</v>
      </c>
      <c r="P90">
        <v>11635</v>
      </c>
      <c r="Q90">
        <v>1.749495029</v>
      </c>
      <c r="R90">
        <v>1.7498240469999999</v>
      </c>
      <c r="S90">
        <v>3.2901799999995797E-4</v>
      </c>
      <c r="T90">
        <v>0.32901799999995801</v>
      </c>
    </row>
    <row r="91" spans="1:20">
      <c r="A91">
        <v>38351</v>
      </c>
      <c r="B91" t="s">
        <v>22</v>
      </c>
      <c r="C91" t="s">
        <v>23</v>
      </c>
      <c r="D91">
        <v>11635</v>
      </c>
      <c r="E91">
        <v>4.8858079910000001</v>
      </c>
      <c r="F91">
        <v>4.88687396</v>
      </c>
      <c r="G91">
        <v>1.06596899999988E-3</v>
      </c>
      <c r="H91">
        <v>1.06596899999988</v>
      </c>
      <c r="M91">
        <v>59733</v>
      </c>
      <c r="N91" t="s">
        <v>22</v>
      </c>
      <c r="O91" t="s">
        <v>23</v>
      </c>
      <c r="P91">
        <v>11635</v>
      </c>
      <c r="Q91">
        <v>1.2271130079999999</v>
      </c>
      <c r="R91">
        <v>1.2274420260000001</v>
      </c>
      <c r="S91">
        <v>3.2901800000018002E-4</v>
      </c>
      <c r="T91">
        <v>0.32901800000018</v>
      </c>
    </row>
    <row r="92" spans="1:20">
      <c r="A92">
        <v>46534</v>
      </c>
      <c r="B92" t="s">
        <v>22</v>
      </c>
      <c r="C92" t="s">
        <v>23</v>
      </c>
      <c r="D92">
        <v>11635</v>
      </c>
      <c r="E92">
        <v>4.887685061</v>
      </c>
      <c r="F92">
        <v>4.8900840280000004</v>
      </c>
      <c r="G92">
        <v>2.3989670000004099E-3</v>
      </c>
      <c r="H92">
        <v>2.3989670000004102</v>
      </c>
      <c r="M92">
        <v>41943</v>
      </c>
      <c r="N92" t="s">
        <v>22</v>
      </c>
      <c r="O92" t="s">
        <v>23</v>
      </c>
      <c r="P92">
        <v>10975</v>
      </c>
      <c r="Q92">
        <v>4.5889859199999998</v>
      </c>
      <c r="R92">
        <v>4.5893149380000002</v>
      </c>
      <c r="S92">
        <v>3.2901800000040201E-4</v>
      </c>
      <c r="T92">
        <v>0.32901800000040199</v>
      </c>
    </row>
    <row r="93" spans="1:20">
      <c r="A93">
        <v>41644</v>
      </c>
      <c r="B93" t="s">
        <v>22</v>
      </c>
      <c r="C93" t="s">
        <v>23</v>
      </c>
      <c r="D93">
        <v>11635</v>
      </c>
      <c r="E93">
        <v>4.8877148630000002</v>
      </c>
      <c r="F93">
        <v>4.8906140330000003</v>
      </c>
      <c r="G93">
        <v>2.8991700000000598E-3</v>
      </c>
      <c r="H93">
        <v>2.8991700000000602</v>
      </c>
      <c r="M93">
        <v>32945</v>
      </c>
      <c r="N93" t="s">
        <v>22</v>
      </c>
      <c r="O93" t="s">
        <v>23</v>
      </c>
      <c r="P93">
        <v>10975</v>
      </c>
      <c r="Q93">
        <v>4.6340329650000003</v>
      </c>
      <c r="R93">
        <v>4.6343629359999996</v>
      </c>
      <c r="S93">
        <v>3.2997099999931801E-4</v>
      </c>
      <c r="T93">
        <v>0.329970999999318</v>
      </c>
    </row>
    <row r="94" spans="1:20">
      <c r="A94">
        <v>54028</v>
      </c>
      <c r="B94" t="s">
        <v>22</v>
      </c>
      <c r="C94" t="s">
        <v>23</v>
      </c>
      <c r="D94">
        <v>11635</v>
      </c>
      <c r="E94">
        <v>4.9085938929999999</v>
      </c>
      <c r="F94">
        <v>4.9108009340000001</v>
      </c>
      <c r="G94">
        <v>2.20704100000013E-3</v>
      </c>
      <c r="H94">
        <v>2.2070410000001299</v>
      </c>
      <c r="M94">
        <v>51378</v>
      </c>
      <c r="N94" t="s">
        <v>22</v>
      </c>
      <c r="O94" t="s">
        <v>23</v>
      </c>
      <c r="P94">
        <v>11635</v>
      </c>
      <c r="Q94">
        <v>1.1484839920000001</v>
      </c>
      <c r="R94">
        <v>1.148813963</v>
      </c>
      <c r="S94">
        <v>3.2997099999998398E-4</v>
      </c>
      <c r="T94">
        <v>0.32997099999998403</v>
      </c>
    </row>
    <row r="95" spans="1:20">
      <c r="A95">
        <v>37056</v>
      </c>
      <c r="B95" t="s">
        <v>22</v>
      </c>
      <c r="C95" t="s">
        <v>23</v>
      </c>
      <c r="D95">
        <v>11635</v>
      </c>
      <c r="E95">
        <v>4.908618927</v>
      </c>
      <c r="F95">
        <v>4.9105930329999996</v>
      </c>
      <c r="G95">
        <v>1.97410599999958E-3</v>
      </c>
      <c r="H95">
        <v>1.97410599999958</v>
      </c>
      <c r="M95">
        <v>58234</v>
      </c>
      <c r="N95" t="s">
        <v>22</v>
      </c>
      <c r="O95" t="s">
        <v>23</v>
      </c>
      <c r="P95">
        <v>10975</v>
      </c>
      <c r="Q95">
        <v>3.1314539909999999</v>
      </c>
      <c r="R95">
        <v>3.1317839620000001</v>
      </c>
      <c r="S95">
        <v>3.2997100000020597E-4</v>
      </c>
      <c r="T95">
        <v>0.32997100000020602</v>
      </c>
    </row>
    <row r="96" spans="1:20">
      <c r="A96">
        <v>55334</v>
      </c>
      <c r="B96" t="s">
        <v>22</v>
      </c>
      <c r="C96" t="s">
        <v>23</v>
      </c>
      <c r="D96">
        <v>11635</v>
      </c>
      <c r="E96">
        <v>4.918473959</v>
      </c>
      <c r="F96">
        <v>4.9192979340000003</v>
      </c>
      <c r="G96">
        <v>8.2397500000030901E-4</v>
      </c>
      <c r="H96">
        <v>0.82397500000030899</v>
      </c>
      <c r="M96">
        <v>58066</v>
      </c>
      <c r="N96" t="s">
        <v>22</v>
      </c>
      <c r="O96" t="s">
        <v>23</v>
      </c>
      <c r="P96">
        <v>10975</v>
      </c>
      <c r="Q96">
        <v>3.3915140629999998</v>
      </c>
      <c r="R96">
        <v>3.391844034</v>
      </c>
      <c r="S96">
        <v>3.2997100000020597E-4</v>
      </c>
      <c r="T96">
        <v>0.32997100000020602</v>
      </c>
    </row>
    <row r="97" spans="1:20">
      <c r="A97">
        <v>35740</v>
      </c>
      <c r="B97" t="s">
        <v>22</v>
      </c>
      <c r="C97" t="s">
        <v>23</v>
      </c>
      <c r="D97">
        <v>11569</v>
      </c>
      <c r="E97">
        <v>4.9412560460000003</v>
      </c>
      <c r="F97">
        <v>4.9420449729999998</v>
      </c>
      <c r="G97">
        <v>7.8892699999943896E-4</v>
      </c>
      <c r="H97">
        <v>0.78892699999943905</v>
      </c>
      <c r="M97">
        <v>33564</v>
      </c>
      <c r="N97" t="s">
        <v>22</v>
      </c>
      <c r="O97" t="s">
        <v>23</v>
      </c>
      <c r="P97">
        <v>10975</v>
      </c>
      <c r="Q97">
        <v>4.1518869399999998</v>
      </c>
      <c r="R97">
        <v>4.152216911</v>
      </c>
      <c r="S97">
        <v>3.2997100000020597E-4</v>
      </c>
      <c r="T97">
        <v>0.32997100000020602</v>
      </c>
    </row>
    <row r="98" spans="1:20">
      <c r="A98">
        <v>50543</v>
      </c>
      <c r="B98" t="s">
        <v>22</v>
      </c>
      <c r="C98" t="s">
        <v>23</v>
      </c>
      <c r="D98">
        <v>11635</v>
      </c>
      <c r="E98">
        <v>4.9632480140000004</v>
      </c>
      <c r="F98">
        <v>4.9643440249999999</v>
      </c>
      <c r="G98">
        <v>1.0960109999995601E-3</v>
      </c>
      <c r="H98">
        <v>1.09601099999956</v>
      </c>
      <c r="M98">
        <v>46166</v>
      </c>
      <c r="N98" t="s">
        <v>22</v>
      </c>
      <c r="O98" t="s">
        <v>23</v>
      </c>
      <c r="P98">
        <v>10975</v>
      </c>
      <c r="Q98">
        <v>3.2332930559999999</v>
      </c>
      <c r="R98">
        <v>3.2336230279999998</v>
      </c>
      <c r="S98">
        <v>3.29971999999845E-4</v>
      </c>
      <c r="T98">
        <v>0.329971999999845</v>
      </c>
    </row>
    <row r="99" spans="1:20">
      <c r="A99">
        <v>43860</v>
      </c>
      <c r="B99" t="s">
        <v>22</v>
      </c>
      <c r="C99" t="s">
        <v>23</v>
      </c>
      <c r="D99">
        <v>11635</v>
      </c>
      <c r="E99">
        <v>4.9633619790000001</v>
      </c>
      <c r="F99">
        <v>4.9649279120000003</v>
      </c>
      <c r="G99">
        <v>1.56593300000018E-3</v>
      </c>
      <c r="H99">
        <v>1.5659330000001801</v>
      </c>
      <c r="M99">
        <v>44675</v>
      </c>
      <c r="N99" t="s">
        <v>22</v>
      </c>
      <c r="O99" t="s">
        <v>23</v>
      </c>
      <c r="P99">
        <v>10975</v>
      </c>
      <c r="Q99">
        <v>4.3384358880000002</v>
      </c>
      <c r="R99">
        <v>4.3387660979999998</v>
      </c>
      <c r="S99">
        <v>3.3020999999955298E-4</v>
      </c>
      <c r="T99">
        <v>0.33020999999955303</v>
      </c>
    </row>
    <row r="100" spans="1:20">
      <c r="A100">
        <v>56414</v>
      </c>
      <c r="B100" t="s">
        <v>22</v>
      </c>
      <c r="C100" t="s">
        <v>23</v>
      </c>
      <c r="D100">
        <v>11635</v>
      </c>
      <c r="E100">
        <v>4.9647779459999999</v>
      </c>
      <c r="F100">
        <v>4.9673669340000002</v>
      </c>
      <c r="G100">
        <v>2.5889880000002901E-3</v>
      </c>
      <c r="H100">
        <v>2.5889880000002901</v>
      </c>
      <c r="M100">
        <v>58422</v>
      </c>
      <c r="N100" t="s">
        <v>22</v>
      </c>
      <c r="O100" t="s">
        <v>23</v>
      </c>
      <c r="P100">
        <v>10975</v>
      </c>
      <c r="Q100">
        <v>4.7056698800000003</v>
      </c>
      <c r="R100">
        <v>4.7060000899999999</v>
      </c>
      <c r="S100">
        <v>3.3020999999955298E-4</v>
      </c>
      <c r="T100">
        <v>0.33020999999955303</v>
      </c>
    </row>
    <row r="101" spans="1:20">
      <c r="A101">
        <v>32958</v>
      </c>
      <c r="B101" t="s">
        <v>22</v>
      </c>
      <c r="C101" t="s">
        <v>23</v>
      </c>
      <c r="D101">
        <v>11635</v>
      </c>
      <c r="E101">
        <v>4.9664869310000004</v>
      </c>
      <c r="F101">
        <v>4.9673140050000004</v>
      </c>
      <c r="G101">
        <v>8.2707400000003796E-4</v>
      </c>
      <c r="H101">
        <v>0.82707400000003795</v>
      </c>
      <c r="M101">
        <v>53574</v>
      </c>
      <c r="N101" t="s">
        <v>22</v>
      </c>
      <c r="O101" t="s">
        <v>23</v>
      </c>
      <c r="P101">
        <v>11635</v>
      </c>
      <c r="Q101">
        <v>1.716871977</v>
      </c>
      <c r="R101">
        <v>1.7172029019999999</v>
      </c>
      <c r="S101">
        <v>3.3092499999986998E-4</v>
      </c>
      <c r="T101">
        <v>0.33092499999987002</v>
      </c>
    </row>
    <row r="102" spans="1:20">
      <c r="A102">
        <v>46107</v>
      </c>
      <c r="B102" t="s">
        <v>22</v>
      </c>
      <c r="C102" t="s">
        <v>23</v>
      </c>
      <c r="D102">
        <v>11635</v>
      </c>
      <c r="E102">
        <v>4.9675669669999998</v>
      </c>
      <c r="F102">
        <v>4.9687180519999998</v>
      </c>
      <c r="G102">
        <v>1.1510850000000499E-3</v>
      </c>
      <c r="H102">
        <v>1.1510850000000501</v>
      </c>
      <c r="M102">
        <v>33643</v>
      </c>
      <c r="N102" t="s">
        <v>22</v>
      </c>
      <c r="O102" t="s">
        <v>23</v>
      </c>
      <c r="P102">
        <v>10975</v>
      </c>
      <c r="Q102">
        <v>3.6459550859999998</v>
      </c>
      <c r="R102">
        <v>3.6462860109999999</v>
      </c>
      <c r="S102">
        <v>3.3092500000009197E-4</v>
      </c>
      <c r="T102">
        <v>0.33092500000009201</v>
      </c>
    </row>
    <row r="103" spans="1:20">
      <c r="A103">
        <v>53304</v>
      </c>
      <c r="B103" t="s">
        <v>22</v>
      </c>
      <c r="C103" t="s">
        <v>23</v>
      </c>
      <c r="D103">
        <v>11569</v>
      </c>
      <c r="E103">
        <v>4.9917430879999998</v>
      </c>
      <c r="F103">
        <v>4.9925210480000004</v>
      </c>
      <c r="G103">
        <v>7.7796000000063205E-4</v>
      </c>
      <c r="H103">
        <v>0.77796000000063203</v>
      </c>
      <c r="M103">
        <v>46686</v>
      </c>
      <c r="N103" t="s">
        <v>22</v>
      </c>
      <c r="O103" t="s">
        <v>23</v>
      </c>
      <c r="P103">
        <v>10843</v>
      </c>
      <c r="Q103">
        <v>4.4523429869999998</v>
      </c>
      <c r="R103">
        <v>4.4526739119999998</v>
      </c>
      <c r="S103">
        <v>3.3092500000009197E-4</v>
      </c>
      <c r="T103">
        <v>0.33092500000009201</v>
      </c>
    </row>
    <row r="104" spans="1:20">
      <c r="A104">
        <v>53972</v>
      </c>
      <c r="B104" t="s">
        <v>22</v>
      </c>
      <c r="C104" t="s">
        <v>23</v>
      </c>
      <c r="D104">
        <v>11635</v>
      </c>
      <c r="E104">
        <v>4.9918119909999996</v>
      </c>
      <c r="F104">
        <v>4.9928970340000003</v>
      </c>
      <c r="G104">
        <v>1.08504300000067E-3</v>
      </c>
      <c r="H104">
        <v>1.0850430000006701</v>
      </c>
      <c r="M104">
        <v>45274</v>
      </c>
      <c r="N104" t="s">
        <v>22</v>
      </c>
      <c r="O104" t="s">
        <v>23</v>
      </c>
      <c r="P104">
        <v>10975</v>
      </c>
      <c r="Q104">
        <v>3.2973289490000002</v>
      </c>
      <c r="R104">
        <v>3.297660112</v>
      </c>
      <c r="S104">
        <v>3.3116299999980098E-4</v>
      </c>
      <c r="T104">
        <v>0.33116299999980098</v>
      </c>
    </row>
    <row r="105" spans="1:20">
      <c r="A105">
        <v>60493</v>
      </c>
      <c r="B105" t="s">
        <v>22</v>
      </c>
      <c r="C105" t="s">
        <v>23</v>
      </c>
      <c r="D105">
        <v>11635</v>
      </c>
      <c r="E105">
        <v>5.0029509069999998</v>
      </c>
      <c r="F105">
        <v>5.004033089</v>
      </c>
      <c r="G105">
        <v>1.0821820000002E-3</v>
      </c>
      <c r="H105">
        <v>1.0821820000002</v>
      </c>
      <c r="M105">
        <v>58437</v>
      </c>
      <c r="N105" t="s">
        <v>22</v>
      </c>
      <c r="O105" t="s">
        <v>23</v>
      </c>
      <c r="P105">
        <v>11635</v>
      </c>
      <c r="Q105">
        <v>0.788153887</v>
      </c>
      <c r="R105">
        <v>0.78848505000000002</v>
      </c>
      <c r="S105">
        <v>3.3116300000002303E-4</v>
      </c>
      <c r="T105">
        <v>0.33116300000002302</v>
      </c>
    </row>
    <row r="106" spans="1:20">
      <c r="A106">
        <v>40693</v>
      </c>
      <c r="B106" t="s">
        <v>22</v>
      </c>
      <c r="C106" t="s">
        <v>23</v>
      </c>
      <c r="D106">
        <v>11635</v>
      </c>
      <c r="E106">
        <v>5.0060849190000001</v>
      </c>
      <c r="F106">
        <v>5.0072410109999996</v>
      </c>
      <c r="G106">
        <v>1.1560919999995499E-3</v>
      </c>
      <c r="H106">
        <v>1.15609199999955</v>
      </c>
      <c r="M106">
        <v>50459</v>
      </c>
      <c r="N106" t="s">
        <v>22</v>
      </c>
      <c r="O106" t="s">
        <v>23</v>
      </c>
      <c r="P106">
        <v>10975</v>
      </c>
      <c r="Q106">
        <v>4.7271919249999996</v>
      </c>
      <c r="R106">
        <v>4.7275230879999999</v>
      </c>
      <c r="S106">
        <v>3.3116300000024502E-4</v>
      </c>
      <c r="T106">
        <v>0.33116300000024501</v>
      </c>
    </row>
    <row r="107" spans="1:20">
      <c r="A107">
        <v>49311</v>
      </c>
      <c r="B107" t="s">
        <v>22</v>
      </c>
      <c r="C107" t="s">
        <v>23</v>
      </c>
      <c r="D107">
        <v>11635</v>
      </c>
      <c r="E107">
        <v>5.0221669670000004</v>
      </c>
      <c r="F107">
        <v>5.0230889320000003</v>
      </c>
      <c r="G107">
        <v>9.2196499999985804E-4</v>
      </c>
      <c r="H107">
        <v>0.92196499999985804</v>
      </c>
      <c r="M107">
        <v>52906</v>
      </c>
      <c r="N107" t="s">
        <v>22</v>
      </c>
      <c r="O107" t="s">
        <v>23</v>
      </c>
      <c r="P107">
        <v>10975</v>
      </c>
      <c r="Q107">
        <v>4.2629380230000002</v>
      </c>
      <c r="R107">
        <v>4.2632699010000001</v>
      </c>
      <c r="S107">
        <v>3.3187799999989599E-4</v>
      </c>
      <c r="T107">
        <v>0.33187799999989598</v>
      </c>
    </row>
    <row r="108" spans="1:20">
      <c r="A108">
        <v>41936</v>
      </c>
      <c r="B108" t="s">
        <v>22</v>
      </c>
      <c r="C108" t="s">
        <v>23</v>
      </c>
      <c r="D108">
        <v>11635</v>
      </c>
      <c r="E108">
        <v>5.0251140589999999</v>
      </c>
      <c r="F108">
        <v>5.0258219239999997</v>
      </c>
      <c r="G108">
        <v>7.0786499999986297E-4</v>
      </c>
      <c r="H108">
        <v>0.70786499999986296</v>
      </c>
      <c r="M108">
        <v>52152</v>
      </c>
      <c r="N108" t="s">
        <v>22</v>
      </c>
      <c r="O108" t="s">
        <v>23</v>
      </c>
      <c r="P108">
        <v>10975</v>
      </c>
      <c r="Q108">
        <v>3.533709049</v>
      </c>
      <c r="R108">
        <v>3.534040928</v>
      </c>
      <c r="S108">
        <v>3.3187899999997901E-4</v>
      </c>
      <c r="T108">
        <v>0.331878999999979</v>
      </c>
    </row>
    <row r="109" spans="1:20">
      <c r="A109">
        <v>38570</v>
      </c>
      <c r="B109" t="s">
        <v>22</v>
      </c>
      <c r="C109" t="s">
        <v>23</v>
      </c>
      <c r="D109">
        <v>11635</v>
      </c>
      <c r="E109">
        <v>5.0303580759999997</v>
      </c>
      <c r="F109">
        <v>5.0310850140000003</v>
      </c>
      <c r="G109">
        <v>7.2693800000056498E-4</v>
      </c>
      <c r="H109">
        <v>0.72693800000056497</v>
      </c>
      <c r="M109">
        <v>54020</v>
      </c>
      <c r="N109" t="s">
        <v>22</v>
      </c>
      <c r="O109" t="s">
        <v>23</v>
      </c>
      <c r="P109">
        <v>11569</v>
      </c>
      <c r="Q109">
        <v>1.9157600400000001</v>
      </c>
      <c r="R109">
        <v>1.916092873</v>
      </c>
      <c r="S109">
        <v>3.3283299999986501E-4</v>
      </c>
      <c r="T109">
        <v>0.33283299999986499</v>
      </c>
    </row>
    <row r="110" spans="1:20">
      <c r="A110">
        <v>41416</v>
      </c>
      <c r="B110" t="s">
        <v>22</v>
      </c>
      <c r="C110" t="s">
        <v>23</v>
      </c>
      <c r="D110">
        <v>11635</v>
      </c>
      <c r="E110">
        <v>5.0314760209999996</v>
      </c>
      <c r="F110">
        <v>5.032373905</v>
      </c>
      <c r="G110">
        <v>8.9788400000045899E-4</v>
      </c>
      <c r="H110">
        <v>0.89788400000045898</v>
      </c>
      <c r="M110">
        <v>55328</v>
      </c>
      <c r="N110" t="s">
        <v>22</v>
      </c>
      <c r="O110" t="s">
        <v>23</v>
      </c>
      <c r="P110">
        <v>11635</v>
      </c>
      <c r="Q110">
        <v>0.42209100700000002</v>
      </c>
      <c r="R110">
        <v>0.42242407799999998</v>
      </c>
      <c r="S110">
        <v>3.33070999999962E-4</v>
      </c>
      <c r="T110">
        <v>0.33307099999996198</v>
      </c>
    </row>
    <row r="111" spans="1:20">
      <c r="A111">
        <v>49703</v>
      </c>
      <c r="B111" t="s">
        <v>22</v>
      </c>
      <c r="C111" t="s">
        <v>23</v>
      </c>
      <c r="D111">
        <v>11635</v>
      </c>
      <c r="E111">
        <v>5.0317859650000001</v>
      </c>
      <c r="F111">
        <v>5.0328679080000001</v>
      </c>
      <c r="G111">
        <v>1.08194299999997E-3</v>
      </c>
      <c r="H111">
        <v>1.0819429999999699</v>
      </c>
      <c r="M111">
        <v>40073</v>
      </c>
      <c r="N111" t="s">
        <v>22</v>
      </c>
      <c r="O111" t="s">
        <v>23</v>
      </c>
      <c r="P111">
        <v>11635</v>
      </c>
      <c r="Q111">
        <v>0.41348791099999999</v>
      </c>
      <c r="R111">
        <v>0.413820982</v>
      </c>
      <c r="S111">
        <v>3.3307100000001799E-4</v>
      </c>
      <c r="T111">
        <v>0.33307100000001799</v>
      </c>
    </row>
    <row r="112" spans="1:20">
      <c r="A112">
        <v>43848</v>
      </c>
      <c r="B112" t="s">
        <v>22</v>
      </c>
      <c r="C112" t="s">
        <v>23</v>
      </c>
      <c r="D112">
        <v>11635</v>
      </c>
      <c r="E112">
        <v>5.0319199560000003</v>
      </c>
      <c r="F112">
        <v>5.0329229829999997</v>
      </c>
      <c r="G112">
        <v>1.00302699999943E-3</v>
      </c>
      <c r="H112">
        <v>1.0030269999994299</v>
      </c>
      <c r="M112">
        <v>38538</v>
      </c>
      <c r="N112" t="s">
        <v>22</v>
      </c>
      <c r="O112" t="s">
        <v>23</v>
      </c>
      <c r="P112">
        <v>11635</v>
      </c>
      <c r="Q112">
        <v>0.74961900699999995</v>
      </c>
      <c r="R112">
        <v>0.74995207799999997</v>
      </c>
      <c r="S112">
        <v>3.3307100000001799E-4</v>
      </c>
      <c r="T112">
        <v>0.33307100000001799</v>
      </c>
    </row>
    <row r="113" spans="1:20">
      <c r="A113">
        <v>35456</v>
      </c>
      <c r="B113" t="s">
        <v>22</v>
      </c>
      <c r="C113" t="s">
        <v>23</v>
      </c>
      <c r="D113">
        <v>11635</v>
      </c>
      <c r="E113">
        <v>5.0597779750000003</v>
      </c>
      <c r="F113">
        <v>5.0609779359999996</v>
      </c>
      <c r="G113">
        <v>1.1999609999993001E-3</v>
      </c>
      <c r="H113">
        <v>1.1999609999992999</v>
      </c>
      <c r="M113">
        <v>44898</v>
      </c>
      <c r="N113" t="s">
        <v>22</v>
      </c>
      <c r="O113" t="s">
        <v>23</v>
      </c>
      <c r="P113">
        <v>10975</v>
      </c>
      <c r="Q113">
        <v>4.2079010009999998</v>
      </c>
      <c r="R113">
        <v>4.2082350249999996</v>
      </c>
      <c r="S113">
        <v>3.3402399999982098E-4</v>
      </c>
      <c r="T113">
        <v>0.33402399999982102</v>
      </c>
    </row>
    <row r="114" spans="1:20">
      <c r="A114">
        <v>60943</v>
      </c>
      <c r="B114" t="s">
        <v>22</v>
      </c>
      <c r="C114" t="s">
        <v>23</v>
      </c>
      <c r="D114">
        <v>11569</v>
      </c>
      <c r="E114">
        <v>5.0609819890000001</v>
      </c>
      <c r="F114">
        <v>5.0617740150000001</v>
      </c>
      <c r="G114">
        <v>7.9202600000005598E-4</v>
      </c>
      <c r="H114">
        <v>0.79202600000005596</v>
      </c>
      <c r="M114">
        <v>58454</v>
      </c>
      <c r="N114" t="s">
        <v>22</v>
      </c>
      <c r="O114" t="s">
        <v>23</v>
      </c>
      <c r="P114">
        <v>10843</v>
      </c>
      <c r="Q114">
        <v>4.4052538869999998</v>
      </c>
      <c r="R114">
        <v>4.4055879119999997</v>
      </c>
      <c r="S114">
        <v>3.34024999999904E-4</v>
      </c>
      <c r="T114">
        <v>0.33402499999990398</v>
      </c>
    </row>
    <row r="115" spans="1:20">
      <c r="A115">
        <v>47350</v>
      </c>
      <c r="B115" t="s">
        <v>22</v>
      </c>
      <c r="C115" t="s">
        <v>23</v>
      </c>
      <c r="D115">
        <v>11635</v>
      </c>
      <c r="E115">
        <v>5.0609979630000002</v>
      </c>
      <c r="F115">
        <v>5.0619859700000003</v>
      </c>
      <c r="G115">
        <v>9.8800700000012398E-4</v>
      </c>
      <c r="H115">
        <v>0.98800700000012398</v>
      </c>
      <c r="M115">
        <v>37973</v>
      </c>
      <c r="N115" t="s">
        <v>22</v>
      </c>
      <c r="O115" t="s">
        <v>23</v>
      </c>
      <c r="P115">
        <v>11107</v>
      </c>
      <c r="Q115">
        <v>3.2716670040000002</v>
      </c>
      <c r="R115">
        <v>3.2720019819999999</v>
      </c>
      <c r="S115">
        <v>3.3497799999970801E-4</v>
      </c>
      <c r="T115">
        <v>0.33497799999970801</v>
      </c>
    </row>
    <row r="116" spans="1:20">
      <c r="A116">
        <v>44040</v>
      </c>
      <c r="B116" t="s">
        <v>22</v>
      </c>
      <c r="C116" t="s">
        <v>23</v>
      </c>
      <c r="D116">
        <v>11635</v>
      </c>
      <c r="E116">
        <v>5.0690910819999999</v>
      </c>
      <c r="F116">
        <v>5.0698869230000003</v>
      </c>
      <c r="G116">
        <v>7.9584100000040705E-4</v>
      </c>
      <c r="H116">
        <v>0.79584100000040703</v>
      </c>
      <c r="M116">
        <v>51101</v>
      </c>
      <c r="N116" t="s">
        <v>22</v>
      </c>
      <c r="O116" t="s">
        <v>23</v>
      </c>
      <c r="P116">
        <v>10975</v>
      </c>
      <c r="Q116">
        <v>4.3769729140000004</v>
      </c>
      <c r="R116">
        <v>4.3773078920000001</v>
      </c>
      <c r="S116">
        <v>3.3497799999970801E-4</v>
      </c>
      <c r="T116">
        <v>0.33497799999970801</v>
      </c>
    </row>
    <row r="117" spans="1:20">
      <c r="A117">
        <v>60876</v>
      </c>
      <c r="B117" t="s">
        <v>22</v>
      </c>
      <c r="C117" t="s">
        <v>23</v>
      </c>
      <c r="D117">
        <v>11569</v>
      </c>
      <c r="E117">
        <v>5.1035180090000001</v>
      </c>
      <c r="F117">
        <v>5.1043310169999998</v>
      </c>
      <c r="G117">
        <v>8.1300799999972596E-4</v>
      </c>
      <c r="H117">
        <v>0.81300799999972595</v>
      </c>
      <c r="M117">
        <v>39976</v>
      </c>
      <c r="N117" t="s">
        <v>22</v>
      </c>
      <c r="O117" t="s">
        <v>23</v>
      </c>
      <c r="P117">
        <v>10975</v>
      </c>
      <c r="Q117">
        <v>4.4993829730000003</v>
      </c>
      <c r="R117">
        <v>4.499717951</v>
      </c>
      <c r="S117">
        <v>3.3497799999970801E-4</v>
      </c>
      <c r="T117">
        <v>0.33497799999970801</v>
      </c>
    </row>
    <row r="118" spans="1:20">
      <c r="A118">
        <v>34902</v>
      </c>
      <c r="B118" t="s">
        <v>22</v>
      </c>
      <c r="C118" t="s">
        <v>23</v>
      </c>
      <c r="D118">
        <v>11635</v>
      </c>
      <c r="E118">
        <v>5.1092388629999999</v>
      </c>
      <c r="F118">
        <v>5.1099889279999999</v>
      </c>
      <c r="G118">
        <v>7.5006500000007704E-4</v>
      </c>
      <c r="H118">
        <v>0.75006500000007703</v>
      </c>
      <c r="M118">
        <v>51485</v>
      </c>
      <c r="N118" t="s">
        <v>22</v>
      </c>
      <c r="O118" t="s">
        <v>23</v>
      </c>
      <c r="P118">
        <v>11635</v>
      </c>
      <c r="Q118">
        <v>1.789666891</v>
      </c>
      <c r="R118">
        <v>1.7900018689999999</v>
      </c>
      <c r="S118">
        <v>3.3497799999993E-4</v>
      </c>
      <c r="T118">
        <v>0.33497799999993</v>
      </c>
    </row>
    <row r="119" spans="1:20">
      <c r="A119">
        <v>36487</v>
      </c>
      <c r="B119" t="s">
        <v>22</v>
      </c>
      <c r="C119" t="s">
        <v>23</v>
      </c>
      <c r="D119">
        <v>11635</v>
      </c>
      <c r="E119">
        <v>5.1237390039999999</v>
      </c>
      <c r="F119">
        <v>5.1246600149999999</v>
      </c>
      <c r="G119">
        <v>9.2101099999997095E-4</v>
      </c>
      <c r="H119">
        <v>0.92101099999997105</v>
      </c>
      <c r="M119">
        <v>57261</v>
      </c>
      <c r="N119" t="s">
        <v>22</v>
      </c>
      <c r="O119" t="s">
        <v>23</v>
      </c>
      <c r="P119">
        <v>11635</v>
      </c>
      <c r="Q119">
        <v>0.121680021</v>
      </c>
      <c r="R119">
        <v>0.122014999</v>
      </c>
      <c r="S119">
        <v>3.3497799999999901E-4</v>
      </c>
      <c r="T119">
        <v>0.334977999999999</v>
      </c>
    </row>
    <row r="120" spans="1:20">
      <c r="A120">
        <v>52642</v>
      </c>
      <c r="B120" t="s">
        <v>22</v>
      </c>
      <c r="C120" t="s">
        <v>23</v>
      </c>
      <c r="D120">
        <v>11569</v>
      </c>
      <c r="E120">
        <v>5.1285099980000002</v>
      </c>
      <c r="F120">
        <v>5.1293780800000004</v>
      </c>
      <c r="G120">
        <v>8.6808200000021397E-4</v>
      </c>
      <c r="H120">
        <v>0.86808200000021396</v>
      </c>
      <c r="M120">
        <v>55883</v>
      </c>
      <c r="N120" t="s">
        <v>22</v>
      </c>
      <c r="O120" t="s">
        <v>23</v>
      </c>
      <c r="P120">
        <v>11635</v>
      </c>
      <c r="Q120">
        <v>2.0558769699999999</v>
      </c>
      <c r="R120">
        <v>2.0562119480000001</v>
      </c>
      <c r="S120">
        <v>3.34978000000152E-4</v>
      </c>
      <c r="T120">
        <v>0.33497800000015199</v>
      </c>
    </row>
    <row r="121" spans="1:20">
      <c r="A121">
        <v>39033</v>
      </c>
      <c r="B121" t="s">
        <v>22</v>
      </c>
      <c r="C121" t="s">
        <v>23</v>
      </c>
      <c r="D121">
        <v>11635</v>
      </c>
      <c r="E121">
        <v>5.187185049</v>
      </c>
      <c r="F121">
        <v>5.1879549029999996</v>
      </c>
      <c r="G121">
        <v>7.6985399999962502E-4</v>
      </c>
      <c r="H121">
        <v>0.769853999999625</v>
      </c>
      <c r="M121">
        <v>47419</v>
      </c>
      <c r="N121" t="s">
        <v>22</v>
      </c>
      <c r="O121" t="s">
        <v>23</v>
      </c>
      <c r="P121">
        <v>10975</v>
      </c>
      <c r="Q121">
        <v>2.882215977</v>
      </c>
      <c r="R121">
        <v>2.8825509550000001</v>
      </c>
      <c r="S121">
        <v>3.34978000000152E-4</v>
      </c>
      <c r="T121">
        <v>0.33497800000015199</v>
      </c>
    </row>
    <row r="122" spans="1:20">
      <c r="A122">
        <v>39580</v>
      </c>
      <c r="B122" t="s">
        <v>22</v>
      </c>
      <c r="C122" t="s">
        <v>23</v>
      </c>
      <c r="D122">
        <v>11635</v>
      </c>
      <c r="E122">
        <v>5.1912140850000004</v>
      </c>
      <c r="F122">
        <v>5.1919600959999999</v>
      </c>
      <c r="G122">
        <v>7.4601099999949095E-4</v>
      </c>
      <c r="H122">
        <v>0.74601099999949105</v>
      </c>
      <c r="M122">
        <v>51697</v>
      </c>
      <c r="N122" t="s">
        <v>22</v>
      </c>
      <c r="O122" t="s">
        <v>23</v>
      </c>
      <c r="P122">
        <v>10975</v>
      </c>
      <c r="Q122">
        <v>3.4839589599999998</v>
      </c>
      <c r="R122">
        <v>3.484293938</v>
      </c>
      <c r="S122">
        <v>3.34978000000152E-4</v>
      </c>
      <c r="T122">
        <v>0.33497800000015199</v>
      </c>
    </row>
    <row r="123" spans="1:20">
      <c r="A123">
        <v>43811</v>
      </c>
      <c r="B123" t="s">
        <v>22</v>
      </c>
      <c r="C123" t="s">
        <v>23</v>
      </c>
      <c r="D123">
        <v>11635</v>
      </c>
      <c r="E123">
        <v>5.1916480060000003</v>
      </c>
      <c r="F123">
        <v>5.1924850940000002</v>
      </c>
      <c r="G123">
        <v>8.3708799999993001E-4</v>
      </c>
      <c r="H123">
        <v>0.83708799999993</v>
      </c>
      <c r="M123">
        <v>43037</v>
      </c>
      <c r="N123" t="s">
        <v>22</v>
      </c>
      <c r="O123" t="s">
        <v>23</v>
      </c>
      <c r="P123">
        <v>10975</v>
      </c>
      <c r="Q123">
        <v>3.52480197</v>
      </c>
      <c r="R123">
        <v>3.5251369480000001</v>
      </c>
      <c r="S123">
        <v>3.34978000000152E-4</v>
      </c>
      <c r="T123">
        <v>0.33497800000015199</v>
      </c>
    </row>
    <row r="124" spans="1:20">
      <c r="A124">
        <v>37055</v>
      </c>
      <c r="B124" t="s">
        <v>22</v>
      </c>
      <c r="C124" t="s">
        <v>23</v>
      </c>
      <c r="D124">
        <v>11635</v>
      </c>
      <c r="E124">
        <v>5.2105770109999998</v>
      </c>
      <c r="F124">
        <v>5.2113580700000002</v>
      </c>
      <c r="G124">
        <v>7.81059000000361E-4</v>
      </c>
      <c r="H124">
        <v>0.78105900000036099</v>
      </c>
      <c r="M124">
        <v>42258</v>
      </c>
      <c r="N124" t="s">
        <v>22</v>
      </c>
      <c r="O124" t="s">
        <v>23</v>
      </c>
      <c r="P124">
        <v>10975</v>
      </c>
      <c r="Q124">
        <v>3.6189138889999999</v>
      </c>
      <c r="R124">
        <v>3.6192491050000002</v>
      </c>
      <c r="S124">
        <v>3.3521600000030401E-4</v>
      </c>
      <c r="T124">
        <v>0.33521600000030399</v>
      </c>
    </row>
    <row r="125" spans="1:20">
      <c r="A125">
        <v>50976</v>
      </c>
      <c r="B125" t="s">
        <v>22</v>
      </c>
      <c r="C125" t="s">
        <v>23</v>
      </c>
      <c r="D125">
        <v>11635</v>
      </c>
      <c r="E125">
        <v>5.2110469339999996</v>
      </c>
      <c r="F125">
        <v>5.2149279120000003</v>
      </c>
      <c r="G125">
        <v>3.8809780000006399E-3</v>
      </c>
      <c r="H125">
        <v>3.8809780000006402</v>
      </c>
      <c r="M125">
        <v>37099</v>
      </c>
      <c r="N125" t="s">
        <v>22</v>
      </c>
      <c r="O125" t="s">
        <v>23</v>
      </c>
      <c r="P125">
        <v>11635</v>
      </c>
      <c r="Q125">
        <v>0.83065199899999997</v>
      </c>
      <c r="R125">
        <v>0.83098793000000004</v>
      </c>
      <c r="S125">
        <v>3.3593100000006698E-4</v>
      </c>
      <c r="T125">
        <v>0.33593100000006698</v>
      </c>
    </row>
    <row r="126" spans="1:20">
      <c r="A126">
        <v>58151</v>
      </c>
      <c r="B126" t="s">
        <v>22</v>
      </c>
      <c r="C126" t="s">
        <v>23</v>
      </c>
      <c r="D126">
        <v>11635</v>
      </c>
      <c r="E126">
        <v>5.2198169229999998</v>
      </c>
      <c r="F126">
        <v>5.220743895</v>
      </c>
      <c r="G126">
        <v>9.2697200000024696E-4</v>
      </c>
      <c r="H126">
        <v>0.92697200000024704</v>
      </c>
      <c r="M126">
        <v>44114</v>
      </c>
      <c r="N126" t="s">
        <v>22</v>
      </c>
      <c r="O126" t="s">
        <v>23</v>
      </c>
      <c r="P126">
        <v>11635</v>
      </c>
      <c r="Q126">
        <v>4.0076971000000003E-2</v>
      </c>
      <c r="R126">
        <v>4.0412903E-2</v>
      </c>
      <c r="S126">
        <v>3.3593199999999701E-4</v>
      </c>
      <c r="T126">
        <v>0.33593199999999701</v>
      </c>
    </row>
    <row r="127" spans="1:20">
      <c r="A127">
        <v>60036</v>
      </c>
      <c r="B127" t="s">
        <v>22</v>
      </c>
      <c r="C127" t="s">
        <v>23</v>
      </c>
      <c r="D127">
        <v>11635</v>
      </c>
      <c r="E127">
        <v>5.2421300410000002</v>
      </c>
      <c r="F127">
        <v>5.2428610320000004</v>
      </c>
      <c r="G127">
        <v>7.3099100000018004E-4</v>
      </c>
      <c r="H127">
        <v>0.73099100000018002</v>
      </c>
      <c r="M127">
        <v>58955</v>
      </c>
      <c r="N127" t="s">
        <v>22</v>
      </c>
      <c r="O127" t="s">
        <v>23</v>
      </c>
      <c r="P127">
        <v>11635</v>
      </c>
      <c r="Q127">
        <v>9.4533919999999994E-2</v>
      </c>
      <c r="R127">
        <v>9.4869852000000005E-2</v>
      </c>
      <c r="S127">
        <v>3.35932000000011E-4</v>
      </c>
      <c r="T127">
        <v>0.335932000000011</v>
      </c>
    </row>
    <row r="128" spans="1:20">
      <c r="A128">
        <v>53778</v>
      </c>
      <c r="B128" t="s">
        <v>22</v>
      </c>
      <c r="C128" t="s">
        <v>23</v>
      </c>
      <c r="D128">
        <v>11635</v>
      </c>
      <c r="E128">
        <v>5.2643940450000004</v>
      </c>
      <c r="F128">
        <v>5.2652890680000004</v>
      </c>
      <c r="G128">
        <v>8.9502299999999404E-4</v>
      </c>
      <c r="H128">
        <v>0.89502299999999402</v>
      </c>
      <c r="M128">
        <v>57947</v>
      </c>
      <c r="N128" t="s">
        <v>22</v>
      </c>
      <c r="O128" t="s">
        <v>23</v>
      </c>
      <c r="P128">
        <v>11635</v>
      </c>
      <c r="Q128">
        <v>1.6911509039999999</v>
      </c>
      <c r="R128">
        <v>1.6914870740000001</v>
      </c>
      <c r="S128">
        <v>3.3617000000019098E-4</v>
      </c>
      <c r="T128">
        <v>0.33617000000019098</v>
      </c>
    </row>
    <row r="129" spans="1:20">
      <c r="A129">
        <v>35520</v>
      </c>
      <c r="B129" t="s">
        <v>22</v>
      </c>
      <c r="C129" t="s">
        <v>23</v>
      </c>
      <c r="D129">
        <v>11635</v>
      </c>
      <c r="E129">
        <v>5.2651019100000003</v>
      </c>
      <c r="F129">
        <v>5.2660529609999998</v>
      </c>
      <c r="G129">
        <v>9.5105099999948095E-4</v>
      </c>
      <c r="H129">
        <v>0.95105099999948095</v>
      </c>
      <c r="M129">
        <v>58738</v>
      </c>
      <c r="N129" t="s">
        <v>22</v>
      </c>
      <c r="O129" t="s">
        <v>23</v>
      </c>
      <c r="P129">
        <v>10975</v>
      </c>
      <c r="Q129">
        <v>3.1590800290000001</v>
      </c>
      <c r="R129">
        <v>3.1594169139999999</v>
      </c>
      <c r="S129">
        <v>3.3688499999984202E-4</v>
      </c>
      <c r="T129">
        <v>0.33688499999984201</v>
      </c>
    </row>
    <row r="130" spans="1:20">
      <c r="A130">
        <v>40225</v>
      </c>
      <c r="B130" t="s">
        <v>22</v>
      </c>
      <c r="C130" t="s">
        <v>23</v>
      </c>
      <c r="D130">
        <v>11635</v>
      </c>
      <c r="E130">
        <v>5.2674250599999999</v>
      </c>
      <c r="F130">
        <v>5.2681789400000003</v>
      </c>
      <c r="G130">
        <v>7.53880000000428E-4</v>
      </c>
      <c r="H130">
        <v>0.75388000000042799</v>
      </c>
      <c r="M130">
        <v>32843</v>
      </c>
      <c r="N130" t="s">
        <v>22</v>
      </c>
      <c r="O130" t="s">
        <v>23</v>
      </c>
      <c r="P130">
        <v>10975</v>
      </c>
      <c r="Q130">
        <v>3.2503190040000001</v>
      </c>
      <c r="R130">
        <v>3.25065589</v>
      </c>
      <c r="S130">
        <v>3.3688599999992497E-4</v>
      </c>
      <c r="T130">
        <v>0.33688599999992502</v>
      </c>
    </row>
    <row r="131" spans="1:20">
      <c r="A131">
        <v>45208</v>
      </c>
      <c r="B131" t="s">
        <v>22</v>
      </c>
      <c r="C131" t="s">
        <v>23</v>
      </c>
      <c r="D131">
        <v>11569</v>
      </c>
      <c r="E131">
        <v>5.2674629690000003</v>
      </c>
      <c r="F131">
        <v>5.2686080930000001</v>
      </c>
      <c r="G131">
        <v>1.1451239999997699E-3</v>
      </c>
      <c r="H131">
        <v>1.14512399999977</v>
      </c>
      <c r="M131">
        <v>50040</v>
      </c>
      <c r="N131" t="s">
        <v>22</v>
      </c>
      <c r="O131" t="s">
        <v>23</v>
      </c>
      <c r="P131">
        <v>11635</v>
      </c>
      <c r="Q131">
        <v>1.755409956</v>
      </c>
      <c r="R131">
        <v>1.7557470799999999</v>
      </c>
      <c r="S131">
        <v>3.3712399999985499E-4</v>
      </c>
      <c r="T131">
        <v>0.33712399999985498</v>
      </c>
    </row>
    <row r="132" spans="1:20">
      <c r="A132">
        <v>43881</v>
      </c>
      <c r="B132" t="s">
        <v>22</v>
      </c>
      <c r="C132" t="s">
        <v>23</v>
      </c>
      <c r="D132">
        <v>11635</v>
      </c>
      <c r="E132">
        <v>5.2690370079999997</v>
      </c>
      <c r="F132">
        <v>5.2698490619999996</v>
      </c>
      <c r="G132">
        <v>8.1205399999983996E-4</v>
      </c>
      <c r="H132">
        <v>0.81205399999983996</v>
      </c>
      <c r="M132">
        <v>33530</v>
      </c>
      <c r="N132" t="s">
        <v>22</v>
      </c>
      <c r="O132" t="s">
        <v>23</v>
      </c>
      <c r="P132">
        <v>11635</v>
      </c>
      <c r="Q132">
        <v>0.58526992799999999</v>
      </c>
      <c r="R132">
        <v>0.58560705199999996</v>
      </c>
      <c r="S132">
        <v>3.3712399999996602E-4</v>
      </c>
      <c r="T132">
        <v>0.33712399999996601</v>
      </c>
    </row>
    <row r="133" spans="1:20">
      <c r="A133">
        <v>60166</v>
      </c>
      <c r="B133" t="s">
        <v>22</v>
      </c>
      <c r="C133" t="s">
        <v>23</v>
      </c>
      <c r="D133">
        <v>11635</v>
      </c>
      <c r="E133">
        <v>5.29252696</v>
      </c>
      <c r="F133">
        <v>5.2933280470000001</v>
      </c>
      <c r="G133">
        <v>8.0108700000014401E-4</v>
      </c>
      <c r="H133">
        <v>0.80108700000014399</v>
      </c>
      <c r="M133">
        <v>50500</v>
      </c>
      <c r="N133" t="s">
        <v>22</v>
      </c>
      <c r="O133" t="s">
        <v>23</v>
      </c>
      <c r="P133">
        <v>10975</v>
      </c>
      <c r="Q133">
        <v>3.202817917</v>
      </c>
      <c r="R133">
        <v>3.203155041</v>
      </c>
      <c r="S133">
        <v>3.3712400000007698E-4</v>
      </c>
      <c r="T133">
        <v>0.33712400000007697</v>
      </c>
    </row>
    <row r="134" spans="1:20">
      <c r="A134">
        <v>55427</v>
      </c>
      <c r="B134" t="s">
        <v>22</v>
      </c>
      <c r="C134" t="s">
        <v>23</v>
      </c>
      <c r="D134">
        <v>11569</v>
      </c>
      <c r="E134">
        <v>5.2926280500000003</v>
      </c>
      <c r="F134">
        <v>5.2938189510000004</v>
      </c>
      <c r="G134">
        <v>1.19090100000018E-3</v>
      </c>
      <c r="H134">
        <v>1.1909010000001801</v>
      </c>
      <c r="M134">
        <v>59810</v>
      </c>
      <c r="N134" t="s">
        <v>22</v>
      </c>
      <c r="O134" t="s">
        <v>23</v>
      </c>
      <c r="P134">
        <v>10975</v>
      </c>
      <c r="Q134">
        <v>3.6343400479999999</v>
      </c>
      <c r="R134">
        <v>3.6346778870000001</v>
      </c>
      <c r="S134">
        <v>3.3783900000017297E-4</v>
      </c>
      <c r="T134">
        <v>0.33783900000017297</v>
      </c>
    </row>
    <row r="135" spans="1:20">
      <c r="A135">
        <v>50245</v>
      </c>
      <c r="B135" t="s">
        <v>22</v>
      </c>
      <c r="C135" t="s">
        <v>23</v>
      </c>
      <c r="D135">
        <v>11635</v>
      </c>
      <c r="E135">
        <v>5.304221869</v>
      </c>
      <c r="F135">
        <v>5.3057038780000001</v>
      </c>
      <c r="G135">
        <v>1.4820090000000599E-3</v>
      </c>
      <c r="H135">
        <v>1.4820090000000601</v>
      </c>
      <c r="M135">
        <v>53015</v>
      </c>
      <c r="N135" t="s">
        <v>22</v>
      </c>
      <c r="O135" t="s">
        <v>23</v>
      </c>
      <c r="P135">
        <v>10975</v>
      </c>
      <c r="Q135">
        <v>3.2828969959999998</v>
      </c>
      <c r="R135">
        <v>3.2832350730000002</v>
      </c>
      <c r="S135">
        <v>3.3807700000032499E-4</v>
      </c>
      <c r="T135">
        <v>0.33807700000032498</v>
      </c>
    </row>
    <row r="136" spans="1:20">
      <c r="A136">
        <v>44025</v>
      </c>
      <c r="B136" t="s">
        <v>22</v>
      </c>
      <c r="C136" t="s">
        <v>23</v>
      </c>
      <c r="D136">
        <v>11635</v>
      </c>
      <c r="E136">
        <v>5.307368994</v>
      </c>
      <c r="F136">
        <v>5.3081390859999997</v>
      </c>
      <c r="G136">
        <v>7.7009199999977795E-4</v>
      </c>
      <c r="H136">
        <v>0.77009199999977795</v>
      </c>
      <c r="M136">
        <v>56613</v>
      </c>
      <c r="N136" t="s">
        <v>22</v>
      </c>
      <c r="O136" t="s">
        <v>23</v>
      </c>
      <c r="P136">
        <v>10975</v>
      </c>
      <c r="Q136">
        <v>2.8727519510000001</v>
      </c>
      <c r="R136">
        <v>2.8730900290000001</v>
      </c>
      <c r="S136">
        <v>3.3807799999996299E-4</v>
      </c>
      <c r="T136">
        <v>0.33807799999996302</v>
      </c>
    </row>
    <row r="137" spans="1:20">
      <c r="A137">
        <v>39431</v>
      </c>
      <c r="B137" t="s">
        <v>22</v>
      </c>
      <c r="C137" t="s">
        <v>23</v>
      </c>
      <c r="D137">
        <v>11635</v>
      </c>
      <c r="E137">
        <v>5.3228590489999998</v>
      </c>
      <c r="F137">
        <v>5.3237528799999998</v>
      </c>
      <c r="G137">
        <v>8.9383099999995597E-4</v>
      </c>
      <c r="H137">
        <v>0.89383099999995597</v>
      </c>
      <c r="M137">
        <v>51401</v>
      </c>
      <c r="N137" t="s">
        <v>22</v>
      </c>
      <c r="O137" t="s">
        <v>23</v>
      </c>
      <c r="P137">
        <v>10975</v>
      </c>
      <c r="Q137">
        <v>4.0331521029999999</v>
      </c>
      <c r="R137">
        <v>4.033490896</v>
      </c>
      <c r="S137">
        <v>3.3879300000005897E-4</v>
      </c>
      <c r="T137">
        <v>0.33879300000005902</v>
      </c>
    </row>
    <row r="138" spans="1:20">
      <c r="A138">
        <v>54085</v>
      </c>
      <c r="B138" t="s">
        <v>22</v>
      </c>
      <c r="C138" t="s">
        <v>23</v>
      </c>
      <c r="D138">
        <v>11635</v>
      </c>
      <c r="E138">
        <v>5.3261339660000004</v>
      </c>
      <c r="F138">
        <v>5.3273530009999996</v>
      </c>
      <c r="G138">
        <v>1.2190349999991999E-3</v>
      </c>
      <c r="H138">
        <v>1.2190349999992001</v>
      </c>
      <c r="M138">
        <v>53351</v>
      </c>
      <c r="N138" t="s">
        <v>22</v>
      </c>
      <c r="O138" t="s">
        <v>23</v>
      </c>
      <c r="P138">
        <v>10975</v>
      </c>
      <c r="Q138">
        <v>2.721715927</v>
      </c>
      <c r="R138">
        <v>2.7220549580000002</v>
      </c>
      <c r="S138">
        <v>3.3903100000021099E-4</v>
      </c>
      <c r="T138">
        <v>0.33903100000021102</v>
      </c>
    </row>
    <row r="139" spans="1:20">
      <c r="A139">
        <v>52065</v>
      </c>
      <c r="B139" t="s">
        <v>22</v>
      </c>
      <c r="C139" t="s">
        <v>23</v>
      </c>
      <c r="D139">
        <v>11635</v>
      </c>
      <c r="E139">
        <v>5.331295967</v>
      </c>
      <c r="F139">
        <v>5.3336260319999997</v>
      </c>
      <c r="G139">
        <v>2.3300649999997698E-3</v>
      </c>
      <c r="H139">
        <v>2.3300649999997698</v>
      </c>
      <c r="M139">
        <v>44586</v>
      </c>
      <c r="N139" t="s">
        <v>22</v>
      </c>
      <c r="O139" t="s">
        <v>23</v>
      </c>
      <c r="P139">
        <v>10975</v>
      </c>
      <c r="Q139">
        <v>2.9605419639999999</v>
      </c>
      <c r="R139">
        <v>2.9608819479999999</v>
      </c>
      <c r="S139">
        <v>3.3998400000001501E-4</v>
      </c>
      <c r="T139">
        <v>0.339984000000015</v>
      </c>
    </row>
    <row r="140" spans="1:20">
      <c r="A140">
        <v>42517</v>
      </c>
      <c r="B140" t="s">
        <v>22</v>
      </c>
      <c r="C140" t="s">
        <v>23</v>
      </c>
      <c r="D140">
        <v>11635</v>
      </c>
      <c r="E140">
        <v>5.3330528739999998</v>
      </c>
      <c r="F140">
        <v>5.3342170720000004</v>
      </c>
      <c r="G140">
        <v>1.1641980000005601E-3</v>
      </c>
      <c r="H140">
        <v>1.1641980000005601</v>
      </c>
      <c r="M140">
        <v>37914</v>
      </c>
      <c r="N140" t="s">
        <v>22</v>
      </c>
      <c r="O140" t="s">
        <v>23</v>
      </c>
      <c r="P140">
        <v>10975</v>
      </c>
      <c r="Q140">
        <v>3.9923980239999999</v>
      </c>
      <c r="R140">
        <v>3.9927380079999999</v>
      </c>
      <c r="S140">
        <v>3.3998400000001501E-4</v>
      </c>
      <c r="T140">
        <v>0.339984000000015</v>
      </c>
    </row>
    <row r="141" spans="1:20">
      <c r="A141">
        <v>51693</v>
      </c>
      <c r="B141" t="s">
        <v>22</v>
      </c>
      <c r="C141" t="s">
        <v>23</v>
      </c>
      <c r="D141">
        <v>11635</v>
      </c>
      <c r="E141">
        <v>5.3330740929999996</v>
      </c>
      <c r="F141">
        <v>5.3346810339999999</v>
      </c>
      <c r="G141">
        <v>1.6069410000003599E-3</v>
      </c>
      <c r="H141">
        <v>1.6069410000003601</v>
      </c>
      <c r="M141">
        <v>54928</v>
      </c>
      <c r="N141" t="s">
        <v>22</v>
      </c>
      <c r="O141" t="s">
        <v>23</v>
      </c>
      <c r="P141">
        <v>10975</v>
      </c>
      <c r="Q141">
        <v>4.2828719619999998</v>
      </c>
      <c r="R141">
        <v>4.2832119459999998</v>
      </c>
      <c r="S141">
        <v>3.3998400000001501E-4</v>
      </c>
      <c r="T141">
        <v>0.339984000000015</v>
      </c>
    </row>
    <row r="142" spans="1:20">
      <c r="A142">
        <v>57603</v>
      </c>
      <c r="B142" t="s">
        <v>22</v>
      </c>
      <c r="C142" t="s">
        <v>23</v>
      </c>
      <c r="D142">
        <v>11635</v>
      </c>
      <c r="E142">
        <v>5.3332948680000003</v>
      </c>
      <c r="F142">
        <v>5.3351809980000002</v>
      </c>
      <c r="G142">
        <v>1.8861299999999299E-3</v>
      </c>
      <c r="H142">
        <v>1.8861299999999299</v>
      </c>
      <c r="M142">
        <v>50339</v>
      </c>
      <c r="N142" t="s">
        <v>22</v>
      </c>
      <c r="O142" t="s">
        <v>23</v>
      </c>
      <c r="P142">
        <v>11635</v>
      </c>
      <c r="Q142">
        <v>1.4164230820000001</v>
      </c>
      <c r="R142">
        <v>1.416763067</v>
      </c>
      <c r="S142">
        <v>3.3998499999987603E-4</v>
      </c>
      <c r="T142">
        <v>0.33998499999987603</v>
      </c>
    </row>
    <row r="143" spans="1:20">
      <c r="A143">
        <v>52577</v>
      </c>
      <c r="B143" t="s">
        <v>22</v>
      </c>
      <c r="C143" t="s">
        <v>23</v>
      </c>
      <c r="D143">
        <v>11635</v>
      </c>
      <c r="E143">
        <v>5.3614649769999998</v>
      </c>
      <c r="F143">
        <v>5.3631038670000004</v>
      </c>
      <c r="G143">
        <v>1.63889000000061E-3</v>
      </c>
      <c r="H143">
        <v>1.6388900000006099</v>
      </c>
      <c r="M143">
        <v>42280</v>
      </c>
      <c r="N143" t="s">
        <v>22</v>
      </c>
      <c r="O143" t="s">
        <v>23</v>
      </c>
      <c r="P143">
        <v>11635</v>
      </c>
      <c r="Q143">
        <v>0.72255086899999998</v>
      </c>
      <c r="R143">
        <v>0.72289085399999997</v>
      </c>
      <c r="S143">
        <v>3.3998499999998699E-4</v>
      </c>
      <c r="T143">
        <v>0.33998499999998699</v>
      </c>
    </row>
    <row r="144" spans="1:20">
      <c r="A144">
        <v>45832</v>
      </c>
      <c r="B144" t="s">
        <v>22</v>
      </c>
      <c r="C144" t="s">
        <v>23</v>
      </c>
      <c r="D144">
        <v>11701</v>
      </c>
      <c r="E144">
        <v>5.3618309499999999</v>
      </c>
      <c r="F144">
        <v>5.3636579510000004</v>
      </c>
      <c r="G144">
        <v>1.8270010000005399E-3</v>
      </c>
      <c r="H144">
        <v>1.8270010000005401</v>
      </c>
      <c r="M144">
        <v>49788</v>
      </c>
      <c r="N144" t="s">
        <v>22</v>
      </c>
      <c r="O144" t="s">
        <v>23</v>
      </c>
      <c r="P144">
        <v>10975</v>
      </c>
      <c r="Q144">
        <v>3.5507419109999998</v>
      </c>
      <c r="R144">
        <v>3.5510818959999999</v>
      </c>
      <c r="S144">
        <v>3.3998500000009802E-4</v>
      </c>
      <c r="T144">
        <v>0.33998500000009801</v>
      </c>
    </row>
    <row r="145" spans="1:20">
      <c r="A145">
        <v>43939</v>
      </c>
      <c r="B145" t="s">
        <v>22</v>
      </c>
      <c r="C145" t="s">
        <v>23</v>
      </c>
      <c r="D145">
        <v>11635</v>
      </c>
      <c r="E145">
        <v>5.3618519310000003</v>
      </c>
      <c r="F145">
        <v>5.3631730080000004</v>
      </c>
      <c r="G145">
        <v>1.32107700000005E-3</v>
      </c>
      <c r="H145">
        <v>1.32107700000005</v>
      </c>
      <c r="M145">
        <v>42201</v>
      </c>
      <c r="N145" t="s">
        <v>22</v>
      </c>
      <c r="O145" t="s">
        <v>23</v>
      </c>
      <c r="P145">
        <v>10975</v>
      </c>
      <c r="Q145">
        <v>3.6533920759999998</v>
      </c>
      <c r="R145">
        <v>3.6537320609999999</v>
      </c>
      <c r="S145">
        <v>3.3998500000009802E-4</v>
      </c>
      <c r="T145">
        <v>0.33998500000009801</v>
      </c>
    </row>
    <row r="146" spans="1:20">
      <c r="A146">
        <v>40501</v>
      </c>
      <c r="B146" t="s">
        <v>22</v>
      </c>
      <c r="C146" t="s">
        <v>23</v>
      </c>
      <c r="D146">
        <v>11635</v>
      </c>
      <c r="E146">
        <v>5.3712799550000003</v>
      </c>
      <c r="F146">
        <v>5.3725020890000001</v>
      </c>
      <c r="G146">
        <v>1.22213399999981E-3</v>
      </c>
      <c r="H146">
        <v>1.22213399999981</v>
      </c>
      <c r="M146">
        <v>52547</v>
      </c>
      <c r="N146" t="s">
        <v>22</v>
      </c>
      <c r="O146" t="s">
        <v>23</v>
      </c>
      <c r="P146">
        <v>10843</v>
      </c>
      <c r="Q146">
        <v>4.4267148970000001</v>
      </c>
      <c r="R146">
        <v>4.4270548820000002</v>
      </c>
      <c r="S146">
        <v>3.3998500000009802E-4</v>
      </c>
      <c r="T146">
        <v>0.33998500000009801</v>
      </c>
    </row>
    <row r="147" spans="1:20">
      <c r="A147">
        <v>50146</v>
      </c>
      <c r="B147" t="s">
        <v>22</v>
      </c>
      <c r="C147" t="s">
        <v>23</v>
      </c>
      <c r="D147">
        <v>11701</v>
      </c>
      <c r="E147">
        <v>5.4055910110000003</v>
      </c>
      <c r="F147">
        <v>5.4101400379999998</v>
      </c>
      <c r="G147">
        <v>4.5490269999994802E-3</v>
      </c>
      <c r="H147">
        <v>4.5490269999994801</v>
      </c>
      <c r="M147">
        <v>60682</v>
      </c>
      <c r="N147" t="s">
        <v>22</v>
      </c>
      <c r="O147" t="s">
        <v>23</v>
      </c>
      <c r="P147">
        <v>10975</v>
      </c>
      <c r="Q147">
        <v>4.583400965</v>
      </c>
      <c r="R147">
        <v>4.5837409500000001</v>
      </c>
      <c r="S147">
        <v>3.3998500000009802E-4</v>
      </c>
      <c r="T147">
        <v>0.33998500000009801</v>
      </c>
    </row>
    <row r="148" spans="1:20">
      <c r="A148">
        <v>56697</v>
      </c>
      <c r="B148" t="s">
        <v>22</v>
      </c>
      <c r="C148" t="s">
        <v>23</v>
      </c>
      <c r="D148">
        <v>11635</v>
      </c>
      <c r="E148">
        <v>5.4102048869999999</v>
      </c>
      <c r="F148">
        <v>5.4114608759999996</v>
      </c>
      <c r="G148">
        <v>1.2559889999996701E-3</v>
      </c>
      <c r="H148">
        <v>1.2559889999996701</v>
      </c>
      <c r="M148">
        <v>45317</v>
      </c>
      <c r="N148" t="s">
        <v>22</v>
      </c>
      <c r="O148" t="s">
        <v>23</v>
      </c>
      <c r="P148">
        <v>10975</v>
      </c>
      <c r="Q148">
        <v>4.6765739919999998</v>
      </c>
      <c r="R148">
        <v>4.6769139769999999</v>
      </c>
      <c r="S148">
        <v>3.3998500000009802E-4</v>
      </c>
      <c r="T148">
        <v>0.33998500000009801</v>
      </c>
    </row>
    <row r="149" spans="1:20">
      <c r="A149">
        <v>39122</v>
      </c>
      <c r="B149" t="s">
        <v>22</v>
      </c>
      <c r="C149" t="s">
        <v>23</v>
      </c>
      <c r="D149">
        <v>11635</v>
      </c>
      <c r="E149">
        <v>5.425675869</v>
      </c>
      <c r="F149">
        <v>5.426775932</v>
      </c>
      <c r="G149">
        <v>1.1000629999999799E-3</v>
      </c>
      <c r="H149">
        <v>1.10006299999998</v>
      </c>
      <c r="M149">
        <v>51690</v>
      </c>
      <c r="N149" t="s">
        <v>22</v>
      </c>
      <c r="O149" t="s">
        <v>23</v>
      </c>
      <c r="P149">
        <v>11635</v>
      </c>
      <c r="Q149">
        <v>1.3026750090000001</v>
      </c>
      <c r="R149">
        <v>1.3030169009999999</v>
      </c>
      <c r="S149">
        <v>3.4189199999978798E-4</v>
      </c>
      <c r="T149">
        <v>0.34189199999978798</v>
      </c>
    </row>
    <row r="150" spans="1:20">
      <c r="A150">
        <v>48446</v>
      </c>
      <c r="B150" t="s">
        <v>22</v>
      </c>
      <c r="C150" t="s">
        <v>23</v>
      </c>
      <c r="D150">
        <v>11635</v>
      </c>
      <c r="E150">
        <v>5.4291930199999996</v>
      </c>
      <c r="F150">
        <v>5.4300260539999998</v>
      </c>
      <c r="G150">
        <v>8.3303400000023199E-4</v>
      </c>
      <c r="H150">
        <v>0.83303400000023198</v>
      </c>
      <c r="M150">
        <v>60214</v>
      </c>
      <c r="N150" t="s">
        <v>22</v>
      </c>
      <c r="O150" t="s">
        <v>23</v>
      </c>
      <c r="P150">
        <v>10975</v>
      </c>
      <c r="Q150">
        <v>2.9207079409999999</v>
      </c>
      <c r="R150">
        <v>2.9210500719999999</v>
      </c>
      <c r="S150">
        <v>3.4213100000002301E-4</v>
      </c>
      <c r="T150">
        <v>0.342131000000023</v>
      </c>
    </row>
    <row r="151" spans="1:20">
      <c r="A151">
        <v>59910</v>
      </c>
      <c r="B151" t="s">
        <v>22</v>
      </c>
      <c r="C151" t="s">
        <v>23</v>
      </c>
      <c r="D151">
        <v>11635</v>
      </c>
      <c r="E151">
        <v>5.4893229010000004</v>
      </c>
      <c r="F151">
        <v>5.4901039599999999</v>
      </c>
      <c r="G151">
        <v>7.8105899999947304E-4</v>
      </c>
      <c r="H151">
        <v>0.78105899999947304</v>
      </c>
      <c r="M151">
        <v>58323</v>
      </c>
      <c r="N151" t="s">
        <v>22</v>
      </c>
      <c r="O151" t="s">
        <v>23</v>
      </c>
      <c r="P151">
        <v>10843</v>
      </c>
      <c r="Q151">
        <v>2.7520070080000001</v>
      </c>
      <c r="R151">
        <v>2.7523500919999999</v>
      </c>
      <c r="S151">
        <v>3.43083999999826E-4</v>
      </c>
      <c r="T151">
        <v>0.34308399999982597</v>
      </c>
    </row>
    <row r="152" spans="1:20">
      <c r="A152">
        <v>54228</v>
      </c>
      <c r="B152" t="s">
        <v>22</v>
      </c>
      <c r="C152" t="s">
        <v>23</v>
      </c>
      <c r="D152">
        <v>11569</v>
      </c>
      <c r="E152">
        <v>5.4921560290000002</v>
      </c>
      <c r="F152">
        <v>5.4928109650000003</v>
      </c>
      <c r="G152">
        <v>6.5493600000010501E-4</v>
      </c>
      <c r="H152">
        <v>0.65493600000010499</v>
      </c>
      <c r="M152">
        <v>50168</v>
      </c>
      <c r="N152" t="s">
        <v>22</v>
      </c>
      <c r="O152" t="s">
        <v>23</v>
      </c>
      <c r="P152">
        <v>10843</v>
      </c>
      <c r="Q152">
        <v>4.1067810060000003</v>
      </c>
      <c r="R152">
        <v>4.1071240900000001</v>
      </c>
      <c r="S152">
        <v>3.43083999999826E-4</v>
      </c>
      <c r="T152">
        <v>0.34308399999982597</v>
      </c>
    </row>
    <row r="153" spans="1:20">
      <c r="A153">
        <v>36866</v>
      </c>
      <c r="B153" t="s">
        <v>22</v>
      </c>
      <c r="C153" t="s">
        <v>23</v>
      </c>
      <c r="D153">
        <v>11635</v>
      </c>
      <c r="E153">
        <v>5.492266893</v>
      </c>
      <c r="F153">
        <v>5.49506402</v>
      </c>
      <c r="G153">
        <v>2.7971270000000099E-3</v>
      </c>
      <c r="H153">
        <v>2.7971270000000099</v>
      </c>
      <c r="M153">
        <v>59009</v>
      </c>
      <c r="N153" t="s">
        <v>22</v>
      </c>
      <c r="O153" t="s">
        <v>23</v>
      </c>
      <c r="P153">
        <v>10975</v>
      </c>
      <c r="Q153">
        <v>4.3144199849999998</v>
      </c>
      <c r="R153">
        <v>4.3147630689999996</v>
      </c>
      <c r="S153">
        <v>3.43083999999826E-4</v>
      </c>
      <c r="T153">
        <v>0.34308399999982597</v>
      </c>
    </row>
    <row r="154" spans="1:20">
      <c r="A154">
        <v>45042</v>
      </c>
      <c r="B154" t="s">
        <v>22</v>
      </c>
      <c r="C154" t="s">
        <v>23</v>
      </c>
      <c r="D154">
        <v>11635</v>
      </c>
      <c r="E154">
        <v>5.5117518900000002</v>
      </c>
      <c r="F154">
        <v>5.5128309729999998</v>
      </c>
      <c r="G154">
        <v>1.07908299999959E-3</v>
      </c>
      <c r="H154">
        <v>1.0790829999995899</v>
      </c>
      <c r="M154">
        <v>52252</v>
      </c>
      <c r="N154" t="s">
        <v>22</v>
      </c>
      <c r="O154" t="s">
        <v>23</v>
      </c>
      <c r="P154">
        <v>10777</v>
      </c>
      <c r="Q154">
        <v>3.6872029300000002</v>
      </c>
      <c r="R154">
        <v>3.6875469679999999</v>
      </c>
      <c r="S154">
        <v>3.4403799999971303E-4</v>
      </c>
      <c r="T154">
        <v>0.34403799999971302</v>
      </c>
    </row>
    <row r="155" spans="1:20">
      <c r="A155">
        <v>41086</v>
      </c>
      <c r="B155" t="s">
        <v>22</v>
      </c>
      <c r="C155" t="s">
        <v>23</v>
      </c>
      <c r="D155">
        <v>11635</v>
      </c>
      <c r="E155">
        <v>5.516751051</v>
      </c>
      <c r="F155">
        <v>5.5178260799999999</v>
      </c>
      <c r="G155">
        <v>1.07502899999989E-3</v>
      </c>
      <c r="H155">
        <v>1.0750289999998901</v>
      </c>
      <c r="M155">
        <v>53441</v>
      </c>
      <c r="N155" t="s">
        <v>22</v>
      </c>
      <c r="O155" t="s">
        <v>23</v>
      </c>
      <c r="P155">
        <v>10975</v>
      </c>
      <c r="Q155">
        <v>4.5357570650000003</v>
      </c>
      <c r="R155">
        <v>4.536101103</v>
      </c>
      <c r="S155">
        <v>3.4403799999971303E-4</v>
      </c>
      <c r="T155">
        <v>0.34403799999971302</v>
      </c>
    </row>
    <row r="156" spans="1:20">
      <c r="A156">
        <v>36038</v>
      </c>
      <c r="B156" t="s">
        <v>22</v>
      </c>
      <c r="C156" t="s">
        <v>23</v>
      </c>
      <c r="D156">
        <v>11701</v>
      </c>
      <c r="E156">
        <v>5.5207810400000001</v>
      </c>
      <c r="F156">
        <v>5.5234780309999998</v>
      </c>
      <c r="G156">
        <v>2.6969909999996402E-3</v>
      </c>
      <c r="H156">
        <v>2.69699099999964</v>
      </c>
      <c r="M156">
        <v>36023</v>
      </c>
      <c r="N156" t="s">
        <v>22</v>
      </c>
      <c r="O156" t="s">
        <v>23</v>
      </c>
      <c r="P156">
        <v>11635</v>
      </c>
      <c r="Q156">
        <v>0.58734297800000002</v>
      </c>
      <c r="R156">
        <v>0.58768701599999995</v>
      </c>
      <c r="S156">
        <v>3.4403799999993502E-4</v>
      </c>
      <c r="T156">
        <v>0.34403799999993501</v>
      </c>
    </row>
    <row r="157" spans="1:20">
      <c r="A157">
        <v>55407</v>
      </c>
      <c r="B157" t="s">
        <v>22</v>
      </c>
      <c r="C157" t="s">
        <v>23</v>
      </c>
      <c r="D157">
        <v>11569</v>
      </c>
      <c r="E157">
        <v>5.5428838730000001</v>
      </c>
      <c r="F157">
        <v>5.5436060429999996</v>
      </c>
      <c r="G157">
        <v>7.2216999999952204E-4</v>
      </c>
      <c r="H157">
        <v>0.72216999999952203</v>
      </c>
      <c r="M157">
        <v>49113</v>
      </c>
      <c r="N157" t="s">
        <v>22</v>
      </c>
      <c r="O157" t="s">
        <v>23</v>
      </c>
      <c r="P157">
        <v>11569</v>
      </c>
      <c r="Q157">
        <v>0.39499402</v>
      </c>
      <c r="R157">
        <v>0.39533805799999999</v>
      </c>
      <c r="S157">
        <v>3.4403799999998999E-4</v>
      </c>
      <c r="T157">
        <v>0.34403799999999002</v>
      </c>
    </row>
    <row r="158" spans="1:20">
      <c r="A158">
        <v>41201</v>
      </c>
      <c r="B158" t="s">
        <v>22</v>
      </c>
      <c r="C158" t="s">
        <v>23</v>
      </c>
      <c r="D158">
        <v>11635</v>
      </c>
      <c r="E158">
        <v>5.5947890280000001</v>
      </c>
      <c r="F158">
        <v>5.5981950759999997</v>
      </c>
      <c r="G158">
        <v>3.4060479999995499E-3</v>
      </c>
      <c r="H158">
        <v>3.4060479999995499</v>
      </c>
      <c r="M158">
        <v>53765</v>
      </c>
      <c r="N158" t="s">
        <v>22</v>
      </c>
      <c r="O158" t="s">
        <v>23</v>
      </c>
      <c r="P158">
        <v>11569</v>
      </c>
      <c r="Q158">
        <v>1.4319109919999999</v>
      </c>
      <c r="R158">
        <v>1.4322559829999999</v>
      </c>
      <c r="S158">
        <v>3.4499099999996097E-4</v>
      </c>
      <c r="T158">
        <v>0.34499099999996102</v>
      </c>
    </row>
    <row r="159" spans="1:20">
      <c r="A159">
        <v>56087</v>
      </c>
      <c r="B159" t="s">
        <v>22</v>
      </c>
      <c r="C159" t="s">
        <v>23</v>
      </c>
      <c r="D159">
        <v>11635</v>
      </c>
      <c r="E159">
        <v>5.6060209270000003</v>
      </c>
      <c r="F159">
        <v>5.6066949370000003</v>
      </c>
      <c r="G159">
        <v>6.7401000000000201E-4</v>
      </c>
      <c r="H159">
        <v>0.674010000000002</v>
      </c>
      <c r="M159">
        <v>48536</v>
      </c>
      <c r="N159" t="s">
        <v>22</v>
      </c>
      <c r="O159" t="s">
        <v>23</v>
      </c>
      <c r="P159">
        <v>10975</v>
      </c>
      <c r="Q159">
        <v>2.9022068980000002</v>
      </c>
      <c r="R159">
        <v>2.9025518890000002</v>
      </c>
      <c r="S159">
        <v>3.4499099999996097E-4</v>
      </c>
      <c r="T159">
        <v>0.34499099999996102</v>
      </c>
    </row>
    <row r="160" spans="1:20">
      <c r="A160">
        <v>44537</v>
      </c>
      <c r="B160" t="s">
        <v>22</v>
      </c>
      <c r="C160" t="s">
        <v>23</v>
      </c>
      <c r="D160">
        <v>11635</v>
      </c>
      <c r="E160">
        <v>5.6084749699999996</v>
      </c>
      <c r="F160">
        <v>5.6096310620000001</v>
      </c>
      <c r="G160">
        <v>1.15609200000044E-3</v>
      </c>
      <c r="H160">
        <v>1.15609200000044</v>
      </c>
      <c r="M160">
        <v>58147</v>
      </c>
      <c r="N160" t="s">
        <v>22</v>
      </c>
      <c r="O160" t="s">
        <v>23</v>
      </c>
      <c r="P160">
        <v>11635</v>
      </c>
      <c r="Q160">
        <v>1.1544420719999999</v>
      </c>
      <c r="R160">
        <v>1.154787064</v>
      </c>
      <c r="S160">
        <v>3.4499200000004301E-4</v>
      </c>
      <c r="T160">
        <v>0.34499200000004299</v>
      </c>
    </row>
    <row r="161" spans="1:20">
      <c r="A161">
        <v>53846</v>
      </c>
      <c r="B161" t="s">
        <v>22</v>
      </c>
      <c r="C161" t="s">
        <v>23</v>
      </c>
      <c r="D161">
        <v>11635</v>
      </c>
      <c r="E161">
        <v>5.6236190800000001</v>
      </c>
      <c r="F161">
        <v>5.6269590850000002</v>
      </c>
      <c r="G161">
        <v>3.3400050000000898E-3</v>
      </c>
      <c r="H161">
        <v>3.3400050000000898</v>
      </c>
      <c r="M161">
        <v>33708</v>
      </c>
      <c r="N161" t="s">
        <v>22</v>
      </c>
      <c r="O161" t="s">
        <v>23</v>
      </c>
      <c r="P161">
        <v>10975</v>
      </c>
      <c r="Q161">
        <v>2.932678938</v>
      </c>
      <c r="R161">
        <v>2.9330239300000001</v>
      </c>
      <c r="S161">
        <v>3.4499200000004301E-4</v>
      </c>
      <c r="T161">
        <v>0.34499200000004299</v>
      </c>
    </row>
    <row r="162" spans="1:20">
      <c r="A162">
        <v>59838</v>
      </c>
      <c r="B162" t="s">
        <v>22</v>
      </c>
      <c r="C162" t="s">
        <v>23</v>
      </c>
      <c r="D162">
        <v>11635</v>
      </c>
      <c r="E162">
        <v>5.6277089120000001</v>
      </c>
      <c r="F162">
        <v>5.628546</v>
      </c>
      <c r="G162">
        <v>8.3708799999993001E-4</v>
      </c>
      <c r="H162">
        <v>0.83708799999993</v>
      </c>
      <c r="M162">
        <v>56074</v>
      </c>
      <c r="N162" t="s">
        <v>22</v>
      </c>
      <c r="O162" t="s">
        <v>23</v>
      </c>
      <c r="P162">
        <v>10975</v>
      </c>
      <c r="Q162">
        <v>3.5034430030000001</v>
      </c>
      <c r="R162">
        <v>3.503788948</v>
      </c>
      <c r="S162">
        <v>3.4594499999984697E-4</v>
      </c>
      <c r="T162">
        <v>0.34594499999984701</v>
      </c>
    </row>
    <row r="163" spans="1:20">
      <c r="A163">
        <v>46256</v>
      </c>
      <c r="B163" t="s">
        <v>22</v>
      </c>
      <c r="C163" t="s">
        <v>23</v>
      </c>
      <c r="D163">
        <v>11635</v>
      </c>
      <c r="E163">
        <v>5.6345889570000001</v>
      </c>
      <c r="F163">
        <v>5.6359488960000004</v>
      </c>
      <c r="G163">
        <v>1.3599390000003E-3</v>
      </c>
      <c r="H163">
        <v>1.3599390000003</v>
      </c>
      <c r="M163">
        <v>54886</v>
      </c>
      <c r="N163" t="s">
        <v>22</v>
      </c>
      <c r="O163" t="s">
        <v>23</v>
      </c>
      <c r="P163">
        <v>10975</v>
      </c>
      <c r="Q163">
        <v>3.9876339440000002</v>
      </c>
      <c r="R163">
        <v>3.987979889</v>
      </c>
      <c r="S163">
        <v>3.4594499999984697E-4</v>
      </c>
      <c r="T163">
        <v>0.34594499999984701</v>
      </c>
    </row>
    <row r="164" spans="1:20">
      <c r="A164">
        <v>49603</v>
      </c>
      <c r="B164" t="s">
        <v>22</v>
      </c>
      <c r="C164" t="s">
        <v>23</v>
      </c>
      <c r="D164">
        <v>11635</v>
      </c>
      <c r="E164">
        <v>5.6346158979999998</v>
      </c>
      <c r="F164">
        <v>5.635603905</v>
      </c>
      <c r="G164">
        <v>9.8800700000012398E-4</v>
      </c>
      <c r="H164">
        <v>0.98800700000012398</v>
      </c>
      <c r="M164">
        <v>51191</v>
      </c>
      <c r="N164" t="s">
        <v>22</v>
      </c>
      <c r="O164" t="s">
        <v>23</v>
      </c>
      <c r="P164">
        <v>11635</v>
      </c>
      <c r="Q164">
        <v>1.071727037</v>
      </c>
      <c r="R164">
        <v>1.072072983</v>
      </c>
      <c r="S164">
        <v>3.4594599999992999E-4</v>
      </c>
      <c r="T164">
        <v>0.34594599999992998</v>
      </c>
    </row>
    <row r="165" spans="1:20">
      <c r="A165">
        <v>57569</v>
      </c>
      <c r="B165" t="s">
        <v>22</v>
      </c>
      <c r="C165" t="s">
        <v>23</v>
      </c>
      <c r="D165">
        <v>11635</v>
      </c>
      <c r="E165">
        <v>5.6355290409999999</v>
      </c>
      <c r="F165">
        <v>5.6366610530000001</v>
      </c>
      <c r="G165">
        <v>1.13201200000023E-3</v>
      </c>
      <c r="H165">
        <v>1.1320120000002301</v>
      </c>
      <c r="M165">
        <v>40101</v>
      </c>
      <c r="N165" t="s">
        <v>22</v>
      </c>
      <c r="O165" t="s">
        <v>23</v>
      </c>
      <c r="P165">
        <v>10975</v>
      </c>
      <c r="Q165">
        <v>2.9496998790000002</v>
      </c>
      <c r="R165">
        <v>2.9500460620000002</v>
      </c>
      <c r="S165">
        <v>3.4618299999999899E-4</v>
      </c>
      <c r="T165">
        <v>0.34618299999999902</v>
      </c>
    </row>
    <row r="166" spans="1:20">
      <c r="A166">
        <v>50951</v>
      </c>
      <c r="B166" t="s">
        <v>22</v>
      </c>
      <c r="C166" t="s">
        <v>23</v>
      </c>
      <c r="D166">
        <v>11635</v>
      </c>
      <c r="E166">
        <v>5.6366648670000004</v>
      </c>
      <c r="F166">
        <v>5.6376490590000001</v>
      </c>
      <c r="G166">
        <v>9.8419199999977194E-4</v>
      </c>
      <c r="H166">
        <v>0.98419199999977203</v>
      </c>
      <c r="M166">
        <v>60464</v>
      </c>
      <c r="N166" t="s">
        <v>22</v>
      </c>
      <c r="O166" t="s">
        <v>23</v>
      </c>
      <c r="P166">
        <v>11635</v>
      </c>
      <c r="Q166">
        <v>0.457388878</v>
      </c>
      <c r="R166">
        <v>0.45773506200000003</v>
      </c>
      <c r="S166">
        <v>3.4618400000002697E-4</v>
      </c>
      <c r="T166">
        <v>0.34618400000002703</v>
      </c>
    </row>
    <row r="167" spans="1:20">
      <c r="A167">
        <v>32850</v>
      </c>
      <c r="B167" t="s">
        <v>22</v>
      </c>
      <c r="C167" t="s">
        <v>23</v>
      </c>
      <c r="D167">
        <v>11635</v>
      </c>
      <c r="E167">
        <v>5.7114338870000001</v>
      </c>
      <c r="F167">
        <v>5.7122249600000004</v>
      </c>
      <c r="G167">
        <v>7.9107300000025305E-4</v>
      </c>
      <c r="H167">
        <v>0.79107300000025305</v>
      </c>
      <c r="M167">
        <v>44065</v>
      </c>
      <c r="N167" t="s">
        <v>22</v>
      </c>
      <c r="O167" t="s">
        <v>23</v>
      </c>
      <c r="P167">
        <v>10975</v>
      </c>
      <c r="Q167">
        <v>4.4735689159999996</v>
      </c>
      <c r="R167">
        <v>4.4739151000000001</v>
      </c>
      <c r="S167">
        <v>3.4618400000052598E-4</v>
      </c>
      <c r="T167">
        <v>0.34618400000052602</v>
      </c>
    </row>
    <row r="168" spans="1:20">
      <c r="A168">
        <v>38591</v>
      </c>
      <c r="B168" t="s">
        <v>22</v>
      </c>
      <c r="C168" t="s">
        <v>23</v>
      </c>
      <c r="D168">
        <v>11635</v>
      </c>
      <c r="E168">
        <v>5.7301709650000001</v>
      </c>
      <c r="F168">
        <v>5.7323338990000003</v>
      </c>
      <c r="G168">
        <v>2.1629340000002199E-3</v>
      </c>
      <c r="H168">
        <v>2.1629340000002202</v>
      </c>
      <c r="M168">
        <v>60774</v>
      </c>
      <c r="N168" t="s">
        <v>22</v>
      </c>
      <c r="O168" t="s">
        <v>23</v>
      </c>
      <c r="P168">
        <v>10975</v>
      </c>
      <c r="Q168">
        <v>4.6229739189999997</v>
      </c>
      <c r="R168">
        <v>4.6233201030000002</v>
      </c>
      <c r="S168">
        <v>3.4618400000052598E-4</v>
      </c>
      <c r="T168">
        <v>0.34618400000052602</v>
      </c>
    </row>
    <row r="169" spans="1:20">
      <c r="A169">
        <v>44471</v>
      </c>
      <c r="B169" t="s">
        <v>22</v>
      </c>
      <c r="C169" t="s">
        <v>23</v>
      </c>
      <c r="D169">
        <v>11635</v>
      </c>
      <c r="E169">
        <v>5.8437619209999996</v>
      </c>
      <c r="F169">
        <v>5.8445420270000001</v>
      </c>
      <c r="G169">
        <v>7.8010600000055698E-4</v>
      </c>
      <c r="H169">
        <v>0.78010600000055697</v>
      </c>
      <c r="M169">
        <v>43342</v>
      </c>
      <c r="N169" t="s">
        <v>22</v>
      </c>
      <c r="O169" t="s">
        <v>23</v>
      </c>
      <c r="P169">
        <v>10975</v>
      </c>
      <c r="Q169">
        <v>3.3529720310000002</v>
      </c>
      <c r="R169">
        <v>3.3533189299999999</v>
      </c>
      <c r="S169">
        <v>3.46898999999734E-4</v>
      </c>
      <c r="T169">
        <v>0.346898999999734</v>
      </c>
    </row>
    <row r="170" spans="1:20">
      <c r="A170">
        <v>54966</v>
      </c>
      <c r="B170" t="s">
        <v>22</v>
      </c>
      <c r="C170" t="s">
        <v>23</v>
      </c>
      <c r="D170">
        <v>11635</v>
      </c>
      <c r="E170">
        <v>1.7299931049999999</v>
      </c>
      <c r="F170">
        <v>1.7304320339999999</v>
      </c>
      <c r="G170">
        <v>4.38928999999976E-4</v>
      </c>
      <c r="H170">
        <v>0.43892899999997598</v>
      </c>
      <c r="M170">
        <v>51603</v>
      </c>
      <c r="N170" t="s">
        <v>22</v>
      </c>
      <c r="O170" t="s">
        <v>23</v>
      </c>
      <c r="P170">
        <v>10777</v>
      </c>
      <c r="Q170">
        <v>3.5059080119999999</v>
      </c>
      <c r="R170">
        <v>3.5062549110000001</v>
      </c>
      <c r="S170">
        <v>3.4689900000017799E-4</v>
      </c>
      <c r="T170">
        <v>0.34689900000017798</v>
      </c>
    </row>
    <row r="171" spans="1:20">
      <c r="A171">
        <v>55010</v>
      </c>
      <c r="B171" t="s">
        <v>22</v>
      </c>
      <c r="C171" t="s">
        <v>23</v>
      </c>
      <c r="D171">
        <v>11635</v>
      </c>
      <c r="E171">
        <v>1.73004508</v>
      </c>
      <c r="F171">
        <v>1.730568171</v>
      </c>
      <c r="G171">
        <v>5.2309100000003095E-4</v>
      </c>
      <c r="H171">
        <v>0.52309100000003095</v>
      </c>
      <c r="M171">
        <v>37087</v>
      </c>
      <c r="N171" t="s">
        <v>22</v>
      </c>
      <c r="O171" t="s">
        <v>23</v>
      </c>
      <c r="P171">
        <v>10777</v>
      </c>
      <c r="Q171">
        <v>3.1122720240000001</v>
      </c>
      <c r="R171">
        <v>3.1126210689999998</v>
      </c>
      <c r="S171">
        <v>3.4904499999965899E-4</v>
      </c>
      <c r="T171">
        <v>0.34904499999965899</v>
      </c>
    </row>
    <row r="172" spans="1:20">
      <c r="A172">
        <v>49828</v>
      </c>
      <c r="B172" t="s">
        <v>22</v>
      </c>
      <c r="C172" t="s">
        <v>23</v>
      </c>
      <c r="D172">
        <v>11569</v>
      </c>
      <c r="E172">
        <v>1.7510070799999999</v>
      </c>
      <c r="F172">
        <v>1.751615047</v>
      </c>
      <c r="G172">
        <v>6.0796700000009796E-4</v>
      </c>
      <c r="H172">
        <v>0.60796700000009796</v>
      </c>
      <c r="M172">
        <v>46918</v>
      </c>
      <c r="N172" t="s">
        <v>22</v>
      </c>
      <c r="O172" t="s">
        <v>23</v>
      </c>
      <c r="P172">
        <v>11635</v>
      </c>
      <c r="Q172">
        <v>0.70156502700000001</v>
      </c>
      <c r="R172">
        <v>0.701914072</v>
      </c>
      <c r="S172">
        <v>3.4904499999999201E-4</v>
      </c>
      <c r="T172">
        <v>0.349044999999992</v>
      </c>
    </row>
    <row r="173" spans="1:20">
      <c r="A173">
        <v>43608</v>
      </c>
      <c r="B173" t="s">
        <v>22</v>
      </c>
      <c r="C173" t="s">
        <v>23</v>
      </c>
      <c r="D173">
        <v>11569</v>
      </c>
      <c r="E173">
        <v>1.7600691319999999</v>
      </c>
      <c r="F173">
        <v>1.760471106</v>
      </c>
      <c r="G173">
        <v>4.01974000000082E-4</v>
      </c>
      <c r="H173">
        <v>0.40197400000008199</v>
      </c>
      <c r="M173">
        <v>45561</v>
      </c>
      <c r="N173" t="s">
        <v>22</v>
      </c>
      <c r="O173" t="s">
        <v>23</v>
      </c>
      <c r="P173">
        <v>10975</v>
      </c>
      <c r="Q173">
        <v>2.8407289979999999</v>
      </c>
      <c r="R173">
        <v>2.841078043</v>
      </c>
      <c r="S173">
        <v>3.4904500000010298E-4</v>
      </c>
      <c r="T173">
        <v>0.34904500000010302</v>
      </c>
    </row>
    <row r="174" spans="1:20">
      <c r="A174">
        <v>57181</v>
      </c>
      <c r="B174" t="s">
        <v>22</v>
      </c>
      <c r="C174" t="s">
        <v>23</v>
      </c>
      <c r="D174">
        <v>11569</v>
      </c>
      <c r="E174">
        <v>1.770722151</v>
      </c>
      <c r="F174">
        <v>1.7711431980000001</v>
      </c>
      <c r="G174">
        <v>4.2104700000011798E-4</v>
      </c>
      <c r="H174">
        <v>0.42104700000011802</v>
      </c>
      <c r="M174">
        <v>33495</v>
      </c>
      <c r="N174" t="s">
        <v>22</v>
      </c>
      <c r="O174" t="s">
        <v>23</v>
      </c>
      <c r="P174">
        <v>10975</v>
      </c>
      <c r="Q174">
        <v>4.1625969410000003</v>
      </c>
      <c r="R174">
        <v>4.1629459860000004</v>
      </c>
      <c r="S174">
        <v>3.4904500000010298E-4</v>
      </c>
      <c r="T174">
        <v>0.34904500000010302</v>
      </c>
    </row>
    <row r="175" spans="1:20">
      <c r="A175">
        <v>39015</v>
      </c>
      <c r="B175" t="s">
        <v>22</v>
      </c>
      <c r="C175" t="s">
        <v>23</v>
      </c>
      <c r="D175">
        <v>11569</v>
      </c>
      <c r="E175">
        <v>1.779559135</v>
      </c>
      <c r="F175">
        <v>1.7800121310000001</v>
      </c>
      <c r="G175">
        <v>4.5299600000014902E-4</v>
      </c>
      <c r="H175">
        <v>0.452996000000149</v>
      </c>
      <c r="M175">
        <v>48016</v>
      </c>
      <c r="N175" t="s">
        <v>22</v>
      </c>
      <c r="O175" t="s">
        <v>23</v>
      </c>
      <c r="P175">
        <v>11635</v>
      </c>
      <c r="Q175">
        <v>0.54763007200000002</v>
      </c>
      <c r="R175">
        <v>0.54798007000000004</v>
      </c>
      <c r="S175">
        <v>3.4999800000001802E-4</v>
      </c>
      <c r="T175">
        <v>0.34999800000001802</v>
      </c>
    </row>
    <row r="176" spans="1:20">
      <c r="A176">
        <v>59757</v>
      </c>
      <c r="B176" t="s">
        <v>22</v>
      </c>
      <c r="C176" t="s">
        <v>23</v>
      </c>
      <c r="D176">
        <v>11569</v>
      </c>
      <c r="E176">
        <v>1.802894115</v>
      </c>
      <c r="F176">
        <v>1.803301096</v>
      </c>
      <c r="G176">
        <v>4.0698100000002803E-4</v>
      </c>
      <c r="H176">
        <v>0.40698100000002801</v>
      </c>
      <c r="M176">
        <v>39426</v>
      </c>
      <c r="N176" t="s">
        <v>22</v>
      </c>
      <c r="O176" t="s">
        <v>23</v>
      </c>
      <c r="P176">
        <v>10975</v>
      </c>
      <c r="Q176">
        <v>4.5475540160000003</v>
      </c>
      <c r="R176">
        <v>4.5479040150000003</v>
      </c>
      <c r="S176">
        <v>3.4999899999998898E-4</v>
      </c>
      <c r="T176">
        <v>0.34999899999998901</v>
      </c>
    </row>
    <row r="177" spans="1:20">
      <c r="A177">
        <v>45413</v>
      </c>
      <c r="B177" t="s">
        <v>22</v>
      </c>
      <c r="C177" t="s">
        <v>23</v>
      </c>
      <c r="D177">
        <v>11569</v>
      </c>
      <c r="E177">
        <v>1.8073720929999999</v>
      </c>
      <c r="F177">
        <v>1.807798147</v>
      </c>
      <c r="G177">
        <v>4.2605400000006401E-4</v>
      </c>
      <c r="H177">
        <v>0.42605400000006399</v>
      </c>
      <c r="M177">
        <v>50998</v>
      </c>
      <c r="N177" t="s">
        <v>22</v>
      </c>
      <c r="O177" t="s">
        <v>23</v>
      </c>
      <c r="P177">
        <v>10975</v>
      </c>
      <c r="Q177">
        <v>4.4632339480000001</v>
      </c>
      <c r="R177">
        <v>4.4635848999999999</v>
      </c>
      <c r="S177">
        <v>3.50951999999793E-4</v>
      </c>
      <c r="T177">
        <v>0.35095199999979299</v>
      </c>
    </row>
    <row r="178" spans="1:20">
      <c r="A178">
        <v>49725</v>
      </c>
      <c r="B178" t="s">
        <v>22</v>
      </c>
      <c r="C178" t="s">
        <v>23</v>
      </c>
      <c r="D178">
        <v>11635</v>
      </c>
      <c r="E178">
        <v>1.820713043</v>
      </c>
      <c r="F178">
        <v>1.821150064</v>
      </c>
      <c r="G178">
        <v>4.3702099999998097E-4</v>
      </c>
      <c r="H178">
        <v>0.43702099999998101</v>
      </c>
      <c r="M178">
        <v>60669</v>
      </c>
      <c r="N178" t="s">
        <v>22</v>
      </c>
      <c r="O178" t="s">
        <v>23</v>
      </c>
      <c r="P178">
        <v>11635</v>
      </c>
      <c r="Q178">
        <v>1.5460150239999999</v>
      </c>
      <c r="R178">
        <v>1.5463659759999999</v>
      </c>
      <c r="S178">
        <v>3.5095200000001499E-4</v>
      </c>
      <c r="T178">
        <v>0.35095200000001497</v>
      </c>
    </row>
    <row r="179" spans="1:20">
      <c r="A179">
        <v>52006</v>
      </c>
      <c r="B179" t="s">
        <v>22</v>
      </c>
      <c r="C179" t="s">
        <v>23</v>
      </c>
      <c r="D179">
        <v>11569</v>
      </c>
      <c r="E179">
        <v>1.838563204</v>
      </c>
      <c r="F179">
        <v>1.838986158</v>
      </c>
      <c r="G179">
        <v>4.2295400000002999E-4</v>
      </c>
      <c r="H179">
        <v>0.42295400000002997</v>
      </c>
      <c r="M179">
        <v>55539</v>
      </c>
      <c r="N179" t="s">
        <v>22</v>
      </c>
      <c r="O179" t="s">
        <v>23</v>
      </c>
      <c r="P179">
        <v>10777</v>
      </c>
      <c r="Q179">
        <v>3.3867840770000002</v>
      </c>
      <c r="R179">
        <v>3.3871359829999999</v>
      </c>
      <c r="S179">
        <v>3.51905999999679E-4</v>
      </c>
      <c r="T179">
        <v>0.35190599999967898</v>
      </c>
    </row>
    <row r="180" spans="1:20">
      <c r="A180">
        <v>42792</v>
      </c>
      <c r="B180" t="s">
        <v>22</v>
      </c>
      <c r="C180" t="s">
        <v>23</v>
      </c>
      <c r="D180">
        <v>11569</v>
      </c>
      <c r="E180">
        <v>1.8485820289999999</v>
      </c>
      <c r="F180">
        <v>1.849017143</v>
      </c>
      <c r="G180">
        <v>4.3511400000006902E-4</v>
      </c>
      <c r="H180">
        <v>0.435114000000069</v>
      </c>
      <c r="M180">
        <v>36242</v>
      </c>
      <c r="N180" t="s">
        <v>22</v>
      </c>
      <c r="O180" t="s">
        <v>23</v>
      </c>
      <c r="P180">
        <v>11635</v>
      </c>
      <c r="Q180">
        <v>1.014441967</v>
      </c>
      <c r="R180">
        <v>1.0147938729999999</v>
      </c>
      <c r="S180">
        <v>3.5190599999990099E-4</v>
      </c>
      <c r="T180">
        <v>0.35190599999990102</v>
      </c>
    </row>
    <row r="181" spans="1:20">
      <c r="A181">
        <v>52001</v>
      </c>
      <c r="B181" t="s">
        <v>22</v>
      </c>
      <c r="C181" t="s">
        <v>23</v>
      </c>
      <c r="D181">
        <v>11569</v>
      </c>
      <c r="E181">
        <v>1.853942156</v>
      </c>
      <c r="F181">
        <v>1.8543510439999999</v>
      </c>
      <c r="G181">
        <v>4.0888799999993998E-4</v>
      </c>
      <c r="H181">
        <v>0.40888799999994002</v>
      </c>
      <c r="M181">
        <v>41718</v>
      </c>
      <c r="N181" t="s">
        <v>22</v>
      </c>
      <c r="O181" t="s">
        <v>23</v>
      </c>
      <c r="P181">
        <v>11635</v>
      </c>
      <c r="Q181">
        <v>1.364027023</v>
      </c>
      <c r="R181">
        <v>1.3643789289999999</v>
      </c>
      <c r="S181">
        <v>3.5190599999990099E-4</v>
      </c>
      <c r="T181">
        <v>0.35190599999990102</v>
      </c>
    </row>
    <row r="182" spans="1:20">
      <c r="A182">
        <v>38703</v>
      </c>
      <c r="B182" t="s">
        <v>22</v>
      </c>
      <c r="C182" t="s">
        <v>23</v>
      </c>
      <c r="D182">
        <v>11569</v>
      </c>
      <c r="E182">
        <v>1.869763136</v>
      </c>
      <c r="F182">
        <v>1.8701632020000001</v>
      </c>
      <c r="G182">
        <v>4.0006600000008698E-4</v>
      </c>
      <c r="H182">
        <v>0.40006600000008702</v>
      </c>
      <c r="M182">
        <v>35157</v>
      </c>
      <c r="N182" t="s">
        <v>22</v>
      </c>
      <c r="O182" t="s">
        <v>23</v>
      </c>
      <c r="P182">
        <v>10975</v>
      </c>
      <c r="Q182">
        <v>3.681988955</v>
      </c>
      <c r="R182">
        <v>3.6823410989999998</v>
      </c>
      <c r="S182">
        <v>3.5214399999983198E-4</v>
      </c>
      <c r="T182">
        <v>0.35214399999983198</v>
      </c>
    </row>
    <row r="183" spans="1:20">
      <c r="A183">
        <v>40086</v>
      </c>
      <c r="B183" t="s">
        <v>22</v>
      </c>
      <c r="C183" t="s">
        <v>23</v>
      </c>
      <c r="D183">
        <v>11569</v>
      </c>
      <c r="E183">
        <v>1.8707430359999999</v>
      </c>
      <c r="F183">
        <v>1.871136189</v>
      </c>
      <c r="G183">
        <v>3.9315300000009002E-4</v>
      </c>
      <c r="H183">
        <v>0.39315300000009001</v>
      </c>
      <c r="M183">
        <v>41818</v>
      </c>
      <c r="N183" t="s">
        <v>22</v>
      </c>
      <c r="O183" t="s">
        <v>23</v>
      </c>
      <c r="P183">
        <v>11635</v>
      </c>
      <c r="Q183">
        <v>0</v>
      </c>
      <c r="R183">
        <v>3.5285900000000002E-4</v>
      </c>
      <c r="S183">
        <v>3.5285900000000002E-4</v>
      </c>
      <c r="T183">
        <v>0.35285899999999998</v>
      </c>
    </row>
    <row r="184" spans="1:20">
      <c r="A184">
        <v>53808</v>
      </c>
      <c r="B184" t="s">
        <v>22</v>
      </c>
      <c r="C184" t="s">
        <v>23</v>
      </c>
      <c r="D184">
        <v>11635</v>
      </c>
      <c r="E184">
        <v>1.8841230870000001</v>
      </c>
      <c r="F184">
        <v>1.8845331670000001</v>
      </c>
      <c r="G184">
        <v>4.1007999999997902E-4</v>
      </c>
      <c r="H184">
        <v>0.41007999999997902</v>
      </c>
      <c r="M184">
        <v>60734</v>
      </c>
      <c r="N184" t="s">
        <v>22</v>
      </c>
      <c r="O184" t="s">
        <v>23</v>
      </c>
      <c r="P184">
        <v>11635</v>
      </c>
      <c r="Q184">
        <v>1.5036070349999999</v>
      </c>
      <c r="R184">
        <v>1.5039598940000001</v>
      </c>
      <c r="S184">
        <v>3.5285900000014899E-4</v>
      </c>
      <c r="T184">
        <v>0.35285900000014903</v>
      </c>
    </row>
    <row r="185" spans="1:20">
      <c r="A185">
        <v>43527</v>
      </c>
      <c r="B185" t="s">
        <v>22</v>
      </c>
      <c r="C185" t="s">
        <v>23</v>
      </c>
      <c r="D185">
        <v>11635</v>
      </c>
      <c r="E185">
        <v>1.886538982</v>
      </c>
      <c r="F185">
        <v>1.8868670460000001</v>
      </c>
      <c r="G185">
        <v>3.2806400000007203E-4</v>
      </c>
      <c r="H185">
        <v>0.32806400000007202</v>
      </c>
      <c r="M185">
        <v>56944</v>
      </c>
      <c r="N185" t="s">
        <v>22</v>
      </c>
      <c r="O185" t="s">
        <v>23</v>
      </c>
      <c r="P185">
        <v>10975</v>
      </c>
      <c r="Q185">
        <v>4.6773710250000002</v>
      </c>
      <c r="R185">
        <v>4.6777238849999998</v>
      </c>
      <c r="S185">
        <v>3.5285999999956597E-4</v>
      </c>
      <c r="T185">
        <v>0.35285999999956602</v>
      </c>
    </row>
    <row r="186" spans="1:20">
      <c r="A186">
        <v>52168</v>
      </c>
      <c r="B186" t="s">
        <v>22</v>
      </c>
      <c r="C186" t="s">
        <v>23</v>
      </c>
      <c r="D186">
        <v>11635</v>
      </c>
      <c r="E186">
        <v>1.9038951399999999</v>
      </c>
      <c r="F186">
        <v>1.9042730329999999</v>
      </c>
      <c r="G186">
        <v>3.7789300000001802E-4</v>
      </c>
      <c r="H186">
        <v>0.37789300000001802</v>
      </c>
      <c r="M186">
        <v>51028</v>
      </c>
      <c r="N186" t="s">
        <v>22</v>
      </c>
      <c r="O186" t="s">
        <v>23</v>
      </c>
      <c r="P186">
        <v>10975</v>
      </c>
      <c r="Q186">
        <v>3.6919190880000001</v>
      </c>
      <c r="R186">
        <v>3.6922719480000001</v>
      </c>
      <c r="S186">
        <v>3.5286000000001001E-4</v>
      </c>
      <c r="T186">
        <v>0.35286000000001</v>
      </c>
    </row>
    <row r="187" spans="1:20">
      <c r="A187">
        <v>38153</v>
      </c>
      <c r="B187" t="s">
        <v>22</v>
      </c>
      <c r="C187" t="s">
        <v>23</v>
      </c>
      <c r="D187">
        <v>11635</v>
      </c>
      <c r="E187">
        <v>1.9120600219999999</v>
      </c>
      <c r="F187">
        <v>1.912432194</v>
      </c>
      <c r="G187">
        <v>3.7217200000005902E-4</v>
      </c>
      <c r="H187">
        <v>0.37217200000005901</v>
      </c>
      <c r="M187">
        <v>44464</v>
      </c>
      <c r="N187" t="s">
        <v>22</v>
      </c>
      <c r="O187" t="s">
        <v>23</v>
      </c>
      <c r="P187">
        <v>11635</v>
      </c>
      <c r="Q187">
        <v>0.100540876</v>
      </c>
      <c r="R187">
        <v>0.100893974</v>
      </c>
      <c r="S187">
        <v>3.5309799999999597E-4</v>
      </c>
      <c r="T187">
        <v>0.35309799999999603</v>
      </c>
    </row>
    <row r="188" spans="1:20">
      <c r="A188">
        <v>60647</v>
      </c>
      <c r="B188" t="s">
        <v>22</v>
      </c>
      <c r="C188" t="s">
        <v>23</v>
      </c>
      <c r="D188">
        <v>11569</v>
      </c>
      <c r="E188">
        <v>1.9305729869999999</v>
      </c>
      <c r="F188">
        <v>1.93099618</v>
      </c>
      <c r="G188">
        <v>4.2319300000004297E-4</v>
      </c>
      <c r="H188">
        <v>0.42319300000004301</v>
      </c>
      <c r="M188">
        <v>50524</v>
      </c>
      <c r="N188" t="s">
        <v>22</v>
      </c>
      <c r="O188" t="s">
        <v>23</v>
      </c>
      <c r="P188">
        <v>10975</v>
      </c>
      <c r="Q188">
        <v>3.4319260119999999</v>
      </c>
      <c r="R188">
        <v>3.4322791100000001</v>
      </c>
      <c r="S188">
        <v>3.5309800000016202E-4</v>
      </c>
      <c r="T188">
        <v>0.353098000000162</v>
      </c>
    </row>
    <row r="189" spans="1:20">
      <c r="A189">
        <v>50517</v>
      </c>
      <c r="B189" t="s">
        <v>22</v>
      </c>
      <c r="C189" t="s">
        <v>23</v>
      </c>
      <c r="D189">
        <v>11635</v>
      </c>
      <c r="E189">
        <v>1.9308261870000001</v>
      </c>
      <c r="F189">
        <v>1.931200027</v>
      </c>
      <c r="G189">
        <v>3.73839999999958E-4</v>
      </c>
      <c r="H189">
        <v>0.37383999999995798</v>
      </c>
      <c r="M189">
        <v>52408</v>
      </c>
      <c r="N189" t="s">
        <v>22</v>
      </c>
      <c r="O189" t="s">
        <v>23</v>
      </c>
      <c r="P189">
        <v>11635</v>
      </c>
      <c r="Q189">
        <v>1.3212280270000001</v>
      </c>
      <c r="R189">
        <v>1.3215820789999999</v>
      </c>
      <c r="S189">
        <v>3.5405199999982701E-4</v>
      </c>
      <c r="T189">
        <v>0.35405199999982701</v>
      </c>
    </row>
    <row r="190" spans="1:20">
      <c r="A190">
        <v>59409</v>
      </c>
      <c r="B190" t="s">
        <v>22</v>
      </c>
      <c r="C190" t="s">
        <v>23</v>
      </c>
      <c r="D190">
        <v>11569</v>
      </c>
      <c r="E190">
        <v>1.946212053</v>
      </c>
      <c r="F190">
        <v>1.946624994</v>
      </c>
      <c r="G190">
        <v>4.12941E-4</v>
      </c>
      <c r="H190">
        <v>0.412941</v>
      </c>
      <c r="M190">
        <v>45901</v>
      </c>
      <c r="N190" t="s">
        <v>22</v>
      </c>
      <c r="O190" t="s">
        <v>23</v>
      </c>
      <c r="P190">
        <v>10975</v>
      </c>
      <c r="Q190">
        <v>4.5934059620000003</v>
      </c>
      <c r="R190">
        <v>4.5937609669999997</v>
      </c>
      <c r="S190">
        <v>3.5500499999940801E-4</v>
      </c>
      <c r="T190">
        <v>0.35500499999940799</v>
      </c>
    </row>
    <row r="191" spans="1:20">
      <c r="A191">
        <v>40670</v>
      </c>
      <c r="B191" t="s">
        <v>22</v>
      </c>
      <c r="C191" t="s">
        <v>23</v>
      </c>
      <c r="D191">
        <v>11569</v>
      </c>
      <c r="E191">
        <v>1.96164012</v>
      </c>
      <c r="F191">
        <v>1.9620430470000001</v>
      </c>
      <c r="G191">
        <v>4.0292700000010801E-4</v>
      </c>
      <c r="H191">
        <v>0.402927000000108</v>
      </c>
      <c r="M191">
        <v>56466</v>
      </c>
      <c r="N191" t="s">
        <v>22</v>
      </c>
      <c r="O191" t="s">
        <v>23</v>
      </c>
      <c r="P191">
        <v>11635</v>
      </c>
      <c r="Q191">
        <v>1.6237030029999999</v>
      </c>
      <c r="R191">
        <v>1.624058008</v>
      </c>
      <c r="S191">
        <v>3.5500500000007398E-4</v>
      </c>
      <c r="T191">
        <v>0.35500500000007401</v>
      </c>
    </row>
    <row r="192" spans="1:20">
      <c r="A192">
        <v>44628</v>
      </c>
      <c r="B192" t="s">
        <v>22</v>
      </c>
      <c r="C192" t="s">
        <v>23</v>
      </c>
      <c r="D192">
        <v>11569</v>
      </c>
      <c r="E192">
        <v>1.9712522029999999</v>
      </c>
      <c r="F192">
        <v>1.9716382029999999</v>
      </c>
      <c r="G192">
        <v>3.8599999999999702E-4</v>
      </c>
      <c r="H192">
        <v>0.38599999999999701</v>
      </c>
      <c r="M192">
        <v>54704</v>
      </c>
      <c r="N192" t="s">
        <v>22</v>
      </c>
      <c r="O192" t="s">
        <v>23</v>
      </c>
      <c r="P192">
        <v>11107</v>
      </c>
      <c r="Q192">
        <v>4.7075970170000003</v>
      </c>
      <c r="R192">
        <v>4.7079520229999998</v>
      </c>
      <c r="S192">
        <v>3.5500599999949102E-4</v>
      </c>
      <c r="T192">
        <v>0.35500599999949101</v>
      </c>
    </row>
    <row r="193" spans="1:20">
      <c r="A193">
        <v>35623</v>
      </c>
      <c r="B193" t="s">
        <v>22</v>
      </c>
      <c r="C193" t="s">
        <v>23</v>
      </c>
      <c r="D193">
        <v>11569</v>
      </c>
      <c r="E193">
        <v>1.976514101</v>
      </c>
      <c r="F193">
        <v>1.976917982</v>
      </c>
      <c r="G193">
        <v>4.0388099999999401E-4</v>
      </c>
      <c r="H193">
        <v>0.40388099999999399</v>
      </c>
      <c r="M193">
        <v>52425</v>
      </c>
      <c r="N193" t="s">
        <v>22</v>
      </c>
      <c r="O193" t="s">
        <v>23</v>
      </c>
      <c r="P193">
        <v>10909</v>
      </c>
      <c r="Q193">
        <v>3.0910470490000002</v>
      </c>
      <c r="R193">
        <v>3.0914030079999999</v>
      </c>
      <c r="S193">
        <v>3.5595899999973902E-4</v>
      </c>
      <c r="T193">
        <v>0.35595899999973901</v>
      </c>
    </row>
    <row r="194" spans="1:20">
      <c r="A194">
        <v>59501</v>
      </c>
      <c r="B194" t="s">
        <v>22</v>
      </c>
      <c r="C194" t="s">
        <v>23</v>
      </c>
      <c r="D194">
        <v>11569</v>
      </c>
      <c r="E194">
        <v>1.983628035</v>
      </c>
      <c r="F194">
        <v>1.9840350149999999</v>
      </c>
      <c r="G194">
        <v>4.0697999999994501E-4</v>
      </c>
      <c r="H194">
        <v>0.406979999999945</v>
      </c>
      <c r="M194">
        <v>45275</v>
      </c>
      <c r="N194" t="s">
        <v>22</v>
      </c>
      <c r="O194" t="s">
        <v>23</v>
      </c>
      <c r="P194">
        <v>10975</v>
      </c>
      <c r="Q194">
        <v>2.8309791089999998</v>
      </c>
      <c r="R194">
        <v>2.831335068</v>
      </c>
      <c r="S194">
        <v>3.55959000000183E-4</v>
      </c>
      <c r="T194">
        <v>0.35595900000018299</v>
      </c>
    </row>
    <row r="195" spans="1:20">
      <c r="A195">
        <v>59905</v>
      </c>
      <c r="B195" t="s">
        <v>22</v>
      </c>
      <c r="C195" t="s">
        <v>23</v>
      </c>
      <c r="D195">
        <v>11569</v>
      </c>
      <c r="E195">
        <v>1.9948210719999999</v>
      </c>
      <c r="F195">
        <v>1.9952189920000001</v>
      </c>
      <c r="G195">
        <v>3.9792000000016199E-4</v>
      </c>
      <c r="H195">
        <v>0.39792000000016198</v>
      </c>
      <c r="M195">
        <v>52223</v>
      </c>
      <c r="N195" t="s">
        <v>22</v>
      </c>
      <c r="O195" t="s">
        <v>23</v>
      </c>
      <c r="P195">
        <v>10975</v>
      </c>
      <c r="Q195">
        <v>3.3814799789999999</v>
      </c>
      <c r="R195">
        <v>3.381835938</v>
      </c>
      <c r="S195">
        <v>3.55959000000183E-4</v>
      </c>
      <c r="T195">
        <v>0.35595900000018299</v>
      </c>
    </row>
    <row r="196" spans="1:20">
      <c r="A196">
        <v>36457</v>
      </c>
      <c r="B196" t="s">
        <v>22</v>
      </c>
      <c r="C196" t="s">
        <v>23</v>
      </c>
      <c r="D196">
        <v>11635</v>
      </c>
      <c r="E196">
        <v>1.9991691110000001</v>
      </c>
      <c r="F196">
        <v>1.999557018</v>
      </c>
      <c r="G196">
        <v>3.8790699999990898E-4</v>
      </c>
      <c r="H196">
        <v>0.38790699999990902</v>
      </c>
      <c r="M196">
        <v>34310</v>
      </c>
      <c r="N196" t="s">
        <v>22</v>
      </c>
      <c r="O196" t="s">
        <v>23</v>
      </c>
      <c r="P196">
        <v>10975</v>
      </c>
      <c r="Q196">
        <v>2.873967886</v>
      </c>
      <c r="R196">
        <v>2.8743240829999999</v>
      </c>
      <c r="S196">
        <v>3.5619699999989097E-4</v>
      </c>
      <c r="T196">
        <v>0.35619699999989102</v>
      </c>
    </row>
    <row r="197" spans="1:20">
      <c r="A197">
        <v>32954</v>
      </c>
      <c r="B197" t="s">
        <v>22</v>
      </c>
      <c r="C197" t="s">
        <v>23</v>
      </c>
      <c r="D197">
        <v>11569</v>
      </c>
      <c r="E197">
        <v>2.0174310210000002</v>
      </c>
      <c r="F197">
        <v>2.0178179740000002</v>
      </c>
      <c r="G197">
        <v>3.8695300000002298E-4</v>
      </c>
      <c r="H197">
        <v>0.38695300000002297</v>
      </c>
      <c r="M197">
        <v>60767</v>
      </c>
      <c r="N197" t="s">
        <v>22</v>
      </c>
      <c r="O197" t="s">
        <v>23</v>
      </c>
      <c r="P197">
        <v>11635</v>
      </c>
      <c r="Q197">
        <v>0.95316386200000003</v>
      </c>
      <c r="R197">
        <v>0.95352101300000003</v>
      </c>
      <c r="S197">
        <v>3.57151E-4</v>
      </c>
      <c r="T197">
        <v>0.357151</v>
      </c>
    </row>
    <row r="198" spans="1:20">
      <c r="A198">
        <v>44043</v>
      </c>
      <c r="B198" t="s">
        <v>22</v>
      </c>
      <c r="C198" t="s">
        <v>23</v>
      </c>
      <c r="D198">
        <v>11635</v>
      </c>
      <c r="E198">
        <v>2.0307149889999998</v>
      </c>
      <c r="F198">
        <v>2.0312201980000002</v>
      </c>
      <c r="G198">
        <v>5.0520900000039504E-4</v>
      </c>
      <c r="H198">
        <v>0.50520900000039504</v>
      </c>
      <c r="M198">
        <v>37356</v>
      </c>
      <c r="N198" t="s">
        <v>22</v>
      </c>
      <c r="O198" t="s">
        <v>23</v>
      </c>
      <c r="P198">
        <v>10975</v>
      </c>
      <c r="Q198">
        <v>3.5833120350000001</v>
      </c>
      <c r="R198">
        <v>3.5836699009999999</v>
      </c>
      <c r="S198">
        <v>3.5786599999987302E-4</v>
      </c>
      <c r="T198">
        <v>0.35786599999987301</v>
      </c>
    </row>
    <row r="199" spans="1:20">
      <c r="A199">
        <v>40785</v>
      </c>
      <c r="B199" t="s">
        <v>22</v>
      </c>
      <c r="C199" t="s">
        <v>23</v>
      </c>
      <c r="D199">
        <v>11635</v>
      </c>
      <c r="E199">
        <v>2.030762196</v>
      </c>
      <c r="F199">
        <v>2.031233072</v>
      </c>
      <c r="G199">
        <v>4.7087600000006398E-4</v>
      </c>
      <c r="H199">
        <v>0.47087600000006402</v>
      </c>
      <c r="M199">
        <v>51780</v>
      </c>
      <c r="N199" t="s">
        <v>22</v>
      </c>
      <c r="O199" t="s">
        <v>23</v>
      </c>
      <c r="P199">
        <v>11635</v>
      </c>
      <c r="Q199">
        <v>0.88568592099999999</v>
      </c>
      <c r="R199">
        <v>0.88604402500000001</v>
      </c>
      <c r="S199">
        <v>3.5810400000002498E-4</v>
      </c>
      <c r="T199">
        <v>0.35810400000002501</v>
      </c>
    </row>
    <row r="200" spans="1:20">
      <c r="A200">
        <v>55671</v>
      </c>
      <c r="B200" t="s">
        <v>22</v>
      </c>
      <c r="C200" t="s">
        <v>23</v>
      </c>
      <c r="D200">
        <v>11635</v>
      </c>
      <c r="E200">
        <v>2.0514860150000001</v>
      </c>
      <c r="F200">
        <v>2.051875114</v>
      </c>
      <c r="G200">
        <v>3.8909899999994802E-4</v>
      </c>
      <c r="H200">
        <v>0.38909899999994801</v>
      </c>
      <c r="M200">
        <v>40297</v>
      </c>
      <c r="N200" t="s">
        <v>22</v>
      </c>
      <c r="O200" t="s">
        <v>23</v>
      </c>
      <c r="P200">
        <v>11635</v>
      </c>
      <c r="Q200">
        <v>1.8982839579999999</v>
      </c>
      <c r="R200">
        <v>1.898642063</v>
      </c>
      <c r="S200">
        <v>3.5810500000010799E-4</v>
      </c>
      <c r="T200">
        <v>0.35810500000010798</v>
      </c>
    </row>
    <row r="201" spans="1:20">
      <c r="A201">
        <v>44121</v>
      </c>
      <c r="B201" t="s">
        <v>22</v>
      </c>
      <c r="C201" t="s">
        <v>23</v>
      </c>
      <c r="D201">
        <v>11569</v>
      </c>
      <c r="E201">
        <v>2.060545206</v>
      </c>
      <c r="F201">
        <v>2.0609350200000001</v>
      </c>
      <c r="G201">
        <v>3.8981400000004298E-4</v>
      </c>
      <c r="H201">
        <v>0.38981400000004301</v>
      </c>
      <c r="M201">
        <v>42272</v>
      </c>
      <c r="N201" t="s">
        <v>22</v>
      </c>
      <c r="O201" t="s">
        <v>23</v>
      </c>
      <c r="P201">
        <v>10975</v>
      </c>
      <c r="Q201">
        <v>4.1263859270000003</v>
      </c>
      <c r="R201">
        <v>4.1267440320000004</v>
      </c>
      <c r="S201">
        <v>3.5810500000010799E-4</v>
      </c>
      <c r="T201">
        <v>0.35810500000010798</v>
      </c>
    </row>
    <row r="202" spans="1:20">
      <c r="A202">
        <v>57149</v>
      </c>
      <c r="B202" t="s">
        <v>22</v>
      </c>
      <c r="C202" t="s">
        <v>23</v>
      </c>
      <c r="D202">
        <v>11569</v>
      </c>
      <c r="E202">
        <v>2.0714311599999999</v>
      </c>
      <c r="F202">
        <v>2.0718321799999999</v>
      </c>
      <c r="G202">
        <v>4.0101999999997401E-4</v>
      </c>
      <c r="H202">
        <v>0.40101999999997401</v>
      </c>
      <c r="M202">
        <v>41435</v>
      </c>
      <c r="N202" t="s">
        <v>22</v>
      </c>
      <c r="O202" t="s">
        <v>23</v>
      </c>
      <c r="P202">
        <v>11635</v>
      </c>
      <c r="Q202">
        <v>1.3148899080000001</v>
      </c>
      <c r="R202">
        <v>1.315248966</v>
      </c>
      <c r="S202">
        <v>3.5905799999991201E-4</v>
      </c>
      <c r="T202">
        <v>0.359057999999912</v>
      </c>
    </row>
    <row r="203" spans="1:20">
      <c r="A203">
        <v>53431</v>
      </c>
      <c r="B203" t="s">
        <v>22</v>
      </c>
      <c r="C203" t="s">
        <v>23</v>
      </c>
      <c r="D203">
        <v>11635</v>
      </c>
      <c r="E203">
        <v>2.0800201889999999</v>
      </c>
      <c r="F203">
        <v>2.0803620820000002</v>
      </c>
      <c r="G203">
        <v>3.4189300000031498E-4</v>
      </c>
      <c r="H203">
        <v>0.34189300000031497</v>
      </c>
      <c r="M203">
        <v>53152</v>
      </c>
      <c r="N203" t="s">
        <v>22</v>
      </c>
      <c r="O203" t="s">
        <v>23</v>
      </c>
      <c r="P203">
        <v>10909</v>
      </c>
      <c r="Q203">
        <v>3.1204459670000002</v>
      </c>
      <c r="R203">
        <v>3.1208050250000001</v>
      </c>
      <c r="S203">
        <v>3.5905799999991201E-4</v>
      </c>
      <c r="T203">
        <v>0.359057999999912</v>
      </c>
    </row>
    <row r="204" spans="1:20">
      <c r="A204">
        <v>48473</v>
      </c>
      <c r="B204" t="s">
        <v>22</v>
      </c>
      <c r="C204" t="s">
        <v>23</v>
      </c>
      <c r="D204">
        <v>10645</v>
      </c>
      <c r="E204">
        <v>2.8613159659999998</v>
      </c>
      <c r="F204">
        <v>2.861986876</v>
      </c>
      <c r="G204">
        <v>6.7091000000019097E-4</v>
      </c>
      <c r="H204">
        <v>0.67091000000019096</v>
      </c>
      <c r="M204">
        <v>33593</v>
      </c>
      <c r="N204" t="s">
        <v>22</v>
      </c>
      <c r="O204" t="s">
        <v>23</v>
      </c>
      <c r="P204">
        <v>10909</v>
      </c>
      <c r="Q204">
        <v>3.570930004</v>
      </c>
      <c r="R204">
        <v>3.571289063</v>
      </c>
      <c r="S204">
        <v>3.5905899999999399E-4</v>
      </c>
      <c r="T204">
        <v>0.35905899999999402</v>
      </c>
    </row>
    <row r="205" spans="1:20">
      <c r="A205">
        <v>43091</v>
      </c>
      <c r="B205" t="s">
        <v>22</v>
      </c>
      <c r="C205" t="s">
        <v>23</v>
      </c>
      <c r="D205">
        <v>10843</v>
      </c>
      <c r="E205">
        <v>2.8613619799999999</v>
      </c>
      <c r="F205">
        <v>2.862578869</v>
      </c>
      <c r="G205">
        <v>1.2168890000001601E-3</v>
      </c>
      <c r="H205">
        <v>1.21688900000016</v>
      </c>
      <c r="M205">
        <v>38935</v>
      </c>
      <c r="N205" t="s">
        <v>22</v>
      </c>
      <c r="O205" t="s">
        <v>23</v>
      </c>
      <c r="P205">
        <v>10909</v>
      </c>
      <c r="Q205">
        <v>3.6617510320000002</v>
      </c>
      <c r="R205">
        <v>3.662111044</v>
      </c>
      <c r="S205">
        <v>3.6001199999979801E-4</v>
      </c>
      <c r="T205">
        <v>0.36001199999979799</v>
      </c>
    </row>
    <row r="206" spans="1:20">
      <c r="A206">
        <v>45383</v>
      </c>
      <c r="B206" t="s">
        <v>22</v>
      </c>
      <c r="C206" t="s">
        <v>23</v>
      </c>
      <c r="D206">
        <v>10975</v>
      </c>
      <c r="E206">
        <v>2.9250328539999999</v>
      </c>
      <c r="F206">
        <v>2.9260578160000001</v>
      </c>
      <c r="G206">
        <v>1.02496200000024E-3</v>
      </c>
      <c r="H206">
        <v>1.02496200000024</v>
      </c>
      <c r="M206">
        <v>51191</v>
      </c>
      <c r="N206" t="s">
        <v>22</v>
      </c>
      <c r="O206" t="s">
        <v>23</v>
      </c>
      <c r="P206">
        <v>10909</v>
      </c>
      <c r="Q206">
        <v>3.3337790969999999</v>
      </c>
      <c r="R206">
        <v>3.3341391090000001</v>
      </c>
      <c r="S206">
        <v>3.6001200000024199E-4</v>
      </c>
      <c r="T206">
        <v>0.36001200000024203</v>
      </c>
    </row>
    <row r="207" spans="1:20">
      <c r="A207">
        <v>58418</v>
      </c>
      <c r="B207" t="s">
        <v>22</v>
      </c>
      <c r="C207" t="s">
        <v>23</v>
      </c>
      <c r="D207">
        <v>10711</v>
      </c>
      <c r="E207">
        <v>2.9287869930000001</v>
      </c>
      <c r="F207">
        <v>2.9297909739999999</v>
      </c>
      <c r="G207">
        <v>1.0039809999997601E-3</v>
      </c>
      <c r="H207">
        <v>1.00398099999976</v>
      </c>
      <c r="M207">
        <v>44611</v>
      </c>
      <c r="N207" t="s">
        <v>22</v>
      </c>
      <c r="O207" t="s">
        <v>23</v>
      </c>
      <c r="P207">
        <v>10975</v>
      </c>
      <c r="Q207">
        <v>3.7422859669999999</v>
      </c>
      <c r="R207">
        <v>3.7426459790000002</v>
      </c>
      <c r="S207">
        <v>3.6001200000024199E-4</v>
      </c>
      <c r="T207">
        <v>0.36001200000024203</v>
      </c>
    </row>
    <row r="208" spans="1:20">
      <c r="A208">
        <v>39028</v>
      </c>
      <c r="B208" t="s">
        <v>22</v>
      </c>
      <c r="C208" t="s">
        <v>23</v>
      </c>
      <c r="D208">
        <v>10843</v>
      </c>
      <c r="E208">
        <v>2.934029818</v>
      </c>
      <c r="F208">
        <v>2.9350368979999999</v>
      </c>
      <c r="G208">
        <v>1.00707999999993E-3</v>
      </c>
      <c r="H208">
        <v>1.00707999999993</v>
      </c>
      <c r="M208">
        <v>36896</v>
      </c>
      <c r="N208" t="s">
        <v>22</v>
      </c>
      <c r="O208" t="s">
        <v>23</v>
      </c>
      <c r="P208">
        <v>10843</v>
      </c>
      <c r="Q208">
        <v>4.6148769859999996</v>
      </c>
      <c r="R208">
        <v>4.6152379510000001</v>
      </c>
      <c r="S208">
        <v>3.6096500000048999E-4</v>
      </c>
      <c r="T208">
        <v>0.36096500000048998</v>
      </c>
    </row>
    <row r="209" spans="1:20">
      <c r="A209">
        <v>44803</v>
      </c>
      <c r="B209" t="s">
        <v>22</v>
      </c>
      <c r="C209" t="s">
        <v>23</v>
      </c>
      <c r="D209">
        <v>10975</v>
      </c>
      <c r="E209">
        <v>2.9373128409999998</v>
      </c>
      <c r="F209">
        <v>2.9383418560000001</v>
      </c>
      <c r="G209">
        <v>1.02901500000029E-3</v>
      </c>
      <c r="H209">
        <v>1.02901500000029</v>
      </c>
      <c r="M209">
        <v>59807</v>
      </c>
      <c r="N209" t="s">
        <v>22</v>
      </c>
      <c r="O209" t="s">
        <v>23</v>
      </c>
      <c r="P209">
        <v>11569</v>
      </c>
      <c r="Q209">
        <v>1.439699888</v>
      </c>
      <c r="R209">
        <v>1.4400608539999999</v>
      </c>
      <c r="S209">
        <v>3.6096599999990697E-4</v>
      </c>
      <c r="T209">
        <v>0.36096599999990697</v>
      </c>
    </row>
    <row r="210" spans="1:20">
      <c r="A210">
        <v>33731</v>
      </c>
      <c r="B210" t="s">
        <v>22</v>
      </c>
      <c r="C210" t="s">
        <v>23</v>
      </c>
      <c r="D210">
        <v>10975</v>
      </c>
      <c r="E210">
        <v>3.0046558380000001</v>
      </c>
      <c r="F210">
        <v>3.005675793</v>
      </c>
      <c r="G210">
        <v>1.0199549999998501E-3</v>
      </c>
      <c r="H210">
        <v>1.0199549999998501</v>
      </c>
      <c r="M210">
        <v>48678</v>
      </c>
      <c r="N210" t="s">
        <v>22</v>
      </c>
      <c r="O210" t="s">
        <v>23</v>
      </c>
      <c r="P210">
        <v>10909</v>
      </c>
      <c r="Q210">
        <v>3.7375419139999999</v>
      </c>
      <c r="R210">
        <v>3.7379040720000001</v>
      </c>
      <c r="S210">
        <v>3.6215800000016698E-4</v>
      </c>
      <c r="T210">
        <v>0.36215800000016701</v>
      </c>
    </row>
    <row r="211" spans="1:20">
      <c r="A211">
        <v>56983</v>
      </c>
      <c r="B211" t="s">
        <v>22</v>
      </c>
      <c r="C211" t="s">
        <v>23</v>
      </c>
      <c r="D211">
        <v>10843</v>
      </c>
      <c r="E211">
        <v>3.004907846</v>
      </c>
      <c r="F211">
        <v>3.0061848160000002</v>
      </c>
      <c r="G211">
        <v>1.2769700000001499E-3</v>
      </c>
      <c r="H211">
        <v>1.27697000000015</v>
      </c>
      <c r="M211">
        <v>52752</v>
      </c>
      <c r="N211" t="s">
        <v>22</v>
      </c>
      <c r="O211" t="s">
        <v>23</v>
      </c>
      <c r="P211">
        <v>10843</v>
      </c>
      <c r="Q211">
        <v>3.9194328779999998</v>
      </c>
      <c r="R211">
        <v>3.919795036</v>
      </c>
      <c r="S211">
        <v>3.6215800000016698E-4</v>
      </c>
      <c r="T211">
        <v>0.36215800000016701</v>
      </c>
    </row>
    <row r="212" spans="1:20">
      <c r="A212">
        <v>33417</v>
      </c>
      <c r="B212" t="s">
        <v>22</v>
      </c>
      <c r="C212" t="s">
        <v>23</v>
      </c>
      <c r="D212">
        <v>10843</v>
      </c>
      <c r="E212">
        <v>3.0049369339999998</v>
      </c>
      <c r="F212">
        <v>3.005931854</v>
      </c>
      <c r="G212">
        <v>9.9492000000012105E-4</v>
      </c>
      <c r="H212">
        <v>0.99492000000012104</v>
      </c>
      <c r="M212">
        <v>35620</v>
      </c>
      <c r="N212" t="s">
        <v>22</v>
      </c>
      <c r="O212" t="s">
        <v>23</v>
      </c>
      <c r="P212">
        <v>11569</v>
      </c>
      <c r="Q212">
        <v>0.229855061</v>
      </c>
      <c r="R212">
        <v>0.23021793400000001</v>
      </c>
      <c r="S212">
        <v>3.62873000000013E-4</v>
      </c>
      <c r="T212">
        <v>0.36287300000001299</v>
      </c>
    </row>
    <row r="213" spans="1:20">
      <c r="A213">
        <v>45737</v>
      </c>
      <c r="B213" t="s">
        <v>22</v>
      </c>
      <c r="C213" t="s">
        <v>23</v>
      </c>
      <c r="D213">
        <v>10843</v>
      </c>
      <c r="E213">
        <v>3.016655922</v>
      </c>
      <c r="F213">
        <v>3.0176639559999998</v>
      </c>
      <c r="G213">
        <v>1.0080339999998199E-3</v>
      </c>
      <c r="H213">
        <v>1.00803399999982</v>
      </c>
      <c r="M213">
        <v>41359</v>
      </c>
      <c r="N213" t="s">
        <v>22</v>
      </c>
      <c r="O213" t="s">
        <v>23</v>
      </c>
      <c r="P213">
        <v>10975</v>
      </c>
      <c r="Q213">
        <v>4.5085430149999999</v>
      </c>
      <c r="R213">
        <v>4.5089058880000001</v>
      </c>
      <c r="S213">
        <v>3.6287300000026302E-4</v>
      </c>
      <c r="T213">
        <v>0.36287300000026301</v>
      </c>
    </row>
    <row r="214" spans="1:20">
      <c r="A214">
        <v>34900</v>
      </c>
      <c r="B214" t="s">
        <v>22</v>
      </c>
      <c r="C214" t="s">
        <v>23</v>
      </c>
      <c r="D214">
        <v>10711</v>
      </c>
      <c r="E214">
        <v>3.0256488319999999</v>
      </c>
      <c r="F214">
        <v>3.0266618730000001</v>
      </c>
      <c r="G214">
        <v>1.01304100000021E-3</v>
      </c>
      <c r="H214">
        <v>1.0130410000002099</v>
      </c>
      <c r="M214">
        <v>45003</v>
      </c>
      <c r="N214" t="s">
        <v>22</v>
      </c>
      <c r="O214" t="s">
        <v>23</v>
      </c>
      <c r="P214">
        <v>11635</v>
      </c>
      <c r="Q214">
        <v>1.7321698670000001</v>
      </c>
      <c r="R214">
        <v>1.7325329780000001</v>
      </c>
      <c r="S214">
        <v>3.63110999999971E-4</v>
      </c>
      <c r="T214">
        <v>0.36311099999997098</v>
      </c>
    </row>
    <row r="215" spans="1:20">
      <c r="A215">
        <v>34575</v>
      </c>
      <c r="B215" t="s">
        <v>22</v>
      </c>
      <c r="C215" t="s">
        <v>23</v>
      </c>
      <c r="D215">
        <v>10843</v>
      </c>
      <c r="E215">
        <v>3.048640013</v>
      </c>
      <c r="F215">
        <v>3.049421787</v>
      </c>
      <c r="G215">
        <v>7.8177400000001198E-4</v>
      </c>
      <c r="H215">
        <v>0.78177400000001196</v>
      </c>
      <c r="M215">
        <v>44799</v>
      </c>
      <c r="N215" t="s">
        <v>22</v>
      </c>
      <c r="O215" t="s">
        <v>23</v>
      </c>
      <c r="P215">
        <v>10975</v>
      </c>
      <c r="Q215">
        <v>4.5207889080000001</v>
      </c>
      <c r="R215">
        <v>4.5211520199999997</v>
      </c>
      <c r="S215">
        <v>3.6311199999960997E-4</v>
      </c>
      <c r="T215">
        <v>0.36311199999961002</v>
      </c>
    </row>
    <row r="216" spans="1:20">
      <c r="A216">
        <v>60232</v>
      </c>
      <c r="B216" t="s">
        <v>22</v>
      </c>
      <c r="C216" t="s">
        <v>23</v>
      </c>
      <c r="D216">
        <v>10843</v>
      </c>
      <c r="E216">
        <v>3.0551300050000001</v>
      </c>
      <c r="F216">
        <v>3.0561637880000001</v>
      </c>
      <c r="G216">
        <v>1.0337830000000099E-3</v>
      </c>
      <c r="H216">
        <v>1.0337830000000101</v>
      </c>
      <c r="M216">
        <v>47114</v>
      </c>
      <c r="N216" t="s">
        <v>22</v>
      </c>
      <c r="O216" t="s">
        <v>23</v>
      </c>
      <c r="P216">
        <v>11041</v>
      </c>
      <c r="Q216">
        <v>4.7276659009999999</v>
      </c>
      <c r="R216">
        <v>4.7280290129999996</v>
      </c>
      <c r="S216">
        <v>3.6311199999960997E-4</v>
      </c>
      <c r="T216">
        <v>0.36311199999961002</v>
      </c>
    </row>
    <row r="217" spans="1:20">
      <c r="A217">
        <v>53565</v>
      </c>
      <c r="B217" t="s">
        <v>22</v>
      </c>
      <c r="C217" t="s">
        <v>23</v>
      </c>
      <c r="D217">
        <v>10843</v>
      </c>
      <c r="E217">
        <v>3.1033568379999998</v>
      </c>
      <c r="F217">
        <v>3.1048769950000001</v>
      </c>
      <c r="G217">
        <v>1.52015700000029E-3</v>
      </c>
      <c r="H217">
        <v>1.52015700000029</v>
      </c>
      <c r="M217">
        <v>38835</v>
      </c>
      <c r="N217" t="s">
        <v>22</v>
      </c>
      <c r="O217" t="s">
        <v>23</v>
      </c>
      <c r="P217">
        <v>11635</v>
      </c>
      <c r="Q217">
        <v>1.709547997</v>
      </c>
      <c r="R217">
        <v>1.7099120619999999</v>
      </c>
      <c r="S217">
        <v>3.6406499999985797E-4</v>
      </c>
      <c r="T217">
        <v>0.36406499999985797</v>
      </c>
    </row>
    <row r="218" spans="1:20">
      <c r="A218">
        <v>38565</v>
      </c>
      <c r="B218" t="s">
        <v>22</v>
      </c>
      <c r="C218" t="s">
        <v>23</v>
      </c>
      <c r="D218">
        <v>10843</v>
      </c>
      <c r="E218">
        <v>3.1058537959999999</v>
      </c>
      <c r="F218">
        <v>3.106624842</v>
      </c>
      <c r="G218">
        <v>7.7104600000010804E-4</v>
      </c>
      <c r="H218">
        <v>0.77104600000010803</v>
      </c>
      <c r="M218">
        <v>49398</v>
      </c>
      <c r="N218" t="s">
        <v>22</v>
      </c>
      <c r="O218" t="s">
        <v>23</v>
      </c>
      <c r="P218">
        <v>11635</v>
      </c>
      <c r="Q218">
        <v>2.0910849570000001</v>
      </c>
      <c r="R218">
        <v>2.0914490219999999</v>
      </c>
      <c r="S218">
        <v>3.6406499999985797E-4</v>
      </c>
      <c r="T218">
        <v>0.36406499999985797</v>
      </c>
    </row>
    <row r="219" spans="1:20">
      <c r="A219">
        <v>45481</v>
      </c>
      <c r="B219" t="s">
        <v>22</v>
      </c>
      <c r="C219" t="s">
        <v>23</v>
      </c>
      <c r="D219">
        <v>10975</v>
      </c>
      <c r="E219">
        <v>3.127103806</v>
      </c>
      <c r="F219">
        <v>3.128122807</v>
      </c>
      <c r="G219">
        <v>1.0190009999999599E-3</v>
      </c>
      <c r="H219">
        <v>1.0190009999999601</v>
      </c>
      <c r="M219">
        <v>54751</v>
      </c>
      <c r="N219" t="s">
        <v>22</v>
      </c>
      <c r="O219" t="s">
        <v>23</v>
      </c>
      <c r="P219">
        <v>10975</v>
      </c>
      <c r="Q219">
        <v>3.9074709419999998</v>
      </c>
      <c r="R219">
        <v>3.9078350070000001</v>
      </c>
      <c r="S219">
        <v>3.6406500000030201E-4</v>
      </c>
      <c r="T219">
        <v>0.36406500000030201</v>
      </c>
    </row>
    <row r="220" spans="1:20">
      <c r="A220">
        <v>58537</v>
      </c>
      <c r="B220" t="s">
        <v>22</v>
      </c>
      <c r="C220" t="s">
        <v>23</v>
      </c>
      <c r="D220">
        <v>10843</v>
      </c>
      <c r="E220">
        <v>3.1318438049999999</v>
      </c>
      <c r="F220">
        <v>3.1328508849999999</v>
      </c>
      <c r="G220">
        <v>1.00707999999993E-3</v>
      </c>
      <c r="H220">
        <v>1.00707999999993</v>
      </c>
      <c r="M220">
        <v>55551</v>
      </c>
      <c r="N220" t="s">
        <v>22</v>
      </c>
      <c r="O220" t="s">
        <v>23</v>
      </c>
      <c r="P220">
        <v>11635</v>
      </c>
      <c r="Q220">
        <v>0.237048864</v>
      </c>
      <c r="R220">
        <v>0.23741292999999999</v>
      </c>
      <c r="S220">
        <v>3.6406599999999601E-4</v>
      </c>
      <c r="T220">
        <v>0.364065999999996</v>
      </c>
    </row>
    <row r="221" spans="1:20">
      <c r="A221">
        <v>57892</v>
      </c>
      <c r="B221" t="s">
        <v>22</v>
      </c>
      <c r="C221" t="s">
        <v>23</v>
      </c>
      <c r="D221">
        <v>10843</v>
      </c>
      <c r="E221">
        <v>3.138345003</v>
      </c>
      <c r="F221">
        <v>3.1393549439999999</v>
      </c>
      <c r="G221">
        <v>1.00994099999995E-3</v>
      </c>
      <c r="H221">
        <v>1.00994099999995</v>
      </c>
      <c r="M221">
        <v>34693</v>
      </c>
      <c r="N221" t="s">
        <v>22</v>
      </c>
      <c r="O221" t="s">
        <v>23</v>
      </c>
      <c r="P221">
        <v>10975</v>
      </c>
      <c r="Q221">
        <v>2.7599968910000001</v>
      </c>
      <c r="R221">
        <v>2.7603619099999999</v>
      </c>
      <c r="S221">
        <v>3.6501899999974398E-4</v>
      </c>
      <c r="T221">
        <v>0.36501899999974402</v>
      </c>
    </row>
    <row r="222" spans="1:20">
      <c r="A222">
        <v>36888</v>
      </c>
      <c r="B222" t="s">
        <v>22</v>
      </c>
      <c r="C222" t="s">
        <v>23</v>
      </c>
      <c r="D222">
        <v>10843</v>
      </c>
      <c r="E222">
        <v>3.1468369960000002</v>
      </c>
      <c r="F222">
        <v>3.1476500029999999</v>
      </c>
      <c r="G222">
        <v>8.13006999999643E-4</v>
      </c>
      <c r="H222">
        <v>0.81300699999964299</v>
      </c>
      <c r="M222">
        <v>52441</v>
      </c>
      <c r="N222" t="s">
        <v>22</v>
      </c>
      <c r="O222" t="s">
        <v>23</v>
      </c>
      <c r="P222">
        <v>10909</v>
      </c>
      <c r="Q222">
        <v>3.7844059470000002</v>
      </c>
      <c r="R222">
        <v>3.784770966</v>
      </c>
      <c r="S222">
        <v>3.6501899999974398E-4</v>
      </c>
      <c r="T222">
        <v>0.36501899999974402</v>
      </c>
    </row>
    <row r="223" spans="1:20">
      <c r="A223">
        <v>45769</v>
      </c>
      <c r="B223" t="s">
        <v>22</v>
      </c>
      <c r="C223" t="s">
        <v>23</v>
      </c>
      <c r="D223">
        <v>10645</v>
      </c>
      <c r="E223">
        <v>3.1523368359999999</v>
      </c>
      <c r="F223">
        <v>3.1529409890000002</v>
      </c>
      <c r="G223">
        <v>6.0415300000027296E-4</v>
      </c>
      <c r="H223">
        <v>0.60415300000027305</v>
      </c>
      <c r="M223">
        <v>43424</v>
      </c>
      <c r="N223" t="s">
        <v>22</v>
      </c>
      <c r="O223" t="s">
        <v>23</v>
      </c>
      <c r="P223">
        <v>11635</v>
      </c>
      <c r="Q223">
        <v>0.82850289300000002</v>
      </c>
      <c r="R223">
        <v>0.82886791199999998</v>
      </c>
      <c r="S223">
        <v>3.6501899999996602E-4</v>
      </c>
      <c r="T223">
        <v>0.36501899999996601</v>
      </c>
    </row>
    <row r="224" spans="1:20">
      <c r="A224">
        <v>50781</v>
      </c>
      <c r="B224" t="s">
        <v>22</v>
      </c>
      <c r="C224" t="s">
        <v>23</v>
      </c>
      <c r="D224">
        <v>10843</v>
      </c>
      <c r="E224">
        <v>3.1533319949999998</v>
      </c>
      <c r="F224">
        <v>3.1541039940000002</v>
      </c>
      <c r="G224">
        <v>7.7199900000035604E-4</v>
      </c>
      <c r="H224">
        <v>0.77199900000035604</v>
      </c>
      <c r="M224">
        <v>36682</v>
      </c>
      <c r="N224" t="s">
        <v>22</v>
      </c>
      <c r="O224" t="s">
        <v>23</v>
      </c>
      <c r="P224">
        <v>10975</v>
      </c>
      <c r="Q224">
        <v>2.8584549429999999</v>
      </c>
      <c r="R224">
        <v>2.8588199620000001</v>
      </c>
      <c r="S224">
        <v>3.6501900000018801E-4</v>
      </c>
      <c r="T224">
        <v>0.365019000000188</v>
      </c>
    </row>
    <row r="225" spans="1:20">
      <c r="A225">
        <v>33909</v>
      </c>
      <c r="B225" t="s">
        <v>22</v>
      </c>
      <c r="C225" t="s">
        <v>23</v>
      </c>
      <c r="D225">
        <v>10843</v>
      </c>
      <c r="E225">
        <v>3.1623258590000001</v>
      </c>
      <c r="F225">
        <v>3.1630899910000001</v>
      </c>
      <c r="G225">
        <v>7.6413200000002802E-4</v>
      </c>
      <c r="H225">
        <v>0.76413200000002801</v>
      </c>
      <c r="M225">
        <v>39031</v>
      </c>
      <c r="N225" t="s">
        <v>22</v>
      </c>
      <c r="O225" t="s">
        <v>23</v>
      </c>
      <c r="P225">
        <v>11569</v>
      </c>
      <c r="Q225">
        <v>0.35133099600000001</v>
      </c>
      <c r="R225">
        <v>0.351696968</v>
      </c>
      <c r="S225">
        <v>3.6597199999999198E-4</v>
      </c>
      <c r="T225">
        <v>0.36597199999999203</v>
      </c>
    </row>
    <row r="226" spans="1:20">
      <c r="A226">
        <v>40302</v>
      </c>
      <c r="B226" t="s">
        <v>22</v>
      </c>
      <c r="C226" t="s">
        <v>23</v>
      </c>
      <c r="D226">
        <v>10711</v>
      </c>
      <c r="E226">
        <v>3.1623508930000002</v>
      </c>
      <c r="F226">
        <v>3.1633689399999998</v>
      </c>
      <c r="G226">
        <v>1.0180469999996301E-3</v>
      </c>
      <c r="H226">
        <v>1.01804699999963</v>
      </c>
      <c r="M226">
        <v>45173</v>
      </c>
      <c r="N226" t="s">
        <v>22</v>
      </c>
      <c r="O226" t="s">
        <v>23</v>
      </c>
      <c r="P226">
        <v>10975</v>
      </c>
      <c r="Q226">
        <v>2.6600530149999999</v>
      </c>
      <c r="R226">
        <v>2.6604189869999999</v>
      </c>
      <c r="S226">
        <v>3.6597199999999198E-4</v>
      </c>
      <c r="T226">
        <v>0.36597199999999203</v>
      </c>
    </row>
    <row r="227" spans="1:20">
      <c r="A227">
        <v>56595</v>
      </c>
      <c r="B227" t="s">
        <v>22</v>
      </c>
      <c r="C227" t="s">
        <v>23</v>
      </c>
      <c r="D227">
        <v>10843</v>
      </c>
      <c r="E227">
        <v>3.1655788419999999</v>
      </c>
      <c r="F227">
        <v>3.166615009</v>
      </c>
      <c r="G227">
        <v>1.03616700000008E-3</v>
      </c>
      <c r="H227">
        <v>1.03616700000008</v>
      </c>
      <c r="M227">
        <v>52382</v>
      </c>
      <c r="N227" t="s">
        <v>22</v>
      </c>
      <c r="O227" t="s">
        <v>23</v>
      </c>
      <c r="P227">
        <v>10909</v>
      </c>
      <c r="Q227">
        <v>3.5614340310000001</v>
      </c>
      <c r="R227">
        <v>3.5618000030000001</v>
      </c>
      <c r="S227">
        <v>3.6597199999999198E-4</v>
      </c>
      <c r="T227">
        <v>0.36597199999999203</v>
      </c>
    </row>
    <row r="228" spans="1:20">
      <c r="A228">
        <v>56824</v>
      </c>
      <c r="B228" t="s">
        <v>22</v>
      </c>
      <c r="C228" t="s">
        <v>23</v>
      </c>
      <c r="D228">
        <v>10843</v>
      </c>
      <c r="E228">
        <v>3.1715738770000002</v>
      </c>
      <c r="F228">
        <v>3.17236495</v>
      </c>
      <c r="G228">
        <v>7.9107299999980896E-4</v>
      </c>
      <c r="H228">
        <v>0.79107299999980896</v>
      </c>
      <c r="M228">
        <v>42057</v>
      </c>
      <c r="N228" t="s">
        <v>22</v>
      </c>
      <c r="O228" t="s">
        <v>23</v>
      </c>
      <c r="P228">
        <v>10975</v>
      </c>
      <c r="Q228">
        <v>4.661894083</v>
      </c>
      <c r="R228">
        <v>4.662260056</v>
      </c>
      <c r="S228">
        <v>3.6597300000007401E-4</v>
      </c>
      <c r="T228">
        <v>0.36597300000007399</v>
      </c>
    </row>
    <row r="229" spans="1:20">
      <c r="A229">
        <v>34521</v>
      </c>
      <c r="B229" t="s">
        <v>22</v>
      </c>
      <c r="C229" t="s">
        <v>23</v>
      </c>
      <c r="D229">
        <v>10645</v>
      </c>
      <c r="E229">
        <v>3.1730699539999998</v>
      </c>
      <c r="F229">
        <v>3.1736209390000001</v>
      </c>
      <c r="G229">
        <v>5.5098500000028095E-4</v>
      </c>
      <c r="H229">
        <v>0.55098500000028094</v>
      </c>
      <c r="M229">
        <v>43003</v>
      </c>
      <c r="N229" t="s">
        <v>22</v>
      </c>
      <c r="O229" t="s">
        <v>23</v>
      </c>
      <c r="P229">
        <v>11635</v>
      </c>
      <c r="Q229">
        <v>1.8421070580000001</v>
      </c>
      <c r="R229">
        <v>1.842474937</v>
      </c>
      <c r="S229">
        <v>3.6787899999990399E-4</v>
      </c>
      <c r="T229">
        <v>0.36787899999990398</v>
      </c>
    </row>
    <row r="230" spans="1:20">
      <c r="A230">
        <v>38223</v>
      </c>
      <c r="B230" t="s">
        <v>22</v>
      </c>
      <c r="C230" t="s">
        <v>23</v>
      </c>
      <c r="D230">
        <v>10777</v>
      </c>
      <c r="E230">
        <v>3.1745707990000001</v>
      </c>
      <c r="F230">
        <v>3.1763548849999999</v>
      </c>
      <c r="G230">
        <v>1.7840859999997899E-3</v>
      </c>
      <c r="H230">
        <v>1.78408599999979</v>
      </c>
      <c r="M230">
        <v>56624</v>
      </c>
      <c r="N230" t="s">
        <v>22</v>
      </c>
      <c r="O230" t="s">
        <v>23</v>
      </c>
      <c r="P230">
        <v>11635</v>
      </c>
      <c r="Q230">
        <v>0.227462053</v>
      </c>
      <c r="R230">
        <v>0.22782993300000001</v>
      </c>
      <c r="S230">
        <v>3.6788000000001399E-4</v>
      </c>
      <c r="T230">
        <v>0.36788000000001397</v>
      </c>
    </row>
    <row r="231" spans="1:20">
      <c r="A231">
        <v>44791</v>
      </c>
      <c r="B231" t="s">
        <v>22</v>
      </c>
      <c r="C231" t="s">
        <v>23</v>
      </c>
      <c r="D231">
        <v>11107</v>
      </c>
      <c r="E231">
        <v>3.2259709839999999</v>
      </c>
      <c r="F231">
        <v>3.22676301</v>
      </c>
      <c r="G231">
        <v>7.9202600000005598E-4</v>
      </c>
      <c r="H231">
        <v>0.79202600000005596</v>
      </c>
      <c r="M231">
        <v>43126</v>
      </c>
      <c r="N231" t="s">
        <v>22</v>
      </c>
      <c r="O231" t="s">
        <v>23</v>
      </c>
      <c r="P231">
        <v>10777</v>
      </c>
      <c r="Q231">
        <v>3.4741950039999998</v>
      </c>
      <c r="R231">
        <v>3.474564075</v>
      </c>
      <c r="S231">
        <v>3.6907100000016502E-4</v>
      </c>
      <c r="T231">
        <v>0.36907100000016502</v>
      </c>
    </row>
    <row r="232" spans="1:20">
      <c r="A232">
        <v>40295</v>
      </c>
      <c r="B232" t="s">
        <v>22</v>
      </c>
      <c r="C232" t="s">
        <v>23</v>
      </c>
      <c r="D232">
        <v>10975</v>
      </c>
      <c r="E232">
        <v>3.2295308110000001</v>
      </c>
      <c r="F232">
        <v>3.230563879</v>
      </c>
      <c r="G232">
        <v>1.0330679999999101E-3</v>
      </c>
      <c r="H232">
        <v>1.0330679999999099</v>
      </c>
      <c r="M232">
        <v>51880</v>
      </c>
      <c r="N232" t="s">
        <v>22</v>
      </c>
      <c r="O232" t="s">
        <v>23</v>
      </c>
      <c r="P232">
        <v>10975</v>
      </c>
      <c r="Q232">
        <v>3.0606648920000001</v>
      </c>
      <c r="R232">
        <v>3.0610339639999999</v>
      </c>
      <c r="S232">
        <v>3.6907199999980302E-4</v>
      </c>
      <c r="T232">
        <v>0.369071999999803</v>
      </c>
    </row>
    <row r="233" spans="1:20">
      <c r="A233">
        <v>59965</v>
      </c>
      <c r="B233" t="s">
        <v>22</v>
      </c>
      <c r="C233" t="s">
        <v>23</v>
      </c>
      <c r="D233">
        <v>10975</v>
      </c>
      <c r="E233">
        <v>3.2350199220000002</v>
      </c>
      <c r="F233">
        <v>3.2360320090000001</v>
      </c>
      <c r="G233">
        <v>1.0120869999998799E-3</v>
      </c>
      <c r="H233">
        <v>1.0120869999998801</v>
      </c>
      <c r="M233">
        <v>45562</v>
      </c>
      <c r="N233" t="s">
        <v>22</v>
      </c>
      <c r="O233" t="s">
        <v>23</v>
      </c>
      <c r="P233">
        <v>11635</v>
      </c>
      <c r="Q233">
        <v>0.65237999000000002</v>
      </c>
      <c r="R233">
        <v>0.65274906200000005</v>
      </c>
      <c r="S233">
        <v>3.6907200000002501E-4</v>
      </c>
      <c r="T233">
        <v>0.36907200000002499</v>
      </c>
    </row>
    <row r="234" spans="1:20">
      <c r="A234">
        <v>37543</v>
      </c>
      <c r="B234" t="s">
        <v>22</v>
      </c>
      <c r="C234" t="s">
        <v>23</v>
      </c>
      <c r="D234">
        <v>10975</v>
      </c>
      <c r="E234">
        <v>3.2382760049999999</v>
      </c>
      <c r="F234">
        <v>3.239296913</v>
      </c>
      <c r="G234">
        <v>1.02090800000009E-3</v>
      </c>
      <c r="H234">
        <v>1.0209080000000901</v>
      </c>
      <c r="M234">
        <v>44719</v>
      </c>
      <c r="N234" t="s">
        <v>22</v>
      </c>
      <c r="O234" t="s">
        <v>23</v>
      </c>
      <c r="P234">
        <v>10975</v>
      </c>
      <c r="Q234">
        <v>4.1721239089999997</v>
      </c>
      <c r="R234">
        <v>4.1724929810000004</v>
      </c>
      <c r="S234">
        <v>3.6907200000069098E-4</v>
      </c>
      <c r="T234">
        <v>0.36907200000069101</v>
      </c>
    </row>
    <row r="235" spans="1:20">
      <c r="A235">
        <v>60427</v>
      </c>
      <c r="B235" t="s">
        <v>22</v>
      </c>
      <c r="C235" t="s">
        <v>23</v>
      </c>
      <c r="D235">
        <v>10843</v>
      </c>
      <c r="E235">
        <v>3.2655107980000002</v>
      </c>
      <c r="F235">
        <v>3.2665259839999998</v>
      </c>
      <c r="G235">
        <v>1.0151859999996101E-3</v>
      </c>
      <c r="H235">
        <v>1.01518599999961</v>
      </c>
      <c r="M235">
        <v>39038</v>
      </c>
      <c r="N235" t="s">
        <v>22</v>
      </c>
      <c r="O235" t="s">
        <v>23</v>
      </c>
      <c r="P235">
        <v>11635</v>
      </c>
      <c r="Q235">
        <v>0.30059886000000002</v>
      </c>
      <c r="R235">
        <v>0.30096888500000002</v>
      </c>
      <c r="S235">
        <v>3.70024999999996E-4</v>
      </c>
      <c r="T235">
        <v>0.370024999999996</v>
      </c>
    </row>
    <row r="236" spans="1:20">
      <c r="A236">
        <v>46242</v>
      </c>
      <c r="B236" t="s">
        <v>22</v>
      </c>
      <c r="C236" t="s">
        <v>23</v>
      </c>
      <c r="D236">
        <v>10843</v>
      </c>
      <c r="E236">
        <v>3.279501915</v>
      </c>
      <c r="F236">
        <v>3.2803490160000002</v>
      </c>
      <c r="G236">
        <v>8.4710100000018297E-4</v>
      </c>
      <c r="H236">
        <v>0.84710100000018296</v>
      </c>
      <c r="M236">
        <v>41208</v>
      </c>
      <c r="N236" t="s">
        <v>22</v>
      </c>
      <c r="O236" t="s">
        <v>23</v>
      </c>
      <c r="P236">
        <v>11569</v>
      </c>
      <c r="Q236">
        <v>1.486681938</v>
      </c>
      <c r="R236">
        <v>1.487052917</v>
      </c>
      <c r="S236">
        <v>3.70978999999938E-4</v>
      </c>
      <c r="T236">
        <v>0.370978999999938</v>
      </c>
    </row>
    <row r="237" spans="1:20">
      <c r="A237">
        <v>47637</v>
      </c>
      <c r="B237" t="s">
        <v>22</v>
      </c>
      <c r="C237" t="s">
        <v>23</v>
      </c>
      <c r="D237">
        <v>10711</v>
      </c>
      <c r="E237">
        <v>3.2795557980000001</v>
      </c>
      <c r="F237">
        <v>3.2807829380000002</v>
      </c>
      <c r="G237">
        <v>1.22714000000012E-3</v>
      </c>
      <c r="H237">
        <v>1.22714000000012</v>
      </c>
      <c r="M237">
        <v>50818</v>
      </c>
      <c r="N237" t="s">
        <v>22</v>
      </c>
      <c r="O237" t="s">
        <v>23</v>
      </c>
      <c r="P237">
        <v>11569</v>
      </c>
      <c r="Q237">
        <v>0.449135065</v>
      </c>
      <c r="R237">
        <v>0.44950604399999999</v>
      </c>
      <c r="S237">
        <v>3.7097899999999302E-4</v>
      </c>
      <c r="T237">
        <v>0.37097899999999301</v>
      </c>
    </row>
    <row r="238" spans="1:20">
      <c r="A238">
        <v>48754</v>
      </c>
      <c r="B238" t="s">
        <v>22</v>
      </c>
      <c r="C238" t="s">
        <v>23</v>
      </c>
      <c r="D238">
        <v>10711</v>
      </c>
      <c r="E238">
        <v>3.2912487979999998</v>
      </c>
      <c r="F238">
        <v>3.2922828200000001</v>
      </c>
      <c r="G238">
        <v>1.0340220000002399E-3</v>
      </c>
      <c r="H238">
        <v>1.03402200000024</v>
      </c>
      <c r="M238">
        <v>60869</v>
      </c>
      <c r="N238" t="s">
        <v>22</v>
      </c>
      <c r="O238" t="s">
        <v>23</v>
      </c>
      <c r="P238">
        <v>10975</v>
      </c>
      <c r="Q238">
        <v>4.0753860470000003</v>
      </c>
      <c r="R238">
        <v>4.0757579799999997</v>
      </c>
      <c r="S238">
        <v>3.7193299999938002E-4</v>
      </c>
      <c r="T238">
        <v>0.37193299999938001</v>
      </c>
    </row>
    <row r="239" spans="1:20">
      <c r="A239">
        <v>59797</v>
      </c>
      <c r="B239" t="s">
        <v>22</v>
      </c>
      <c r="C239" t="s">
        <v>23</v>
      </c>
      <c r="D239">
        <v>10843</v>
      </c>
      <c r="E239">
        <v>3.3054900169999999</v>
      </c>
      <c r="F239">
        <v>3.3067758079999998</v>
      </c>
      <c r="G239">
        <v>1.2857909999999201E-3</v>
      </c>
      <c r="H239">
        <v>1.28579099999992</v>
      </c>
      <c r="M239">
        <v>46065</v>
      </c>
      <c r="N239" t="s">
        <v>22</v>
      </c>
      <c r="O239" t="s">
        <v>23</v>
      </c>
      <c r="P239">
        <v>10975</v>
      </c>
      <c r="Q239">
        <v>4.3434159760000002</v>
      </c>
      <c r="R239">
        <v>4.3437879089999996</v>
      </c>
      <c r="S239">
        <v>3.7193299999938002E-4</v>
      </c>
      <c r="T239">
        <v>0.37193299999938001</v>
      </c>
    </row>
    <row r="240" spans="1:20">
      <c r="A240">
        <v>33494</v>
      </c>
      <c r="B240" t="s">
        <v>22</v>
      </c>
      <c r="C240" t="s">
        <v>23</v>
      </c>
      <c r="D240">
        <v>10975</v>
      </c>
      <c r="E240">
        <v>3.30553484</v>
      </c>
      <c r="F240">
        <v>3.3065168859999998</v>
      </c>
      <c r="G240">
        <v>9.82045999999847E-4</v>
      </c>
      <c r="H240">
        <v>0.98204599999984699</v>
      </c>
      <c r="M240">
        <v>45886</v>
      </c>
      <c r="N240" t="s">
        <v>22</v>
      </c>
      <c r="O240" t="s">
        <v>23</v>
      </c>
      <c r="P240">
        <v>11635</v>
      </c>
      <c r="Q240">
        <v>1.254077911</v>
      </c>
      <c r="R240">
        <v>1.254450083</v>
      </c>
      <c r="S240">
        <v>3.7217200000005902E-4</v>
      </c>
      <c r="T240">
        <v>0.37217200000005901</v>
      </c>
    </row>
    <row r="241" spans="1:20">
      <c r="A241">
        <v>48862</v>
      </c>
      <c r="B241" t="s">
        <v>22</v>
      </c>
      <c r="C241" t="s">
        <v>23</v>
      </c>
      <c r="D241">
        <v>10843</v>
      </c>
      <c r="E241">
        <v>3.3057379720000002</v>
      </c>
      <c r="F241">
        <v>3.306765795</v>
      </c>
      <c r="G241">
        <v>1.02782299999981E-3</v>
      </c>
      <c r="H241">
        <v>1.0278229999998101</v>
      </c>
      <c r="M241">
        <v>54468</v>
      </c>
      <c r="N241" t="s">
        <v>22</v>
      </c>
      <c r="O241" t="s">
        <v>23</v>
      </c>
      <c r="P241">
        <v>11569</v>
      </c>
      <c r="Q241">
        <v>0.69547104800000004</v>
      </c>
      <c r="R241">
        <v>0.69584393499999997</v>
      </c>
      <c r="S241">
        <v>3.7288699999993199E-4</v>
      </c>
      <c r="T241">
        <v>0.37288699999993202</v>
      </c>
    </row>
    <row r="242" spans="1:20">
      <c r="A242">
        <v>35847</v>
      </c>
      <c r="B242" t="s">
        <v>22</v>
      </c>
      <c r="C242" t="s">
        <v>23</v>
      </c>
      <c r="D242">
        <v>10711</v>
      </c>
      <c r="E242">
        <v>3.3059899810000002</v>
      </c>
      <c r="F242">
        <v>3.307039976</v>
      </c>
      <c r="G242">
        <v>1.0499949999998E-3</v>
      </c>
      <c r="H242">
        <v>1.0499949999997999</v>
      </c>
      <c r="M242">
        <v>46356</v>
      </c>
      <c r="N242" t="s">
        <v>22</v>
      </c>
      <c r="O242" t="s">
        <v>23</v>
      </c>
      <c r="P242">
        <v>11569</v>
      </c>
      <c r="Q242">
        <v>0.24717998499999999</v>
      </c>
      <c r="R242">
        <v>0.24755287200000001</v>
      </c>
      <c r="S242">
        <v>3.7288700000001602E-4</v>
      </c>
      <c r="T242">
        <v>0.37288700000001601</v>
      </c>
    </row>
    <row r="243" spans="1:20">
      <c r="A243">
        <v>34105</v>
      </c>
      <c r="B243" t="s">
        <v>22</v>
      </c>
      <c r="C243" t="s">
        <v>23</v>
      </c>
      <c r="D243">
        <v>10843</v>
      </c>
      <c r="E243">
        <v>3.3175449370000001</v>
      </c>
      <c r="F243">
        <v>3.3185567859999998</v>
      </c>
      <c r="G243">
        <v>1.01184899999973E-3</v>
      </c>
      <c r="H243">
        <v>1.01184899999973</v>
      </c>
      <c r="M243">
        <v>34364</v>
      </c>
      <c r="N243" t="s">
        <v>22</v>
      </c>
      <c r="O243" t="s">
        <v>23</v>
      </c>
      <c r="P243">
        <v>10975</v>
      </c>
      <c r="Q243">
        <v>2.7324950700000001</v>
      </c>
      <c r="R243">
        <v>2.732871056</v>
      </c>
      <c r="S243">
        <v>3.7598599999988299E-4</v>
      </c>
      <c r="T243">
        <v>0.37598599999988302</v>
      </c>
    </row>
    <row r="244" spans="1:20">
      <c r="A244">
        <v>52087</v>
      </c>
      <c r="B244" t="s">
        <v>22</v>
      </c>
      <c r="C244" t="s">
        <v>23</v>
      </c>
      <c r="D244">
        <v>10843</v>
      </c>
      <c r="E244">
        <v>3.3268189430000001</v>
      </c>
      <c r="F244">
        <v>3.3276019099999998</v>
      </c>
      <c r="G244">
        <v>7.8296699999969E-4</v>
      </c>
      <c r="H244">
        <v>0.78296699999968999</v>
      </c>
      <c r="M244">
        <v>53080</v>
      </c>
      <c r="N244" t="s">
        <v>22</v>
      </c>
      <c r="O244" t="s">
        <v>23</v>
      </c>
      <c r="P244">
        <v>11569</v>
      </c>
      <c r="Q244">
        <v>0.419128895</v>
      </c>
      <c r="R244">
        <v>0.419504881</v>
      </c>
      <c r="S244">
        <v>3.7598599999999401E-4</v>
      </c>
      <c r="T244">
        <v>0.37598599999999399</v>
      </c>
    </row>
    <row r="245" spans="1:20">
      <c r="A245">
        <v>54353</v>
      </c>
      <c r="B245" t="s">
        <v>22</v>
      </c>
      <c r="C245" t="s">
        <v>23</v>
      </c>
      <c r="D245">
        <v>10975</v>
      </c>
      <c r="E245">
        <v>3.3495619300000001</v>
      </c>
      <c r="F245">
        <v>3.3506100179999998</v>
      </c>
      <c r="G245">
        <v>1.04808799999966E-3</v>
      </c>
      <c r="H245">
        <v>1.04808799999966</v>
      </c>
      <c r="M245">
        <v>56390</v>
      </c>
      <c r="N245" t="s">
        <v>22</v>
      </c>
      <c r="O245" t="s">
        <v>23</v>
      </c>
      <c r="P245">
        <v>10909</v>
      </c>
      <c r="Q245">
        <v>3.0524990559999998</v>
      </c>
      <c r="R245">
        <v>3.0528750420000001</v>
      </c>
      <c r="S245">
        <v>3.7598600000032702E-4</v>
      </c>
      <c r="T245">
        <v>0.375986000000327</v>
      </c>
    </row>
    <row r="246" spans="1:20">
      <c r="A246">
        <v>50390</v>
      </c>
      <c r="B246" t="s">
        <v>22</v>
      </c>
      <c r="C246" t="s">
        <v>23</v>
      </c>
      <c r="D246">
        <v>10843</v>
      </c>
      <c r="E246">
        <v>3.3563249110000002</v>
      </c>
      <c r="F246">
        <v>3.3573307990000001</v>
      </c>
      <c r="G246">
        <v>1.00588799999989E-3</v>
      </c>
      <c r="H246">
        <v>1.00588799999989</v>
      </c>
      <c r="M246">
        <v>37730</v>
      </c>
      <c r="N246" t="s">
        <v>22</v>
      </c>
      <c r="O246" t="s">
        <v>23</v>
      </c>
      <c r="P246">
        <v>10975</v>
      </c>
      <c r="Q246">
        <v>4.6388909820000004</v>
      </c>
      <c r="R246">
        <v>4.6392679210000001</v>
      </c>
      <c r="S246">
        <v>3.7693899999968701E-4</v>
      </c>
      <c r="T246">
        <v>0.376938999999687</v>
      </c>
    </row>
    <row r="247" spans="1:20">
      <c r="A247">
        <v>41349</v>
      </c>
      <c r="B247" t="s">
        <v>22</v>
      </c>
      <c r="C247" t="s">
        <v>23</v>
      </c>
      <c r="D247">
        <v>10645</v>
      </c>
      <c r="E247">
        <v>3.405047894</v>
      </c>
      <c r="F247">
        <v>3.4059388639999999</v>
      </c>
      <c r="G247">
        <v>8.9096999999993499E-4</v>
      </c>
      <c r="H247">
        <v>0.89096999999993498</v>
      </c>
      <c r="M247">
        <v>36850</v>
      </c>
      <c r="N247" t="s">
        <v>22</v>
      </c>
      <c r="O247" t="s">
        <v>23</v>
      </c>
      <c r="P247">
        <v>11635</v>
      </c>
      <c r="Q247">
        <v>1.6581590180000001</v>
      </c>
      <c r="R247">
        <v>1.658535957</v>
      </c>
      <c r="S247">
        <v>3.76938999999909E-4</v>
      </c>
      <c r="T247">
        <v>0.37693899999990899</v>
      </c>
    </row>
    <row r="248" spans="1:20">
      <c r="A248">
        <v>53358</v>
      </c>
      <c r="B248" t="s">
        <v>22</v>
      </c>
      <c r="C248" t="s">
        <v>23</v>
      </c>
      <c r="D248">
        <v>10711</v>
      </c>
      <c r="E248">
        <v>3.4067838190000002</v>
      </c>
      <c r="F248">
        <v>3.4075849059999999</v>
      </c>
      <c r="G248">
        <v>8.0108699999970002E-4</v>
      </c>
      <c r="H248">
        <v>0.80108699999970001</v>
      </c>
      <c r="M248">
        <v>45526</v>
      </c>
      <c r="N248" t="s">
        <v>22</v>
      </c>
      <c r="O248" t="s">
        <v>23</v>
      </c>
      <c r="P248">
        <v>10975</v>
      </c>
      <c r="Q248">
        <v>2.717236996</v>
      </c>
      <c r="R248">
        <v>2.7176139350000001</v>
      </c>
      <c r="S248">
        <v>3.7693900000013099E-4</v>
      </c>
      <c r="T248">
        <v>0.37693900000013097</v>
      </c>
    </row>
    <row r="249" spans="1:20">
      <c r="A249">
        <v>58440</v>
      </c>
      <c r="B249" t="s">
        <v>22</v>
      </c>
      <c r="C249" t="s">
        <v>23</v>
      </c>
      <c r="D249">
        <v>10975</v>
      </c>
      <c r="E249">
        <v>3.4280228610000001</v>
      </c>
      <c r="F249">
        <v>3.4290578370000002</v>
      </c>
      <c r="G249">
        <v>1.0349760000001301E-3</v>
      </c>
      <c r="H249">
        <v>1.03497600000013</v>
      </c>
      <c r="M249">
        <v>33687</v>
      </c>
      <c r="N249" t="s">
        <v>22</v>
      </c>
      <c r="O249" t="s">
        <v>23</v>
      </c>
      <c r="P249">
        <v>10975</v>
      </c>
      <c r="Q249">
        <v>4.5549530980000004</v>
      </c>
      <c r="R249">
        <v>4.5553300380000001</v>
      </c>
      <c r="S249">
        <v>3.7693999999977002E-4</v>
      </c>
      <c r="T249">
        <v>0.37693999999977001</v>
      </c>
    </row>
    <row r="250" spans="1:20">
      <c r="A250">
        <v>56604</v>
      </c>
      <c r="B250" t="s">
        <v>22</v>
      </c>
      <c r="C250" t="s">
        <v>23</v>
      </c>
      <c r="D250">
        <v>10843</v>
      </c>
      <c r="E250">
        <v>3.4330039019999998</v>
      </c>
      <c r="F250">
        <v>3.4341979029999998</v>
      </c>
      <c r="G250">
        <v>1.1940010000000001E-3</v>
      </c>
      <c r="H250">
        <v>1.1940010000000001</v>
      </c>
      <c r="M250">
        <v>42881</v>
      </c>
      <c r="N250" t="s">
        <v>22</v>
      </c>
      <c r="O250" t="s">
        <v>23</v>
      </c>
      <c r="P250">
        <v>10975</v>
      </c>
      <c r="Q250">
        <v>2.6490879060000001</v>
      </c>
      <c r="R250">
        <v>2.649465084</v>
      </c>
      <c r="S250">
        <v>3.7717799999992198E-4</v>
      </c>
      <c r="T250">
        <v>0.37717799999992202</v>
      </c>
    </row>
    <row r="251" spans="1:20">
      <c r="A251">
        <v>50831</v>
      </c>
      <c r="B251" t="s">
        <v>22</v>
      </c>
      <c r="C251" t="s">
        <v>23</v>
      </c>
      <c r="D251">
        <v>10975</v>
      </c>
      <c r="E251">
        <v>3.4393818380000001</v>
      </c>
      <c r="F251">
        <v>3.440409899</v>
      </c>
      <c r="G251">
        <v>1.0280609999999599E-3</v>
      </c>
      <c r="H251">
        <v>1.0280609999999599</v>
      </c>
      <c r="M251">
        <v>58517</v>
      </c>
      <c r="N251" t="s">
        <v>22</v>
      </c>
      <c r="O251" t="s">
        <v>23</v>
      </c>
      <c r="P251">
        <v>11635</v>
      </c>
      <c r="Q251">
        <v>0.28106093399999998</v>
      </c>
      <c r="R251">
        <v>0.28143906600000002</v>
      </c>
      <c r="S251">
        <v>3.78132000000031E-4</v>
      </c>
      <c r="T251">
        <v>0.378132000000031</v>
      </c>
    </row>
    <row r="252" spans="1:20">
      <c r="A252">
        <v>58944</v>
      </c>
      <c r="B252" t="s">
        <v>22</v>
      </c>
      <c r="C252" t="s">
        <v>23</v>
      </c>
      <c r="D252">
        <v>10975</v>
      </c>
      <c r="E252">
        <v>3.4476289750000002</v>
      </c>
      <c r="F252">
        <v>3.4486458299999998</v>
      </c>
      <c r="G252">
        <v>1.0168549999995901E-3</v>
      </c>
      <c r="H252">
        <v>1.0168549999995899</v>
      </c>
      <c r="M252">
        <v>56125</v>
      </c>
      <c r="N252" t="s">
        <v>22</v>
      </c>
      <c r="O252" t="s">
        <v>23</v>
      </c>
      <c r="P252">
        <v>11635</v>
      </c>
      <c r="Q252">
        <v>0.553123951</v>
      </c>
      <c r="R252">
        <v>0.55350208300000003</v>
      </c>
      <c r="S252">
        <v>3.78132000000031E-4</v>
      </c>
      <c r="T252">
        <v>0.378132000000031</v>
      </c>
    </row>
    <row r="253" spans="1:20">
      <c r="A253">
        <v>36660</v>
      </c>
      <c r="B253" t="s">
        <v>22</v>
      </c>
      <c r="C253" t="s">
        <v>23</v>
      </c>
      <c r="D253">
        <v>10975</v>
      </c>
      <c r="E253">
        <v>3.4531269070000001</v>
      </c>
      <c r="F253">
        <v>3.4541459080000001</v>
      </c>
      <c r="G253">
        <v>1.0190009999999599E-3</v>
      </c>
      <c r="H253">
        <v>1.0190009999999601</v>
      </c>
      <c r="M253">
        <v>40666</v>
      </c>
      <c r="N253" t="s">
        <v>22</v>
      </c>
      <c r="O253" t="s">
        <v>23</v>
      </c>
      <c r="P253">
        <v>10909</v>
      </c>
      <c r="Q253">
        <v>3.7131719589999999</v>
      </c>
      <c r="R253">
        <v>3.7135500910000001</v>
      </c>
      <c r="S253">
        <v>3.7813200000025299E-4</v>
      </c>
      <c r="T253">
        <v>0.37813200000025299</v>
      </c>
    </row>
    <row r="254" spans="1:20">
      <c r="A254">
        <v>37300</v>
      </c>
      <c r="B254" t="s">
        <v>22</v>
      </c>
      <c r="C254" t="s">
        <v>23</v>
      </c>
      <c r="D254">
        <v>10843</v>
      </c>
      <c r="E254">
        <v>3.4541618820000002</v>
      </c>
      <c r="F254">
        <v>3.4551408289999999</v>
      </c>
      <c r="G254">
        <v>9.7894699999967407E-4</v>
      </c>
      <c r="H254">
        <v>0.97894699999967405</v>
      </c>
      <c r="M254">
        <v>58208</v>
      </c>
      <c r="N254" t="s">
        <v>22</v>
      </c>
      <c r="O254" t="s">
        <v>23</v>
      </c>
      <c r="P254">
        <v>10975</v>
      </c>
      <c r="Q254">
        <v>2.6695210930000002</v>
      </c>
      <c r="R254">
        <v>2.6698999400000001</v>
      </c>
      <c r="S254">
        <v>3.7884699999990402E-4</v>
      </c>
      <c r="T254">
        <v>0.37884699999990401</v>
      </c>
    </row>
    <row r="255" spans="1:20">
      <c r="A255">
        <v>46367</v>
      </c>
      <c r="B255" t="s">
        <v>22</v>
      </c>
      <c r="C255" t="s">
        <v>23</v>
      </c>
      <c r="D255">
        <v>10975</v>
      </c>
      <c r="E255">
        <v>3.4631209369999998</v>
      </c>
      <c r="F255">
        <v>3.4641389849999999</v>
      </c>
      <c r="G255">
        <v>1.0180480000001599E-3</v>
      </c>
      <c r="H255">
        <v>1.0180480000001599</v>
      </c>
      <c r="M255">
        <v>47918</v>
      </c>
      <c r="N255" t="s">
        <v>22</v>
      </c>
      <c r="O255" t="s">
        <v>23</v>
      </c>
      <c r="P255">
        <v>10909</v>
      </c>
      <c r="Q255">
        <v>3.4418630600000002</v>
      </c>
      <c r="R255">
        <v>3.4422419070000001</v>
      </c>
      <c r="S255">
        <v>3.7884699999990402E-4</v>
      </c>
      <c r="T255">
        <v>0.37884699999990401</v>
      </c>
    </row>
    <row r="256" spans="1:20">
      <c r="A256">
        <v>33044</v>
      </c>
      <c r="B256" t="s">
        <v>22</v>
      </c>
      <c r="C256" t="s">
        <v>23</v>
      </c>
      <c r="D256">
        <v>10843</v>
      </c>
      <c r="E256">
        <v>3.4633688930000002</v>
      </c>
      <c r="F256">
        <v>3.4643988609999998</v>
      </c>
      <c r="G256">
        <v>1.02996799999965E-3</v>
      </c>
      <c r="H256">
        <v>1.0299679999996501</v>
      </c>
      <c r="M256">
        <v>50542</v>
      </c>
      <c r="N256" t="s">
        <v>22</v>
      </c>
      <c r="O256" t="s">
        <v>23</v>
      </c>
      <c r="P256">
        <v>11635</v>
      </c>
      <c r="Q256">
        <v>0.88767790800000002</v>
      </c>
      <c r="R256">
        <v>0.88805699299999996</v>
      </c>
      <c r="S256">
        <v>3.7908499999994501E-4</v>
      </c>
      <c r="T256">
        <v>0.37908499999994499</v>
      </c>
    </row>
    <row r="257" spans="1:20">
      <c r="A257">
        <v>56731</v>
      </c>
      <c r="B257" t="s">
        <v>22</v>
      </c>
      <c r="C257" t="s">
        <v>23</v>
      </c>
      <c r="D257">
        <v>10711</v>
      </c>
      <c r="E257">
        <v>3.468616962</v>
      </c>
      <c r="F257">
        <v>3.4696409699999999</v>
      </c>
      <c r="G257">
        <v>1.0240079999998999E-3</v>
      </c>
      <c r="H257">
        <v>1.0240079999999001</v>
      </c>
      <c r="M257">
        <v>36452</v>
      </c>
      <c r="N257" t="s">
        <v>22</v>
      </c>
      <c r="O257" t="s">
        <v>23</v>
      </c>
      <c r="P257">
        <v>11041</v>
      </c>
      <c r="Q257">
        <v>3.1412100789999999</v>
      </c>
      <c r="R257">
        <v>3.1415898800000002</v>
      </c>
      <c r="S257">
        <v>3.7980100000023498E-4</v>
      </c>
      <c r="T257">
        <v>0.37980100000023498</v>
      </c>
    </row>
    <row r="258" spans="1:20">
      <c r="A258">
        <v>35957</v>
      </c>
      <c r="B258" t="s">
        <v>22</v>
      </c>
      <c r="C258" t="s">
        <v>23</v>
      </c>
      <c r="D258">
        <v>10975</v>
      </c>
      <c r="E258">
        <v>3.472613811</v>
      </c>
      <c r="F258">
        <v>3.4736349579999999</v>
      </c>
      <c r="G258">
        <v>1.0211469999998799E-3</v>
      </c>
      <c r="H258">
        <v>1.0211469999998799</v>
      </c>
      <c r="M258">
        <v>48210</v>
      </c>
      <c r="N258" t="s">
        <v>22</v>
      </c>
      <c r="O258" t="s">
        <v>23</v>
      </c>
      <c r="P258">
        <v>10975</v>
      </c>
      <c r="Q258">
        <v>4.220081091</v>
      </c>
      <c r="R258">
        <v>4.2204608920000002</v>
      </c>
      <c r="S258">
        <v>3.7980100000023498E-4</v>
      </c>
      <c r="T258">
        <v>0.37980100000023498</v>
      </c>
    </row>
    <row r="259" spans="1:20">
      <c r="A259">
        <v>57397</v>
      </c>
      <c r="B259" t="s">
        <v>22</v>
      </c>
      <c r="C259" t="s">
        <v>23</v>
      </c>
      <c r="D259">
        <v>10711</v>
      </c>
      <c r="E259">
        <v>3.473881006</v>
      </c>
      <c r="F259">
        <v>3.4746418000000001</v>
      </c>
      <c r="G259">
        <v>7.6079400000006404E-4</v>
      </c>
      <c r="H259">
        <v>0.76079400000006403</v>
      </c>
      <c r="M259">
        <v>57272</v>
      </c>
      <c r="N259" t="s">
        <v>22</v>
      </c>
      <c r="O259" t="s">
        <v>23</v>
      </c>
      <c r="P259">
        <v>11107</v>
      </c>
      <c r="Q259">
        <v>4.0427370070000004</v>
      </c>
      <c r="R259">
        <v>4.0431170459999999</v>
      </c>
      <c r="S259">
        <v>3.8003899999949897E-4</v>
      </c>
      <c r="T259">
        <v>0.38003899999949903</v>
      </c>
    </row>
    <row r="260" spans="1:20">
      <c r="A260">
        <v>52645</v>
      </c>
      <c r="B260" t="s">
        <v>22</v>
      </c>
      <c r="C260" t="s">
        <v>23</v>
      </c>
      <c r="D260">
        <v>10777</v>
      </c>
      <c r="E260">
        <v>3.477362871</v>
      </c>
      <c r="F260">
        <v>3.4804019930000001</v>
      </c>
      <c r="G260">
        <v>3.0391220000001102E-3</v>
      </c>
      <c r="H260">
        <v>3.03912200000011</v>
      </c>
      <c r="M260">
        <v>54168</v>
      </c>
      <c r="N260" t="s">
        <v>22</v>
      </c>
      <c r="O260" t="s">
        <v>23</v>
      </c>
      <c r="P260">
        <v>11041</v>
      </c>
      <c r="Q260">
        <v>4.1348500250000004</v>
      </c>
      <c r="R260">
        <v>4.1352300639999999</v>
      </c>
      <c r="S260">
        <v>3.8003899999949897E-4</v>
      </c>
      <c r="T260">
        <v>0.38003899999949903</v>
      </c>
    </row>
    <row r="261" spans="1:20">
      <c r="A261">
        <v>39439</v>
      </c>
      <c r="B261" t="s">
        <v>22</v>
      </c>
      <c r="C261" t="s">
        <v>23</v>
      </c>
      <c r="D261">
        <v>10645</v>
      </c>
      <c r="E261">
        <v>3.5268428329999999</v>
      </c>
      <c r="F261">
        <v>3.5277149680000002</v>
      </c>
      <c r="G261">
        <v>8.7213500000027301E-4</v>
      </c>
      <c r="H261">
        <v>0.872135000000273</v>
      </c>
      <c r="M261">
        <v>40003</v>
      </c>
      <c r="N261" t="s">
        <v>22</v>
      </c>
      <c r="O261" t="s">
        <v>23</v>
      </c>
      <c r="P261">
        <v>11569</v>
      </c>
      <c r="Q261">
        <v>1.5378019810000001</v>
      </c>
      <c r="R261">
        <v>1.5381829739999999</v>
      </c>
      <c r="S261">
        <v>3.8099299999982901E-4</v>
      </c>
      <c r="T261">
        <v>0.380992999999829</v>
      </c>
    </row>
    <row r="262" spans="1:20">
      <c r="A262">
        <v>46826</v>
      </c>
      <c r="B262" t="s">
        <v>22</v>
      </c>
      <c r="C262" t="s">
        <v>23</v>
      </c>
      <c r="D262">
        <v>10843</v>
      </c>
      <c r="E262">
        <v>3.5303418639999999</v>
      </c>
      <c r="F262">
        <v>3.5313489439999999</v>
      </c>
      <c r="G262">
        <v>1.00707999999993E-3</v>
      </c>
      <c r="H262">
        <v>1.00707999999993</v>
      </c>
      <c r="M262">
        <v>50175</v>
      </c>
      <c r="N262" t="s">
        <v>22</v>
      </c>
      <c r="O262" t="s">
        <v>23</v>
      </c>
      <c r="P262">
        <v>10975</v>
      </c>
      <c r="Q262">
        <v>3.0055620670000001</v>
      </c>
      <c r="R262">
        <v>3.0059430599999999</v>
      </c>
      <c r="S262">
        <v>3.8099299999982901E-4</v>
      </c>
      <c r="T262">
        <v>0.380992999999829</v>
      </c>
    </row>
    <row r="263" spans="1:20">
      <c r="A263">
        <v>38178</v>
      </c>
      <c r="B263" t="s">
        <v>22</v>
      </c>
      <c r="C263" t="s">
        <v>23</v>
      </c>
      <c r="D263">
        <v>10711</v>
      </c>
      <c r="E263">
        <v>3.5358347889999999</v>
      </c>
      <c r="F263">
        <v>3.5365920069999999</v>
      </c>
      <c r="G263">
        <v>7.57217999999948E-4</v>
      </c>
      <c r="H263">
        <v>0.75721799999994799</v>
      </c>
      <c r="M263">
        <v>58492</v>
      </c>
      <c r="N263" t="s">
        <v>22</v>
      </c>
      <c r="O263" t="s">
        <v>23</v>
      </c>
      <c r="P263">
        <v>10975</v>
      </c>
      <c r="Q263">
        <v>3.9348421099999999</v>
      </c>
      <c r="R263">
        <v>3.9352231029999998</v>
      </c>
      <c r="S263">
        <v>3.8099299999982901E-4</v>
      </c>
      <c r="T263">
        <v>0.380992999999829</v>
      </c>
    </row>
    <row r="264" spans="1:20">
      <c r="A264">
        <v>45478</v>
      </c>
      <c r="B264" t="s">
        <v>22</v>
      </c>
      <c r="C264" t="s">
        <v>23</v>
      </c>
      <c r="D264">
        <v>10843</v>
      </c>
      <c r="E264">
        <v>3.5393309589999999</v>
      </c>
      <c r="F264">
        <v>3.5401299000000002</v>
      </c>
      <c r="G264">
        <v>7.9894100000021896E-4</v>
      </c>
      <c r="H264">
        <v>0.79894100000021895</v>
      </c>
      <c r="M264">
        <v>53825</v>
      </c>
      <c r="N264" t="s">
        <v>22</v>
      </c>
      <c r="O264" t="s">
        <v>23</v>
      </c>
      <c r="P264">
        <v>11635</v>
      </c>
      <c r="Q264">
        <v>1.3722050189999999</v>
      </c>
      <c r="R264">
        <v>1.3725869660000001</v>
      </c>
      <c r="S264">
        <v>3.8194700000016002E-4</v>
      </c>
      <c r="T264">
        <v>0.38194700000016002</v>
      </c>
    </row>
    <row r="265" spans="1:20">
      <c r="A265">
        <v>34805</v>
      </c>
      <c r="B265" t="s">
        <v>22</v>
      </c>
      <c r="C265" t="s">
        <v>23</v>
      </c>
      <c r="D265">
        <v>10975</v>
      </c>
      <c r="E265">
        <v>3.5663290019999998</v>
      </c>
      <c r="F265">
        <v>3.5673279760000001</v>
      </c>
      <c r="G265">
        <v>9.9897400000026294E-4</v>
      </c>
      <c r="H265">
        <v>0.99897400000026304</v>
      </c>
      <c r="M265">
        <v>35746</v>
      </c>
      <c r="N265" t="s">
        <v>22</v>
      </c>
      <c r="O265" t="s">
        <v>23</v>
      </c>
      <c r="P265">
        <v>11107</v>
      </c>
      <c r="Q265">
        <v>3.173420906</v>
      </c>
      <c r="R265">
        <v>3.1738030909999999</v>
      </c>
      <c r="S265">
        <v>3.82184999999868E-4</v>
      </c>
      <c r="T265">
        <v>0.38218499999986799</v>
      </c>
    </row>
    <row r="266" spans="1:20">
      <c r="A266">
        <v>37298</v>
      </c>
      <c r="B266" t="s">
        <v>22</v>
      </c>
      <c r="C266" t="s">
        <v>23</v>
      </c>
      <c r="D266">
        <v>10843</v>
      </c>
      <c r="E266">
        <v>3.5803129669999998</v>
      </c>
      <c r="F266">
        <v>3.5813589100000001</v>
      </c>
      <c r="G266">
        <v>1.0459430000002701E-3</v>
      </c>
      <c r="H266">
        <v>1.0459430000002701</v>
      </c>
      <c r="M266">
        <v>48263</v>
      </c>
      <c r="N266" t="s">
        <v>22</v>
      </c>
      <c r="O266" t="s">
        <v>23</v>
      </c>
      <c r="P266">
        <v>10975</v>
      </c>
      <c r="Q266">
        <v>2.632101059</v>
      </c>
      <c r="R266">
        <v>2.632483959</v>
      </c>
      <c r="S266">
        <v>3.8289999999996301E-4</v>
      </c>
      <c r="T266">
        <v>0.38289999999996299</v>
      </c>
    </row>
    <row r="267" spans="1:20">
      <c r="A267">
        <v>49297</v>
      </c>
      <c r="B267" t="s">
        <v>22</v>
      </c>
      <c r="C267" t="s">
        <v>23</v>
      </c>
      <c r="D267">
        <v>10711</v>
      </c>
      <c r="E267">
        <v>3.5813817979999998</v>
      </c>
      <c r="F267">
        <v>3.582342863</v>
      </c>
      <c r="G267">
        <v>9.6106500000025998E-4</v>
      </c>
      <c r="H267">
        <v>0.96106500000025996</v>
      </c>
      <c r="M267">
        <v>38161</v>
      </c>
      <c r="N267" t="s">
        <v>22</v>
      </c>
      <c r="O267" t="s">
        <v>23</v>
      </c>
      <c r="P267">
        <v>10909</v>
      </c>
      <c r="Q267">
        <v>3.4597260950000002</v>
      </c>
      <c r="R267">
        <v>3.4601089950000001</v>
      </c>
      <c r="S267">
        <v>3.8289999999996301E-4</v>
      </c>
      <c r="T267">
        <v>0.38289999999996299</v>
      </c>
    </row>
    <row r="268" spans="1:20">
      <c r="A268">
        <v>50718</v>
      </c>
      <c r="B268" t="s">
        <v>22</v>
      </c>
      <c r="C268" t="s">
        <v>23</v>
      </c>
      <c r="D268">
        <v>10711</v>
      </c>
      <c r="E268">
        <v>3.592806816</v>
      </c>
      <c r="F268">
        <v>3.5938398839999999</v>
      </c>
      <c r="G268">
        <v>1.0330679999999101E-3</v>
      </c>
      <c r="H268">
        <v>1.0330679999999099</v>
      </c>
      <c r="M268">
        <v>35510</v>
      </c>
      <c r="N268" t="s">
        <v>22</v>
      </c>
      <c r="O268" t="s">
        <v>23</v>
      </c>
      <c r="P268">
        <v>10975</v>
      </c>
      <c r="Q268">
        <v>3.8342270850000002</v>
      </c>
      <c r="R268">
        <v>3.8346099850000002</v>
      </c>
      <c r="S268">
        <v>3.8289999999996301E-4</v>
      </c>
      <c r="T268">
        <v>0.38289999999996299</v>
      </c>
    </row>
    <row r="269" spans="1:20">
      <c r="A269">
        <v>52424</v>
      </c>
      <c r="B269" t="s">
        <v>22</v>
      </c>
      <c r="C269" t="s">
        <v>23</v>
      </c>
      <c r="D269">
        <v>10645</v>
      </c>
      <c r="E269">
        <v>3.6063017849999999</v>
      </c>
      <c r="F269">
        <v>3.6070139409999999</v>
      </c>
      <c r="G269">
        <v>7.1215600000007397E-4</v>
      </c>
      <c r="H269">
        <v>0.71215600000007395</v>
      </c>
      <c r="M269">
        <v>37341</v>
      </c>
      <c r="N269" t="s">
        <v>22</v>
      </c>
      <c r="O269" t="s">
        <v>23</v>
      </c>
      <c r="P269">
        <v>10843</v>
      </c>
      <c r="Q269">
        <v>4.1988689900000002</v>
      </c>
      <c r="R269">
        <v>4.1992518900000002</v>
      </c>
      <c r="S269">
        <v>3.8289999999996301E-4</v>
      </c>
      <c r="T269">
        <v>0.38289999999996299</v>
      </c>
    </row>
    <row r="270" spans="1:20">
      <c r="A270">
        <v>57529</v>
      </c>
      <c r="B270" t="s">
        <v>22</v>
      </c>
      <c r="C270" t="s">
        <v>23</v>
      </c>
      <c r="D270">
        <v>10711</v>
      </c>
      <c r="E270">
        <v>3.6065509320000002</v>
      </c>
      <c r="F270">
        <v>3.6075758929999999</v>
      </c>
      <c r="G270">
        <v>1.0249609999997101E-3</v>
      </c>
      <c r="H270">
        <v>1.02496099999971</v>
      </c>
      <c r="M270">
        <v>43527</v>
      </c>
      <c r="N270" t="s">
        <v>22</v>
      </c>
      <c r="O270" t="s">
        <v>23</v>
      </c>
      <c r="P270">
        <v>11635</v>
      </c>
      <c r="Q270">
        <v>2.4646043999999999E-2</v>
      </c>
      <c r="R270">
        <v>2.5028944000000001E-2</v>
      </c>
      <c r="S270">
        <v>3.8290000000000199E-4</v>
      </c>
      <c r="T270">
        <v>0.38290000000000202</v>
      </c>
    </row>
    <row r="271" spans="1:20">
      <c r="A271">
        <v>51861</v>
      </c>
      <c r="B271" t="s">
        <v>22</v>
      </c>
      <c r="C271" t="s">
        <v>23</v>
      </c>
      <c r="D271">
        <v>10711</v>
      </c>
      <c r="E271">
        <v>3.6068029400000001</v>
      </c>
      <c r="F271">
        <v>3.608286858</v>
      </c>
      <c r="G271">
        <v>1.4839179999999101E-3</v>
      </c>
      <c r="H271">
        <v>1.4839179999999099</v>
      </c>
      <c r="M271">
        <v>38153</v>
      </c>
      <c r="N271" t="s">
        <v>22</v>
      </c>
      <c r="O271" t="s">
        <v>23</v>
      </c>
      <c r="P271">
        <v>11569</v>
      </c>
      <c r="Q271">
        <v>1.4090518949999999</v>
      </c>
      <c r="R271">
        <v>1.4094350339999999</v>
      </c>
      <c r="S271">
        <v>3.8313899999997599E-4</v>
      </c>
      <c r="T271">
        <v>0.38313899999997603</v>
      </c>
    </row>
    <row r="272" spans="1:20">
      <c r="A272">
        <v>53228</v>
      </c>
      <c r="B272" t="s">
        <v>22</v>
      </c>
      <c r="C272" t="s">
        <v>23</v>
      </c>
      <c r="D272">
        <v>10645</v>
      </c>
      <c r="E272">
        <v>3.606827021</v>
      </c>
      <c r="F272">
        <v>3.6077787880000001</v>
      </c>
      <c r="G272">
        <v>9.5176700000010296E-4</v>
      </c>
      <c r="H272">
        <v>0.95176700000010295</v>
      </c>
      <c r="M272">
        <v>60968</v>
      </c>
      <c r="N272" t="s">
        <v>22</v>
      </c>
      <c r="O272" t="s">
        <v>23</v>
      </c>
      <c r="P272">
        <v>11569</v>
      </c>
      <c r="Q272">
        <v>1.2373280529999999</v>
      </c>
      <c r="R272">
        <v>1.2377119059999999</v>
      </c>
      <c r="S272">
        <v>3.8385299999998902E-4</v>
      </c>
      <c r="T272">
        <v>0.38385299999998901</v>
      </c>
    </row>
    <row r="273" spans="1:20">
      <c r="A273">
        <v>48191</v>
      </c>
      <c r="B273" t="s">
        <v>22</v>
      </c>
      <c r="C273" t="s">
        <v>23</v>
      </c>
      <c r="D273">
        <v>10975</v>
      </c>
      <c r="E273">
        <v>3.6183269020000002</v>
      </c>
      <c r="F273">
        <v>3.619355917</v>
      </c>
      <c r="G273">
        <v>1.02901499999985E-3</v>
      </c>
      <c r="H273">
        <v>1.0290149999998499</v>
      </c>
      <c r="M273">
        <v>56771</v>
      </c>
      <c r="N273" t="s">
        <v>22</v>
      </c>
      <c r="O273" t="s">
        <v>23</v>
      </c>
      <c r="P273">
        <v>10975</v>
      </c>
      <c r="Q273">
        <v>2.6817541120000001</v>
      </c>
      <c r="R273">
        <v>2.682137966</v>
      </c>
      <c r="S273">
        <v>3.8385399999984999E-4</v>
      </c>
      <c r="T273">
        <v>0.38385399999984998</v>
      </c>
    </row>
    <row r="274" spans="1:20">
      <c r="A274">
        <v>39807</v>
      </c>
      <c r="B274" t="s">
        <v>22</v>
      </c>
      <c r="C274" t="s">
        <v>23</v>
      </c>
      <c r="D274">
        <v>10843</v>
      </c>
      <c r="E274">
        <v>3.627569914</v>
      </c>
      <c r="F274">
        <v>3.6283478740000001</v>
      </c>
      <c r="G274">
        <v>7.7796000000018796E-4</v>
      </c>
      <c r="H274">
        <v>0.77796000000018795</v>
      </c>
      <c r="M274">
        <v>33292</v>
      </c>
      <c r="N274" t="s">
        <v>22</v>
      </c>
      <c r="O274" t="s">
        <v>23</v>
      </c>
      <c r="P274">
        <v>10975</v>
      </c>
      <c r="Q274">
        <v>3.0808980460000002</v>
      </c>
      <c r="R274">
        <v>3.0812819</v>
      </c>
      <c r="S274">
        <v>3.8385399999984999E-4</v>
      </c>
      <c r="T274">
        <v>0.38385399999984998</v>
      </c>
    </row>
    <row r="275" spans="1:20">
      <c r="A275">
        <v>51402</v>
      </c>
      <c r="B275" t="s">
        <v>22</v>
      </c>
      <c r="C275" t="s">
        <v>23</v>
      </c>
      <c r="D275">
        <v>10843</v>
      </c>
      <c r="E275">
        <v>3.6505608559999998</v>
      </c>
      <c r="F275">
        <v>3.6513438219999999</v>
      </c>
      <c r="G275">
        <v>7.8296600000005102E-4</v>
      </c>
      <c r="H275">
        <v>0.78296600000005101</v>
      </c>
      <c r="M275">
        <v>33302</v>
      </c>
      <c r="N275" t="s">
        <v>22</v>
      </c>
      <c r="O275" t="s">
        <v>23</v>
      </c>
      <c r="P275">
        <v>11635</v>
      </c>
      <c r="Q275">
        <v>0.115846872</v>
      </c>
      <c r="R275">
        <v>0.11623096500000001</v>
      </c>
      <c r="S275">
        <v>3.8409300000000202E-4</v>
      </c>
      <c r="T275">
        <v>0.38409300000000202</v>
      </c>
    </row>
    <row r="276" spans="1:20">
      <c r="A276">
        <v>55745</v>
      </c>
      <c r="B276" t="s">
        <v>22</v>
      </c>
      <c r="C276" t="s">
        <v>23</v>
      </c>
      <c r="D276">
        <v>10843</v>
      </c>
      <c r="E276">
        <v>3.6573059560000001</v>
      </c>
      <c r="F276">
        <v>3.6583268640000002</v>
      </c>
      <c r="G276">
        <v>1.02090800000009E-3</v>
      </c>
      <c r="H276">
        <v>1.0209080000000901</v>
      </c>
      <c r="M276">
        <v>46337</v>
      </c>
      <c r="N276" t="s">
        <v>22</v>
      </c>
      <c r="O276" t="s">
        <v>23</v>
      </c>
      <c r="P276">
        <v>11635</v>
      </c>
      <c r="Q276">
        <v>1.429482937</v>
      </c>
      <c r="R276">
        <v>1.4298679830000001</v>
      </c>
      <c r="S276">
        <v>3.8504600000011102E-4</v>
      </c>
      <c r="T276">
        <v>0.38504600000011102</v>
      </c>
    </row>
    <row r="277" spans="1:20">
      <c r="A277">
        <v>46232</v>
      </c>
      <c r="B277" t="s">
        <v>22</v>
      </c>
      <c r="C277" t="s">
        <v>23</v>
      </c>
      <c r="D277">
        <v>10711</v>
      </c>
      <c r="E277">
        <v>3.7061560149999999</v>
      </c>
      <c r="F277">
        <v>3.707202911</v>
      </c>
      <c r="G277">
        <v>1.0468960000000701E-3</v>
      </c>
      <c r="H277">
        <v>1.04689600000007</v>
      </c>
      <c r="M277">
        <v>53279</v>
      </c>
      <c r="N277" t="s">
        <v>22</v>
      </c>
      <c r="O277" t="s">
        <v>23</v>
      </c>
      <c r="P277">
        <v>10975</v>
      </c>
      <c r="Q277">
        <v>4.4727880950000003</v>
      </c>
      <c r="R277">
        <v>4.4731740950000001</v>
      </c>
      <c r="S277">
        <v>3.8599999999977498E-4</v>
      </c>
      <c r="T277">
        <v>0.38599999999977502</v>
      </c>
    </row>
    <row r="278" spans="1:20">
      <c r="A278">
        <v>54797</v>
      </c>
      <c r="B278" t="s">
        <v>22</v>
      </c>
      <c r="C278" t="s">
        <v>23</v>
      </c>
      <c r="D278">
        <v>10645</v>
      </c>
      <c r="E278">
        <v>3.7076678279999999</v>
      </c>
      <c r="F278">
        <v>3.7082278729999998</v>
      </c>
      <c r="G278">
        <v>5.6004499999984204E-4</v>
      </c>
      <c r="H278">
        <v>0.56004499999984203</v>
      </c>
      <c r="M278">
        <v>49462</v>
      </c>
      <c r="N278" t="s">
        <v>22</v>
      </c>
      <c r="O278" t="s">
        <v>23</v>
      </c>
      <c r="P278">
        <v>11569</v>
      </c>
      <c r="Q278">
        <v>0.81554198300000003</v>
      </c>
      <c r="R278">
        <v>0.81592893600000005</v>
      </c>
      <c r="S278">
        <v>3.8695300000002298E-4</v>
      </c>
      <c r="T278">
        <v>0.38695300000002297</v>
      </c>
    </row>
    <row r="279" spans="1:20">
      <c r="A279">
        <v>50730</v>
      </c>
      <c r="B279" t="s">
        <v>22</v>
      </c>
      <c r="C279" t="s">
        <v>23</v>
      </c>
      <c r="D279">
        <v>10975</v>
      </c>
      <c r="E279">
        <v>3.7288949489999998</v>
      </c>
      <c r="F279">
        <v>3.7299129959999999</v>
      </c>
      <c r="G279">
        <v>1.01804700000007E-3</v>
      </c>
      <c r="H279">
        <v>1.0180470000000701</v>
      </c>
      <c r="M279">
        <v>47980</v>
      </c>
      <c r="N279" t="s">
        <v>22</v>
      </c>
      <c r="O279" t="s">
        <v>23</v>
      </c>
      <c r="P279">
        <v>10975</v>
      </c>
      <c r="Q279">
        <v>3.3184659480000001</v>
      </c>
      <c r="R279">
        <v>3.3188540940000002</v>
      </c>
      <c r="S279">
        <v>3.88146000000144E-4</v>
      </c>
      <c r="T279">
        <v>0.38814600000014399</v>
      </c>
    </row>
    <row r="280" spans="1:20">
      <c r="A280">
        <v>43556</v>
      </c>
      <c r="B280" t="s">
        <v>22</v>
      </c>
      <c r="C280" t="s">
        <v>23</v>
      </c>
      <c r="D280">
        <v>10711</v>
      </c>
      <c r="E280">
        <v>3.7346398829999998</v>
      </c>
      <c r="F280">
        <v>3.7356698509999999</v>
      </c>
      <c r="G280">
        <v>1.0299680000001E-3</v>
      </c>
      <c r="H280">
        <v>1.0299680000000999</v>
      </c>
      <c r="M280">
        <v>48725</v>
      </c>
      <c r="N280" t="s">
        <v>22</v>
      </c>
      <c r="O280" t="s">
        <v>23</v>
      </c>
      <c r="P280">
        <v>11635</v>
      </c>
      <c r="Q280">
        <v>0.90243792499999997</v>
      </c>
      <c r="R280">
        <v>0.90282702400000003</v>
      </c>
      <c r="S280">
        <v>3.8909900000005899E-4</v>
      </c>
      <c r="T280">
        <v>0.38909900000005898</v>
      </c>
    </row>
    <row r="281" spans="1:20">
      <c r="A281">
        <v>44693</v>
      </c>
      <c r="B281" t="s">
        <v>22</v>
      </c>
      <c r="C281" t="s">
        <v>23</v>
      </c>
      <c r="D281">
        <v>10843</v>
      </c>
      <c r="E281">
        <v>3.7403860089999998</v>
      </c>
      <c r="F281">
        <v>3.7414009570000002</v>
      </c>
      <c r="G281">
        <v>1.0149480000003399E-3</v>
      </c>
      <c r="H281">
        <v>1.0149480000003399</v>
      </c>
      <c r="M281">
        <v>57528</v>
      </c>
      <c r="N281" t="s">
        <v>22</v>
      </c>
      <c r="O281" t="s">
        <v>23</v>
      </c>
      <c r="P281">
        <v>11107</v>
      </c>
      <c r="Q281">
        <v>4.2544779779999997</v>
      </c>
      <c r="R281">
        <v>4.2548670770000001</v>
      </c>
      <c r="S281">
        <v>3.89099000000392E-4</v>
      </c>
      <c r="T281">
        <v>0.38909900000039199</v>
      </c>
    </row>
    <row r="282" spans="1:20">
      <c r="A282">
        <v>38367</v>
      </c>
      <c r="B282" t="s">
        <v>22</v>
      </c>
      <c r="C282" t="s">
        <v>23</v>
      </c>
      <c r="D282">
        <v>10843</v>
      </c>
      <c r="E282">
        <v>3.748629808</v>
      </c>
      <c r="F282">
        <v>3.7494049070000002</v>
      </c>
      <c r="G282">
        <v>7.7509900000016698E-4</v>
      </c>
      <c r="H282">
        <v>0.77509900000016696</v>
      </c>
      <c r="M282">
        <v>57324</v>
      </c>
      <c r="N282" t="s">
        <v>22</v>
      </c>
      <c r="O282" t="s">
        <v>23</v>
      </c>
      <c r="P282">
        <v>10777</v>
      </c>
      <c r="Q282">
        <v>3.3454990389999999</v>
      </c>
      <c r="R282">
        <v>3.3458890910000001</v>
      </c>
      <c r="S282">
        <v>3.9005200000019602E-4</v>
      </c>
      <c r="T282">
        <v>0.39005200000019602</v>
      </c>
    </row>
    <row r="283" spans="1:20">
      <c r="A283">
        <v>48126</v>
      </c>
      <c r="B283" t="s">
        <v>22</v>
      </c>
      <c r="C283" t="s">
        <v>23</v>
      </c>
      <c r="D283">
        <v>10975</v>
      </c>
      <c r="E283">
        <v>3.7541279790000002</v>
      </c>
      <c r="F283">
        <v>3.755155802</v>
      </c>
      <c r="G283">
        <v>1.02782299999981E-3</v>
      </c>
      <c r="H283">
        <v>1.0278229999998101</v>
      </c>
      <c r="M283">
        <v>38349</v>
      </c>
      <c r="N283" t="s">
        <v>22</v>
      </c>
      <c r="O283" t="s">
        <v>23</v>
      </c>
      <c r="P283">
        <v>11569</v>
      </c>
      <c r="Q283">
        <v>1.3506259920000001</v>
      </c>
      <c r="R283">
        <v>1.3510160449999999</v>
      </c>
      <c r="S283">
        <v>3.9005299999983402E-4</v>
      </c>
      <c r="T283">
        <v>0.390052999999834</v>
      </c>
    </row>
    <row r="284" spans="1:20">
      <c r="A284">
        <v>59712</v>
      </c>
      <c r="B284" t="s">
        <v>22</v>
      </c>
      <c r="C284" t="s">
        <v>23</v>
      </c>
      <c r="D284">
        <v>10843</v>
      </c>
      <c r="E284">
        <v>3.7551817889999999</v>
      </c>
      <c r="F284">
        <v>3.7562057969999998</v>
      </c>
      <c r="G284">
        <v>1.0240079999998999E-3</v>
      </c>
      <c r="H284">
        <v>1.0240079999999001</v>
      </c>
      <c r="M284">
        <v>33529</v>
      </c>
      <c r="N284" t="s">
        <v>22</v>
      </c>
      <c r="O284" t="s">
        <v>23</v>
      </c>
      <c r="P284">
        <v>10975</v>
      </c>
      <c r="Q284">
        <v>2.780215025</v>
      </c>
      <c r="R284">
        <v>2.7806050779999998</v>
      </c>
      <c r="S284">
        <v>3.9005299999983402E-4</v>
      </c>
      <c r="T284">
        <v>0.390052999999834</v>
      </c>
    </row>
    <row r="285" spans="1:20">
      <c r="A285">
        <v>52353</v>
      </c>
      <c r="B285" t="s">
        <v>22</v>
      </c>
      <c r="C285" t="s">
        <v>23</v>
      </c>
      <c r="D285">
        <v>10645</v>
      </c>
      <c r="E285">
        <v>3.7641248699999998</v>
      </c>
      <c r="F285">
        <v>3.7648239139999999</v>
      </c>
      <c r="G285">
        <v>6.9904400000009304E-4</v>
      </c>
      <c r="H285">
        <v>0.69904400000009304</v>
      </c>
      <c r="M285">
        <v>35733</v>
      </c>
      <c r="N285" t="s">
        <v>22</v>
      </c>
      <c r="O285" t="s">
        <v>23</v>
      </c>
      <c r="P285">
        <v>10975</v>
      </c>
      <c r="Q285">
        <v>3.953857899</v>
      </c>
      <c r="R285">
        <v>3.9542479519999998</v>
      </c>
      <c r="S285">
        <v>3.9005299999983402E-4</v>
      </c>
      <c r="T285">
        <v>0.390052999999834</v>
      </c>
    </row>
    <row r="286" spans="1:20">
      <c r="A286">
        <v>49989</v>
      </c>
      <c r="B286" t="s">
        <v>22</v>
      </c>
      <c r="C286" t="s">
        <v>23</v>
      </c>
      <c r="D286">
        <v>10711</v>
      </c>
      <c r="E286">
        <v>3.764163017</v>
      </c>
      <c r="F286">
        <v>3.7651507849999999</v>
      </c>
      <c r="G286">
        <v>9.8776799999988896E-4</v>
      </c>
      <c r="H286">
        <v>0.98776799999988896</v>
      </c>
      <c r="M286">
        <v>49729</v>
      </c>
      <c r="N286" t="s">
        <v>22</v>
      </c>
      <c r="O286" t="s">
        <v>23</v>
      </c>
      <c r="P286">
        <v>11635</v>
      </c>
      <c r="Q286">
        <v>1.108542919</v>
      </c>
      <c r="R286">
        <v>1.1089329720000001</v>
      </c>
      <c r="S286">
        <v>3.9005300000005601E-4</v>
      </c>
      <c r="T286">
        <v>0.39005300000005599</v>
      </c>
    </row>
    <row r="287" spans="1:20">
      <c r="A287">
        <v>55757</v>
      </c>
      <c r="B287" t="s">
        <v>22</v>
      </c>
      <c r="C287" t="s">
        <v>23</v>
      </c>
      <c r="D287">
        <v>10777</v>
      </c>
      <c r="E287">
        <v>3.7733688349999999</v>
      </c>
      <c r="F287">
        <v>3.7764019969999998</v>
      </c>
      <c r="G287">
        <v>3.03316199999992E-3</v>
      </c>
      <c r="H287">
        <v>3.03316199999992</v>
      </c>
      <c r="M287">
        <v>56240</v>
      </c>
      <c r="N287" t="s">
        <v>22</v>
      </c>
      <c r="O287" t="s">
        <v>23</v>
      </c>
      <c r="P287">
        <v>10975</v>
      </c>
      <c r="Q287">
        <v>4.376100063</v>
      </c>
      <c r="R287">
        <v>4.3764901160000003</v>
      </c>
      <c r="S287">
        <v>3.90053000000278E-4</v>
      </c>
      <c r="T287">
        <v>0.39005300000027798</v>
      </c>
    </row>
    <row r="288" spans="1:20">
      <c r="A288">
        <v>43337</v>
      </c>
      <c r="B288" t="s">
        <v>22</v>
      </c>
      <c r="C288" t="s">
        <v>23</v>
      </c>
      <c r="D288">
        <v>10645</v>
      </c>
      <c r="E288">
        <v>3.7736248969999999</v>
      </c>
      <c r="F288">
        <v>3.7744150159999998</v>
      </c>
      <c r="G288">
        <v>7.9011899999992198E-4</v>
      </c>
      <c r="H288">
        <v>0.79011899999992197</v>
      </c>
      <c r="M288">
        <v>60017</v>
      </c>
      <c r="N288" t="s">
        <v>22</v>
      </c>
      <c r="O288" t="s">
        <v>23</v>
      </c>
      <c r="P288">
        <v>10975</v>
      </c>
      <c r="Q288">
        <v>2.704999924</v>
      </c>
      <c r="R288">
        <v>2.7053909300000001</v>
      </c>
      <c r="S288">
        <v>3.9100600000008202E-4</v>
      </c>
      <c r="T288">
        <v>0.39100600000008201</v>
      </c>
    </row>
    <row r="289" spans="1:20">
      <c r="A289">
        <v>51768</v>
      </c>
      <c r="B289" t="s">
        <v>22</v>
      </c>
      <c r="C289" t="s">
        <v>23</v>
      </c>
      <c r="D289">
        <v>10843</v>
      </c>
      <c r="E289">
        <v>3.774864912</v>
      </c>
      <c r="F289">
        <v>3.7756419179999998</v>
      </c>
      <c r="G289">
        <v>7.7700599999985798E-4</v>
      </c>
      <c r="H289">
        <v>0.77700599999985798</v>
      </c>
      <c r="M289">
        <v>38359</v>
      </c>
      <c r="N289" t="s">
        <v>22</v>
      </c>
      <c r="O289" t="s">
        <v>23</v>
      </c>
      <c r="P289">
        <v>10975</v>
      </c>
      <c r="Q289">
        <v>2.819941998</v>
      </c>
      <c r="R289">
        <v>2.8203330040000001</v>
      </c>
      <c r="S289">
        <v>3.9100600000008202E-4</v>
      </c>
      <c r="T289">
        <v>0.39100600000008201</v>
      </c>
    </row>
    <row r="290" spans="1:20">
      <c r="A290">
        <v>58286</v>
      </c>
      <c r="B290" t="s">
        <v>22</v>
      </c>
      <c r="C290" t="s">
        <v>23</v>
      </c>
      <c r="D290">
        <v>10843</v>
      </c>
      <c r="E290">
        <v>3.7833709720000002</v>
      </c>
      <c r="F290">
        <v>3.784646988</v>
      </c>
      <c r="G290">
        <v>1.2760159999998201E-3</v>
      </c>
      <c r="H290">
        <v>1.27601599999982</v>
      </c>
      <c r="M290">
        <v>39234</v>
      </c>
      <c r="N290" t="s">
        <v>22</v>
      </c>
      <c r="O290" t="s">
        <v>23</v>
      </c>
      <c r="P290">
        <v>10975</v>
      </c>
      <c r="Q290">
        <v>3.2609720229999999</v>
      </c>
      <c r="R290">
        <v>3.261363029</v>
      </c>
      <c r="S290">
        <v>3.9100600000008202E-4</v>
      </c>
      <c r="T290">
        <v>0.39100600000008201</v>
      </c>
    </row>
    <row r="291" spans="1:20">
      <c r="A291">
        <v>52587</v>
      </c>
      <c r="B291" t="s">
        <v>22</v>
      </c>
      <c r="C291" t="s">
        <v>23</v>
      </c>
      <c r="D291">
        <v>10975</v>
      </c>
      <c r="E291">
        <v>3.82760787</v>
      </c>
      <c r="F291">
        <v>3.8286349770000001</v>
      </c>
      <c r="G291">
        <v>1.02710700000008E-3</v>
      </c>
      <c r="H291">
        <v>1.0271070000000799</v>
      </c>
      <c r="M291">
        <v>49438</v>
      </c>
      <c r="N291" t="s">
        <v>22</v>
      </c>
      <c r="O291" t="s">
        <v>23</v>
      </c>
      <c r="P291">
        <v>11635</v>
      </c>
      <c r="Q291">
        <v>0.56991505600000003</v>
      </c>
      <c r="R291">
        <v>0.570307016</v>
      </c>
      <c r="S291">
        <v>3.91959999999969E-4</v>
      </c>
      <c r="T291">
        <v>0.391959999999969</v>
      </c>
    </row>
    <row r="292" spans="1:20">
      <c r="A292">
        <v>33798</v>
      </c>
      <c r="B292" t="s">
        <v>22</v>
      </c>
      <c r="C292" t="s">
        <v>23</v>
      </c>
      <c r="D292">
        <v>10975</v>
      </c>
      <c r="E292">
        <v>3.831345797</v>
      </c>
      <c r="F292">
        <v>3.832368851</v>
      </c>
      <c r="G292">
        <v>1.02305400000002E-3</v>
      </c>
      <c r="H292">
        <v>1.0230540000000199</v>
      </c>
      <c r="M292">
        <v>50129</v>
      </c>
      <c r="N292" t="s">
        <v>22</v>
      </c>
      <c r="O292" t="s">
        <v>23</v>
      </c>
      <c r="P292">
        <v>11569</v>
      </c>
      <c r="Q292">
        <v>0.71955299399999995</v>
      </c>
      <c r="R292">
        <v>0.71994590800000002</v>
      </c>
      <c r="S292">
        <v>3.9291400000007699E-4</v>
      </c>
      <c r="T292">
        <v>0.39291400000007698</v>
      </c>
    </row>
    <row r="293" spans="1:20">
      <c r="A293">
        <v>39659</v>
      </c>
      <c r="B293" t="s">
        <v>22</v>
      </c>
      <c r="C293" t="s">
        <v>23</v>
      </c>
      <c r="D293">
        <v>10645</v>
      </c>
      <c r="E293">
        <v>3.8366029259999999</v>
      </c>
      <c r="F293">
        <v>3.8374269010000002</v>
      </c>
      <c r="G293">
        <v>8.2397500000030901E-4</v>
      </c>
      <c r="H293">
        <v>0.82397500000030899</v>
      </c>
      <c r="M293">
        <v>46621</v>
      </c>
      <c r="N293" t="s">
        <v>22</v>
      </c>
      <c r="O293" t="s">
        <v>23</v>
      </c>
      <c r="P293">
        <v>10843</v>
      </c>
      <c r="Q293">
        <v>3.2704169749999998</v>
      </c>
      <c r="R293">
        <v>3.2708098890000001</v>
      </c>
      <c r="S293">
        <v>3.9291400000029898E-4</v>
      </c>
      <c r="T293">
        <v>0.39291400000029902</v>
      </c>
    </row>
    <row r="294" spans="1:20">
      <c r="A294">
        <v>60336</v>
      </c>
      <c r="B294" t="s">
        <v>22</v>
      </c>
      <c r="C294" t="s">
        <v>23</v>
      </c>
      <c r="D294">
        <v>10843</v>
      </c>
      <c r="E294">
        <v>3.8400919440000001</v>
      </c>
      <c r="F294">
        <v>3.841094971</v>
      </c>
      <c r="G294">
        <v>1.00302699999987E-3</v>
      </c>
      <c r="H294">
        <v>1.00302699999987</v>
      </c>
      <c r="M294">
        <v>43637</v>
      </c>
      <c r="N294" t="s">
        <v>22</v>
      </c>
      <c r="O294" t="s">
        <v>23</v>
      </c>
      <c r="P294">
        <v>11635</v>
      </c>
      <c r="Q294">
        <v>1.4723708630000001</v>
      </c>
      <c r="R294">
        <v>1.4727640150000001</v>
      </c>
      <c r="S294">
        <v>3.9315200000000701E-4</v>
      </c>
      <c r="T294">
        <v>0.393152000000007</v>
      </c>
    </row>
    <row r="295" spans="1:20">
      <c r="A295">
        <v>53056</v>
      </c>
      <c r="B295" t="s">
        <v>22</v>
      </c>
      <c r="C295" t="s">
        <v>23</v>
      </c>
      <c r="D295">
        <v>10975</v>
      </c>
      <c r="E295">
        <v>3.8673419949999999</v>
      </c>
      <c r="F295">
        <v>3.868350983</v>
      </c>
      <c r="G295">
        <v>1.00898800000015E-3</v>
      </c>
      <c r="H295">
        <v>1.0089880000001501</v>
      </c>
      <c r="M295">
        <v>34096</v>
      </c>
      <c r="N295" t="s">
        <v>22</v>
      </c>
      <c r="O295" t="s">
        <v>23</v>
      </c>
      <c r="P295">
        <v>11635</v>
      </c>
      <c r="Q295">
        <v>1.0633249279999999</v>
      </c>
      <c r="R295">
        <v>1.063719034</v>
      </c>
      <c r="S295">
        <v>3.9410600000011598E-4</v>
      </c>
      <c r="T295">
        <v>0.39410600000011597</v>
      </c>
    </row>
    <row r="296" spans="1:20">
      <c r="A296">
        <v>55296</v>
      </c>
      <c r="B296" t="s">
        <v>22</v>
      </c>
      <c r="C296" t="s">
        <v>23</v>
      </c>
      <c r="D296">
        <v>10843</v>
      </c>
      <c r="E296">
        <v>4.9106168749999997</v>
      </c>
      <c r="F296">
        <v>4.9116299149999998</v>
      </c>
      <c r="G296">
        <v>1.0130400000001301E-3</v>
      </c>
      <c r="H296">
        <v>1.0130400000001301</v>
      </c>
      <c r="M296">
        <v>47616</v>
      </c>
      <c r="N296" t="s">
        <v>22</v>
      </c>
      <c r="O296" t="s">
        <v>23</v>
      </c>
      <c r="P296">
        <v>11635</v>
      </c>
      <c r="Q296">
        <v>1.1290559769999999</v>
      </c>
      <c r="R296">
        <v>1.1294510360000001</v>
      </c>
      <c r="S296">
        <v>3.9505900000014101E-4</v>
      </c>
      <c r="T296">
        <v>0.39505900000014099</v>
      </c>
    </row>
    <row r="297" spans="1:20">
      <c r="A297">
        <v>60980</v>
      </c>
      <c r="B297" t="s">
        <v>22</v>
      </c>
      <c r="C297" t="s">
        <v>23</v>
      </c>
      <c r="D297">
        <v>10645</v>
      </c>
      <c r="E297">
        <v>4.9113669399999997</v>
      </c>
      <c r="F297">
        <v>4.9121918679999999</v>
      </c>
      <c r="G297">
        <v>8.2492800000011303E-4</v>
      </c>
      <c r="H297">
        <v>0.82492800000011302</v>
      </c>
      <c r="M297">
        <v>53810</v>
      </c>
      <c r="N297" t="s">
        <v>22</v>
      </c>
      <c r="O297" t="s">
        <v>23</v>
      </c>
      <c r="P297">
        <v>11635</v>
      </c>
      <c r="Q297">
        <v>1.1883509160000001</v>
      </c>
      <c r="R297">
        <v>1.1887469289999999</v>
      </c>
      <c r="S297">
        <v>3.96012999999806E-4</v>
      </c>
      <c r="T297">
        <v>0.39601299999980599</v>
      </c>
    </row>
    <row r="298" spans="1:20">
      <c r="A298">
        <v>33151</v>
      </c>
      <c r="B298" t="s">
        <v>22</v>
      </c>
      <c r="C298" t="s">
        <v>23</v>
      </c>
      <c r="D298">
        <v>10975</v>
      </c>
      <c r="E298">
        <v>4.9323589800000001</v>
      </c>
      <c r="F298">
        <v>4.9333639140000001</v>
      </c>
      <c r="G298">
        <v>1.0049340000000101E-3</v>
      </c>
      <c r="H298">
        <v>1.00493400000001</v>
      </c>
      <c r="M298">
        <v>51323</v>
      </c>
      <c r="N298" t="s">
        <v>22</v>
      </c>
      <c r="O298" t="s">
        <v>23</v>
      </c>
      <c r="P298">
        <v>11569</v>
      </c>
      <c r="Q298">
        <v>0.944385052</v>
      </c>
      <c r="R298">
        <v>0.94478106500000003</v>
      </c>
      <c r="S298">
        <v>3.9601300000002799E-4</v>
      </c>
      <c r="T298">
        <v>0.39601300000002798</v>
      </c>
    </row>
    <row r="299" spans="1:20">
      <c r="A299">
        <v>33901</v>
      </c>
      <c r="B299" t="s">
        <v>22</v>
      </c>
      <c r="C299" t="s">
        <v>23</v>
      </c>
      <c r="D299">
        <v>10843</v>
      </c>
      <c r="E299">
        <v>4.939850807</v>
      </c>
      <c r="F299">
        <v>4.9408619399999996</v>
      </c>
      <c r="G299">
        <v>1.0111329999995501E-3</v>
      </c>
      <c r="H299">
        <v>1.01113299999955</v>
      </c>
      <c r="M299">
        <v>33210</v>
      </c>
      <c r="N299" t="s">
        <v>22</v>
      </c>
      <c r="O299" t="s">
        <v>23</v>
      </c>
      <c r="P299">
        <v>10975</v>
      </c>
      <c r="Q299">
        <v>2.7439720630000002</v>
      </c>
      <c r="R299">
        <v>2.7443680760000002</v>
      </c>
      <c r="S299">
        <v>3.9601300000002799E-4</v>
      </c>
      <c r="T299">
        <v>0.39601300000002798</v>
      </c>
    </row>
    <row r="300" spans="1:20">
      <c r="A300">
        <v>37937</v>
      </c>
      <c r="B300" t="s">
        <v>22</v>
      </c>
      <c r="C300" t="s">
        <v>23</v>
      </c>
      <c r="D300">
        <v>10711</v>
      </c>
      <c r="E300">
        <v>4.943857908</v>
      </c>
      <c r="F300">
        <v>4.9448540210000003</v>
      </c>
      <c r="G300">
        <v>9.9611300000024207E-4</v>
      </c>
      <c r="H300">
        <v>0.99611300000024205</v>
      </c>
      <c r="M300">
        <v>45623</v>
      </c>
      <c r="N300" t="s">
        <v>22</v>
      </c>
      <c r="O300" t="s">
        <v>23</v>
      </c>
      <c r="P300">
        <v>11635</v>
      </c>
      <c r="Q300">
        <v>1.8040850159999999</v>
      </c>
      <c r="R300">
        <v>1.8044819830000001</v>
      </c>
      <c r="S300">
        <v>3.9696700000013598E-4</v>
      </c>
      <c r="T300">
        <v>0.39696700000013602</v>
      </c>
    </row>
    <row r="301" spans="1:20">
      <c r="A301">
        <v>42263</v>
      </c>
      <c r="B301" t="s">
        <v>22</v>
      </c>
      <c r="C301" t="s">
        <v>23</v>
      </c>
      <c r="D301">
        <v>10645</v>
      </c>
      <c r="E301">
        <v>4.9535977840000003</v>
      </c>
      <c r="F301">
        <v>4.9542779919999997</v>
      </c>
      <c r="G301">
        <v>6.8020799999946003E-4</v>
      </c>
      <c r="H301">
        <v>0.68020799999946002</v>
      </c>
      <c r="M301">
        <v>39604</v>
      </c>
      <c r="N301" t="s">
        <v>22</v>
      </c>
      <c r="O301" t="s">
        <v>23</v>
      </c>
      <c r="P301">
        <v>11569</v>
      </c>
      <c r="Q301">
        <v>1.0886130329999999</v>
      </c>
      <c r="R301">
        <v>1.0890109539999999</v>
      </c>
      <c r="S301">
        <v>3.9792100000002301E-4</v>
      </c>
      <c r="T301">
        <v>0.39792100000002301</v>
      </c>
    </row>
    <row r="302" spans="1:20">
      <c r="A302">
        <v>34435</v>
      </c>
      <c r="B302" t="s">
        <v>22</v>
      </c>
      <c r="C302" t="s">
        <v>23</v>
      </c>
      <c r="D302">
        <v>10645</v>
      </c>
      <c r="E302">
        <v>4.9575920099999999</v>
      </c>
      <c r="F302">
        <v>4.9582388399999999</v>
      </c>
      <c r="G302">
        <v>6.4682999999998703E-4</v>
      </c>
      <c r="H302">
        <v>0.64682999999998703</v>
      </c>
      <c r="M302">
        <v>57392</v>
      </c>
      <c r="N302" t="s">
        <v>22</v>
      </c>
      <c r="O302" t="s">
        <v>23</v>
      </c>
      <c r="P302">
        <v>11635</v>
      </c>
      <c r="Q302">
        <v>1.7728810310000001</v>
      </c>
      <c r="R302">
        <v>1.7732799050000001</v>
      </c>
      <c r="S302">
        <v>3.9887400000004902E-4</v>
      </c>
      <c r="T302">
        <v>0.39887400000004902</v>
      </c>
    </row>
    <row r="303" spans="1:20">
      <c r="A303">
        <v>37109</v>
      </c>
      <c r="B303" t="s">
        <v>22</v>
      </c>
      <c r="C303" t="s">
        <v>23</v>
      </c>
      <c r="D303">
        <v>10843</v>
      </c>
      <c r="E303">
        <v>4.9585919379999996</v>
      </c>
      <c r="F303">
        <v>4.959594965</v>
      </c>
      <c r="G303">
        <v>1.0030270000003199E-3</v>
      </c>
      <c r="H303">
        <v>1.0030270000003201</v>
      </c>
      <c r="M303">
        <v>59621</v>
      </c>
      <c r="N303" t="s">
        <v>22</v>
      </c>
      <c r="O303" t="s">
        <v>23</v>
      </c>
      <c r="P303">
        <v>11635</v>
      </c>
      <c r="Q303">
        <v>1.9649350640000001</v>
      </c>
      <c r="R303">
        <v>1.965336084</v>
      </c>
      <c r="S303">
        <v>4.0101999999997401E-4</v>
      </c>
      <c r="T303">
        <v>0.40101999999997401</v>
      </c>
    </row>
    <row r="304" spans="1:20">
      <c r="A304">
        <v>45525</v>
      </c>
      <c r="B304" t="s">
        <v>22</v>
      </c>
      <c r="C304" t="s">
        <v>23</v>
      </c>
      <c r="D304">
        <v>10975</v>
      </c>
      <c r="E304">
        <v>4.9768359660000003</v>
      </c>
      <c r="F304">
        <v>4.9778468609999997</v>
      </c>
      <c r="G304">
        <v>1.0108949999993999E-3</v>
      </c>
      <c r="H304">
        <v>1.0108949999993999</v>
      </c>
      <c r="M304">
        <v>51844</v>
      </c>
      <c r="N304" t="s">
        <v>22</v>
      </c>
      <c r="O304" t="s">
        <v>23</v>
      </c>
      <c r="P304">
        <v>11569</v>
      </c>
      <c r="Q304">
        <v>1.6510939600000001</v>
      </c>
      <c r="R304">
        <v>1.6514959339999999</v>
      </c>
      <c r="S304">
        <v>4.0197399999986001E-4</v>
      </c>
      <c r="T304">
        <v>0.40197399999986</v>
      </c>
    </row>
    <row r="305" spans="1:20">
      <c r="A305">
        <v>57152</v>
      </c>
      <c r="B305" t="s">
        <v>22</v>
      </c>
      <c r="C305" t="s">
        <v>23</v>
      </c>
      <c r="D305">
        <v>10975</v>
      </c>
      <c r="E305">
        <v>4.9783389570000001</v>
      </c>
      <c r="F305">
        <v>4.9793398379999996</v>
      </c>
      <c r="G305">
        <v>1.0008809999995001E-3</v>
      </c>
      <c r="H305">
        <v>1.0008809999995001</v>
      </c>
      <c r="M305">
        <v>46018</v>
      </c>
      <c r="N305" t="s">
        <v>22</v>
      </c>
      <c r="O305" t="s">
        <v>23</v>
      </c>
      <c r="P305">
        <v>10909</v>
      </c>
      <c r="Q305">
        <v>3.3227400779999998</v>
      </c>
      <c r="R305">
        <v>3.3231420520000001</v>
      </c>
      <c r="S305">
        <v>4.0197400000030399E-4</v>
      </c>
      <c r="T305">
        <v>0.40197400000030398</v>
      </c>
    </row>
    <row r="306" spans="1:20">
      <c r="A306">
        <v>42161</v>
      </c>
      <c r="B306" t="s">
        <v>22</v>
      </c>
      <c r="C306" t="s">
        <v>23</v>
      </c>
      <c r="D306">
        <v>10843</v>
      </c>
      <c r="E306">
        <v>4.985328913</v>
      </c>
      <c r="F306">
        <v>4.9863388540000004</v>
      </c>
      <c r="G306">
        <v>1.0099410000003999E-3</v>
      </c>
      <c r="H306">
        <v>1.0099410000004001</v>
      </c>
      <c r="M306">
        <v>39228</v>
      </c>
      <c r="N306" t="s">
        <v>22</v>
      </c>
      <c r="O306" t="s">
        <v>23</v>
      </c>
      <c r="P306">
        <v>11701</v>
      </c>
      <c r="Q306">
        <v>1.790279865</v>
      </c>
      <c r="R306">
        <v>1.790682077</v>
      </c>
      <c r="S306">
        <v>4.0221200000001203E-4</v>
      </c>
      <c r="T306">
        <v>0.402212000000012</v>
      </c>
    </row>
    <row r="307" spans="1:20">
      <c r="A307">
        <v>46119</v>
      </c>
      <c r="B307" t="s">
        <v>22</v>
      </c>
      <c r="C307" t="s">
        <v>23</v>
      </c>
      <c r="D307">
        <v>10843</v>
      </c>
      <c r="E307">
        <v>4.9970707890000003</v>
      </c>
      <c r="F307">
        <v>4.9980869290000003</v>
      </c>
      <c r="G307">
        <v>1.0161399999999399E-3</v>
      </c>
      <c r="H307">
        <v>1.0161399999999401</v>
      </c>
      <c r="M307">
        <v>44594</v>
      </c>
      <c r="N307" t="s">
        <v>22</v>
      </c>
      <c r="O307" t="s">
        <v>23</v>
      </c>
      <c r="P307">
        <v>10777</v>
      </c>
      <c r="Q307">
        <v>2.6962530610000002</v>
      </c>
      <c r="R307">
        <v>2.696660042</v>
      </c>
      <c r="S307">
        <v>4.0698099999980598E-4</v>
      </c>
      <c r="T307">
        <v>0.40698099999980603</v>
      </c>
    </row>
    <row r="308" spans="1:20">
      <c r="A308">
        <v>47320</v>
      </c>
      <c r="B308" t="s">
        <v>22</v>
      </c>
      <c r="C308" t="s">
        <v>23</v>
      </c>
      <c r="D308">
        <v>10843</v>
      </c>
      <c r="E308">
        <v>5.0708549019999998</v>
      </c>
      <c r="F308">
        <v>5.0716569419999997</v>
      </c>
      <c r="G308">
        <v>8.0203999999994802E-4</v>
      </c>
      <c r="H308">
        <v>0.80203999999994802</v>
      </c>
      <c r="M308">
        <v>40434</v>
      </c>
      <c r="N308" t="s">
        <v>22</v>
      </c>
      <c r="O308" t="s">
        <v>23</v>
      </c>
      <c r="P308">
        <v>11041</v>
      </c>
      <c r="Q308">
        <v>4.2243180269999998</v>
      </c>
      <c r="R308">
        <v>4.2247250080000001</v>
      </c>
      <c r="S308">
        <v>4.0698100000025002E-4</v>
      </c>
      <c r="T308">
        <v>0.40698100000025</v>
      </c>
    </row>
    <row r="309" spans="1:20">
      <c r="A309">
        <v>50667</v>
      </c>
      <c r="B309" t="s">
        <v>22</v>
      </c>
      <c r="C309" t="s">
        <v>23</v>
      </c>
      <c r="D309">
        <v>10843</v>
      </c>
      <c r="E309">
        <v>5.0848507879999998</v>
      </c>
      <c r="F309">
        <v>5.0857880120000001</v>
      </c>
      <c r="G309">
        <v>9.3722400000029096E-4</v>
      </c>
      <c r="H309">
        <v>0.93722400000029105</v>
      </c>
      <c r="M309">
        <v>46945</v>
      </c>
      <c r="N309" t="s">
        <v>22</v>
      </c>
      <c r="O309" t="s">
        <v>23</v>
      </c>
      <c r="P309">
        <v>10843</v>
      </c>
      <c r="Q309">
        <v>3.871435881</v>
      </c>
      <c r="R309">
        <v>3.8718440529999998</v>
      </c>
      <c r="S309">
        <v>4.0817199999976201E-4</v>
      </c>
      <c r="T309">
        <v>0.408171999999762</v>
      </c>
    </row>
    <row r="310" spans="1:20">
      <c r="A310">
        <v>45606</v>
      </c>
      <c r="B310" t="s">
        <v>22</v>
      </c>
      <c r="C310" t="s">
        <v>23</v>
      </c>
      <c r="D310">
        <v>10711</v>
      </c>
      <c r="E310">
        <v>5.0872519020000002</v>
      </c>
      <c r="F310">
        <v>5.0882627960000004</v>
      </c>
      <c r="G310">
        <v>1.0108940000002E-3</v>
      </c>
      <c r="H310">
        <v>1.0108940000002</v>
      </c>
      <c r="M310">
        <v>54871</v>
      </c>
      <c r="N310" t="s">
        <v>22</v>
      </c>
      <c r="O310" t="s">
        <v>23</v>
      </c>
      <c r="P310">
        <v>10975</v>
      </c>
      <c r="Q310">
        <v>3.8252348899999999</v>
      </c>
      <c r="R310">
        <v>3.8256430629999998</v>
      </c>
      <c r="S310">
        <v>4.0817299999984502E-4</v>
      </c>
      <c r="T310">
        <v>0.40817299999984502</v>
      </c>
    </row>
    <row r="311" spans="1:20">
      <c r="A311">
        <v>58634</v>
      </c>
      <c r="B311" t="s">
        <v>22</v>
      </c>
      <c r="C311" t="s">
        <v>23</v>
      </c>
      <c r="D311">
        <v>10843</v>
      </c>
      <c r="E311">
        <v>5.0991020200000001</v>
      </c>
      <c r="F311">
        <v>5.1001977920000003</v>
      </c>
      <c r="G311">
        <v>1.09577200000021E-3</v>
      </c>
      <c r="H311">
        <v>1.09577200000021</v>
      </c>
      <c r="M311">
        <v>57186</v>
      </c>
      <c r="N311" t="s">
        <v>22</v>
      </c>
      <c r="O311" t="s">
        <v>23</v>
      </c>
      <c r="P311">
        <v>10975</v>
      </c>
      <c r="Q311">
        <v>3.174369097</v>
      </c>
      <c r="R311">
        <v>3.174777985</v>
      </c>
      <c r="S311">
        <v>4.0888799999993998E-4</v>
      </c>
      <c r="T311">
        <v>0.40888799999994002</v>
      </c>
    </row>
    <row r="312" spans="1:20">
      <c r="A312">
        <v>54916</v>
      </c>
      <c r="B312" t="s">
        <v>22</v>
      </c>
      <c r="C312" t="s">
        <v>23</v>
      </c>
      <c r="D312">
        <v>10843</v>
      </c>
      <c r="E312">
        <v>5.1156568529999999</v>
      </c>
      <c r="F312">
        <v>5.1171770099999998</v>
      </c>
      <c r="G312">
        <v>1.52015699999985E-3</v>
      </c>
      <c r="H312">
        <v>1.5201569999998501</v>
      </c>
      <c r="M312">
        <v>44207</v>
      </c>
      <c r="N312" t="s">
        <v>22</v>
      </c>
      <c r="O312" t="s">
        <v>23</v>
      </c>
      <c r="P312">
        <v>11569</v>
      </c>
      <c r="Q312">
        <v>0.62556290599999997</v>
      </c>
      <c r="R312">
        <v>0.62597203300000004</v>
      </c>
      <c r="S312">
        <v>4.0912700000006398E-4</v>
      </c>
      <c r="T312">
        <v>0.40912700000006402</v>
      </c>
    </row>
    <row r="313" spans="1:20">
      <c r="A313">
        <v>49523</v>
      </c>
      <c r="B313" t="s">
        <v>22</v>
      </c>
      <c r="C313" t="s">
        <v>23</v>
      </c>
      <c r="D313">
        <v>10843</v>
      </c>
      <c r="E313">
        <v>2.8409688470000001</v>
      </c>
      <c r="F313">
        <v>2.8429839609999998</v>
      </c>
      <c r="G313">
        <v>2.0151139999997599E-3</v>
      </c>
      <c r="H313">
        <v>2.0151139999997598</v>
      </c>
      <c r="M313">
        <v>39051</v>
      </c>
      <c r="N313" t="s">
        <v>22</v>
      </c>
      <c r="O313" t="s">
        <v>23</v>
      </c>
      <c r="P313">
        <v>11635</v>
      </c>
      <c r="Q313">
        <v>1.1314060690000001</v>
      </c>
      <c r="R313">
        <v>1.1318168639999999</v>
      </c>
      <c r="S313">
        <v>4.1079499999985199E-4</v>
      </c>
      <c r="T313">
        <v>0.41079499999985197</v>
      </c>
    </row>
    <row r="314" spans="1:20">
      <c r="A314">
        <v>46432</v>
      </c>
      <c r="B314" t="s">
        <v>22</v>
      </c>
      <c r="C314" t="s">
        <v>23</v>
      </c>
      <c r="D314">
        <v>10843</v>
      </c>
      <c r="E314">
        <v>2.8410139079999999</v>
      </c>
      <c r="F314">
        <v>2.842747927</v>
      </c>
      <c r="G314">
        <v>1.7340190000001399E-3</v>
      </c>
      <c r="H314">
        <v>1.7340190000001401</v>
      </c>
      <c r="M314">
        <v>54142</v>
      </c>
      <c r="N314" t="s">
        <v>22</v>
      </c>
      <c r="O314" t="s">
        <v>23</v>
      </c>
      <c r="P314">
        <v>10975</v>
      </c>
      <c r="Q314">
        <v>3.033154964</v>
      </c>
      <c r="R314">
        <v>3.0335659979999998</v>
      </c>
      <c r="S314">
        <v>4.1103399999986503E-4</v>
      </c>
      <c r="T314">
        <v>0.41103399999986501</v>
      </c>
    </row>
    <row r="315" spans="1:20">
      <c r="A315">
        <v>46780</v>
      </c>
      <c r="B315" t="s">
        <v>22</v>
      </c>
      <c r="C315" t="s">
        <v>23</v>
      </c>
      <c r="D315">
        <v>10843</v>
      </c>
      <c r="E315">
        <v>2.8774509429999999</v>
      </c>
      <c r="F315">
        <v>2.8782348629999999</v>
      </c>
      <c r="G315">
        <v>7.83919999999938E-4</v>
      </c>
      <c r="H315">
        <v>0.783919999999938</v>
      </c>
      <c r="M315">
        <v>33894</v>
      </c>
      <c r="N315" t="s">
        <v>22</v>
      </c>
      <c r="O315" t="s">
        <v>23</v>
      </c>
      <c r="P315">
        <v>10975</v>
      </c>
      <c r="Q315">
        <v>3.017769098</v>
      </c>
      <c r="R315">
        <v>3.018182039</v>
      </c>
      <c r="S315">
        <v>4.12941E-4</v>
      </c>
      <c r="T315">
        <v>0.412941</v>
      </c>
    </row>
    <row r="316" spans="1:20">
      <c r="A316">
        <v>39604</v>
      </c>
      <c r="B316" t="s">
        <v>22</v>
      </c>
      <c r="C316" t="s">
        <v>23</v>
      </c>
      <c r="D316">
        <v>10843</v>
      </c>
      <c r="E316">
        <v>2.927423954</v>
      </c>
      <c r="F316">
        <v>2.9282388689999999</v>
      </c>
      <c r="G316">
        <v>8.1491499999985996E-4</v>
      </c>
      <c r="H316">
        <v>0.81491499999985995</v>
      </c>
      <c r="M316">
        <v>36850</v>
      </c>
      <c r="N316" t="s">
        <v>22</v>
      </c>
      <c r="O316" t="s">
        <v>23</v>
      </c>
      <c r="P316">
        <v>11569</v>
      </c>
      <c r="Q316">
        <v>1.357652903</v>
      </c>
      <c r="R316">
        <v>1.3580689429999999</v>
      </c>
      <c r="S316">
        <v>4.1603999999995003E-4</v>
      </c>
      <c r="T316">
        <v>0.41603999999995001</v>
      </c>
    </row>
    <row r="317" spans="1:20">
      <c r="A317">
        <v>34779</v>
      </c>
      <c r="B317" t="s">
        <v>22</v>
      </c>
      <c r="C317" t="s">
        <v>23</v>
      </c>
      <c r="D317">
        <v>10843</v>
      </c>
      <c r="E317">
        <v>2.9274718759999998</v>
      </c>
      <c r="F317">
        <v>2.9284770490000001</v>
      </c>
      <c r="G317">
        <v>1.0051730000002401E-3</v>
      </c>
      <c r="H317">
        <v>1.0051730000002399</v>
      </c>
      <c r="M317">
        <v>54827</v>
      </c>
      <c r="N317" t="s">
        <v>22</v>
      </c>
      <c r="O317" t="s">
        <v>23</v>
      </c>
      <c r="P317">
        <v>10975</v>
      </c>
      <c r="Q317">
        <v>4.0607171060000002</v>
      </c>
      <c r="R317">
        <v>4.0611350540000002</v>
      </c>
      <c r="S317">
        <v>4.1794799999994499E-4</v>
      </c>
      <c r="T317">
        <v>0.41794799999994497</v>
      </c>
    </row>
    <row r="318" spans="1:20">
      <c r="A318">
        <v>35619</v>
      </c>
      <c r="B318" t="s">
        <v>22</v>
      </c>
      <c r="C318" t="s">
        <v>23</v>
      </c>
      <c r="D318">
        <v>10843</v>
      </c>
      <c r="E318">
        <v>2.9275000100000002</v>
      </c>
      <c r="F318">
        <v>2.9287450310000001</v>
      </c>
      <c r="G318">
        <v>1.2450209999999001E-3</v>
      </c>
      <c r="H318">
        <v>1.2450209999999</v>
      </c>
      <c r="M318">
        <v>42497</v>
      </c>
      <c r="N318" t="s">
        <v>22</v>
      </c>
      <c r="O318" t="s">
        <v>23</v>
      </c>
      <c r="P318">
        <v>10975</v>
      </c>
      <c r="Q318">
        <v>3.9236760140000002</v>
      </c>
      <c r="R318">
        <v>3.924094915</v>
      </c>
      <c r="S318">
        <v>4.1890099999974901E-4</v>
      </c>
      <c r="T318">
        <v>0.418900999999749</v>
      </c>
    </row>
    <row r="319" spans="1:20">
      <c r="A319">
        <v>40080</v>
      </c>
      <c r="B319" t="s">
        <v>22</v>
      </c>
      <c r="C319" t="s">
        <v>23</v>
      </c>
      <c r="D319">
        <v>10843</v>
      </c>
      <c r="E319">
        <v>2.9404249189999998</v>
      </c>
      <c r="F319">
        <v>2.9412219519999998</v>
      </c>
      <c r="G319">
        <v>7.97033000000002E-4</v>
      </c>
      <c r="H319">
        <v>0.79703300000000199</v>
      </c>
      <c r="M319">
        <v>41976</v>
      </c>
      <c r="N319" t="s">
        <v>22</v>
      </c>
      <c r="O319" t="s">
        <v>23</v>
      </c>
      <c r="P319">
        <v>11635</v>
      </c>
      <c r="Q319">
        <v>0.88773202900000003</v>
      </c>
      <c r="R319">
        <v>0.888151884</v>
      </c>
      <c r="S319">
        <v>4.19854999999969E-4</v>
      </c>
      <c r="T319">
        <v>0.419854999999969</v>
      </c>
    </row>
    <row r="320" spans="1:20">
      <c r="A320">
        <v>39254</v>
      </c>
      <c r="B320" t="s">
        <v>22</v>
      </c>
      <c r="C320" t="s">
        <v>23</v>
      </c>
      <c r="D320">
        <v>10843</v>
      </c>
      <c r="E320">
        <v>2.9549159999999999</v>
      </c>
      <c r="F320">
        <v>2.955920935</v>
      </c>
      <c r="G320">
        <v>1.00493500000009E-3</v>
      </c>
      <c r="H320">
        <v>1.0049350000000901</v>
      </c>
      <c r="M320">
        <v>53957</v>
      </c>
      <c r="N320" t="s">
        <v>22</v>
      </c>
      <c r="O320" t="s">
        <v>23</v>
      </c>
      <c r="P320">
        <v>10975</v>
      </c>
      <c r="Q320">
        <v>3.7324941159999998</v>
      </c>
      <c r="R320">
        <v>3.7329149250000002</v>
      </c>
      <c r="S320">
        <v>4.2080900000041001E-4</v>
      </c>
      <c r="T320">
        <v>0.42080900000040999</v>
      </c>
    </row>
    <row r="321" spans="1:20">
      <c r="A321">
        <v>35554</v>
      </c>
      <c r="B321" t="s">
        <v>22</v>
      </c>
      <c r="C321" t="s">
        <v>23</v>
      </c>
      <c r="D321">
        <v>10843</v>
      </c>
      <c r="E321">
        <v>2.968153</v>
      </c>
      <c r="F321">
        <v>2.9689910410000002</v>
      </c>
      <c r="G321">
        <v>8.3804100000017801E-4</v>
      </c>
      <c r="H321">
        <v>0.838041000000178</v>
      </c>
      <c r="M321">
        <v>60881</v>
      </c>
      <c r="N321" t="s">
        <v>22</v>
      </c>
      <c r="O321" t="s">
        <v>23</v>
      </c>
      <c r="P321">
        <v>11701</v>
      </c>
      <c r="Q321">
        <v>0.32585501700000002</v>
      </c>
      <c r="R321">
        <v>0.326277971</v>
      </c>
      <c r="S321">
        <v>4.2295399999997503E-4</v>
      </c>
      <c r="T321">
        <v>0.42295399999997502</v>
      </c>
    </row>
    <row r="322" spans="1:20">
      <c r="A322">
        <v>49779</v>
      </c>
      <c r="B322" t="s">
        <v>22</v>
      </c>
      <c r="C322" t="s">
        <v>23</v>
      </c>
      <c r="D322">
        <v>10843</v>
      </c>
      <c r="E322">
        <v>2.968204021</v>
      </c>
      <c r="F322">
        <v>2.9694378380000002</v>
      </c>
      <c r="G322">
        <v>1.23381700000013E-3</v>
      </c>
      <c r="H322">
        <v>1.2338170000001301</v>
      </c>
      <c r="M322">
        <v>60800</v>
      </c>
      <c r="N322" t="s">
        <v>22</v>
      </c>
      <c r="O322" t="s">
        <v>23</v>
      </c>
      <c r="P322">
        <v>10975</v>
      </c>
      <c r="Q322">
        <v>3.8981840609999998</v>
      </c>
      <c r="R322">
        <v>3.8986070160000001</v>
      </c>
      <c r="S322">
        <v>4.22955000000335E-4</v>
      </c>
      <c r="T322">
        <v>0.42295500000033498</v>
      </c>
    </row>
    <row r="323" spans="1:20">
      <c r="A323">
        <v>58935</v>
      </c>
      <c r="B323" t="s">
        <v>22</v>
      </c>
      <c r="C323" t="s">
        <v>23</v>
      </c>
      <c r="D323">
        <v>10843</v>
      </c>
      <c r="E323">
        <v>2.9706540110000001</v>
      </c>
      <c r="F323">
        <v>2.9714188579999998</v>
      </c>
      <c r="G323">
        <v>7.64846999999679E-4</v>
      </c>
      <c r="H323">
        <v>0.76484699999967898</v>
      </c>
      <c r="M323">
        <v>41135</v>
      </c>
      <c r="N323" t="s">
        <v>22</v>
      </c>
      <c r="O323" t="s">
        <v>23</v>
      </c>
      <c r="P323">
        <v>10909</v>
      </c>
      <c r="Q323">
        <v>3.0221180919999999</v>
      </c>
      <c r="R323">
        <v>3.0225420000000001</v>
      </c>
      <c r="S323">
        <v>4.2390800000013902E-4</v>
      </c>
      <c r="T323">
        <v>0.42390800000013901</v>
      </c>
    </row>
    <row r="324" spans="1:20">
      <c r="A324">
        <v>45859</v>
      </c>
      <c r="B324" t="s">
        <v>22</v>
      </c>
      <c r="C324" t="s">
        <v>23</v>
      </c>
      <c r="D324">
        <v>10777</v>
      </c>
      <c r="E324">
        <v>2.9756479260000002</v>
      </c>
      <c r="F324">
        <v>2.9774408339999998</v>
      </c>
      <c r="G324">
        <v>1.79290799999964E-3</v>
      </c>
      <c r="H324">
        <v>1.79290799999964</v>
      </c>
      <c r="M324">
        <v>51092</v>
      </c>
      <c r="N324" t="s">
        <v>22</v>
      </c>
      <c r="O324" t="s">
        <v>23</v>
      </c>
      <c r="P324">
        <v>11569</v>
      </c>
      <c r="Q324">
        <v>0.92756199800000005</v>
      </c>
      <c r="R324">
        <v>0.92798685999999997</v>
      </c>
      <c r="S324">
        <v>4.2486199999991399E-4</v>
      </c>
      <c r="T324">
        <v>0.42486199999991398</v>
      </c>
    </row>
    <row r="325" spans="1:20">
      <c r="A325">
        <v>33225</v>
      </c>
      <c r="B325" t="s">
        <v>22</v>
      </c>
      <c r="C325" t="s">
        <v>23</v>
      </c>
      <c r="D325">
        <v>10777</v>
      </c>
      <c r="E325">
        <v>2.98139596</v>
      </c>
      <c r="F325">
        <v>2.982249022</v>
      </c>
      <c r="G325">
        <v>8.5306200000001499E-4</v>
      </c>
      <c r="H325">
        <v>0.85306200000001497</v>
      </c>
      <c r="M325">
        <v>39935</v>
      </c>
      <c r="N325" t="s">
        <v>22</v>
      </c>
      <c r="O325" t="s">
        <v>23</v>
      </c>
      <c r="P325">
        <v>10843</v>
      </c>
      <c r="Q325">
        <v>3.8619260789999998</v>
      </c>
      <c r="R325">
        <v>3.8623518940000001</v>
      </c>
      <c r="S325">
        <v>4.2581500000027302E-4</v>
      </c>
      <c r="T325">
        <v>0.425815000000273</v>
      </c>
    </row>
    <row r="326" spans="1:20">
      <c r="A326">
        <v>59584</v>
      </c>
      <c r="B326" t="s">
        <v>22</v>
      </c>
      <c r="C326" t="s">
        <v>23</v>
      </c>
      <c r="D326">
        <v>10777</v>
      </c>
      <c r="E326">
        <v>2.994777918</v>
      </c>
      <c r="F326">
        <v>2.9973258970000001</v>
      </c>
      <c r="G326">
        <v>2.5479790000000301E-3</v>
      </c>
      <c r="H326">
        <v>2.54797900000003</v>
      </c>
      <c r="M326">
        <v>53103</v>
      </c>
      <c r="N326" t="s">
        <v>22</v>
      </c>
      <c r="O326" t="s">
        <v>23</v>
      </c>
      <c r="P326">
        <v>11107</v>
      </c>
      <c r="Q326">
        <v>3.6067860129999998</v>
      </c>
      <c r="R326">
        <v>3.6072120669999999</v>
      </c>
      <c r="S326">
        <v>4.2605400000006401E-4</v>
      </c>
      <c r="T326">
        <v>0.42605400000006399</v>
      </c>
    </row>
    <row r="327" spans="1:20">
      <c r="A327">
        <v>41269</v>
      </c>
      <c r="B327" t="s">
        <v>22</v>
      </c>
      <c r="C327" t="s">
        <v>23</v>
      </c>
      <c r="D327">
        <v>10645</v>
      </c>
      <c r="E327">
        <v>3.0015828610000002</v>
      </c>
      <c r="F327">
        <v>3.002219915</v>
      </c>
      <c r="G327">
        <v>6.3705399999980296E-4</v>
      </c>
      <c r="H327">
        <v>0.63705399999980294</v>
      </c>
      <c r="M327">
        <v>56192</v>
      </c>
      <c r="N327" t="s">
        <v>22</v>
      </c>
      <c r="O327" t="s">
        <v>23</v>
      </c>
      <c r="P327">
        <v>10975</v>
      </c>
      <c r="Q327">
        <v>4.013818026</v>
      </c>
      <c r="R327">
        <v>4.0142450329999999</v>
      </c>
      <c r="S327">
        <v>4.2700699999986803E-4</v>
      </c>
      <c r="T327">
        <v>0.42700699999986802</v>
      </c>
    </row>
    <row r="328" spans="1:20">
      <c r="A328">
        <v>45459</v>
      </c>
      <c r="B328" t="s">
        <v>22</v>
      </c>
      <c r="C328" t="s">
        <v>23</v>
      </c>
      <c r="D328">
        <v>10843</v>
      </c>
      <c r="E328">
        <v>3.0285079480000001</v>
      </c>
      <c r="F328">
        <v>3.0295250419999999</v>
      </c>
      <c r="G328">
        <v>1.0170939999998201E-3</v>
      </c>
      <c r="H328">
        <v>1.0170939999998201</v>
      </c>
      <c r="M328">
        <v>60381</v>
      </c>
      <c r="N328" t="s">
        <v>22</v>
      </c>
      <c r="O328" t="s">
        <v>23</v>
      </c>
      <c r="P328">
        <v>11635</v>
      </c>
      <c r="Q328">
        <v>0.119134903</v>
      </c>
      <c r="R328">
        <v>0.11956191100000001</v>
      </c>
      <c r="S328">
        <v>4.2700800000000601E-4</v>
      </c>
      <c r="T328">
        <v>0.42700800000000599</v>
      </c>
    </row>
    <row r="329" spans="1:20">
      <c r="A329">
        <v>44719</v>
      </c>
      <c r="B329" t="s">
        <v>22</v>
      </c>
      <c r="C329" t="s">
        <v>23</v>
      </c>
      <c r="D329">
        <v>10843</v>
      </c>
      <c r="E329">
        <v>3.0412600040000002</v>
      </c>
      <c r="F329">
        <v>3.042270899</v>
      </c>
      <c r="G329">
        <v>1.0108949999998399E-3</v>
      </c>
      <c r="H329">
        <v>1.01089499999984</v>
      </c>
      <c r="M329">
        <v>53689</v>
      </c>
      <c r="N329" t="s">
        <v>22</v>
      </c>
      <c r="O329" t="s">
        <v>23</v>
      </c>
      <c r="P329">
        <v>11569</v>
      </c>
      <c r="Q329">
        <v>1.2967400549999999</v>
      </c>
      <c r="R329">
        <v>1.2971670630000001</v>
      </c>
      <c r="S329">
        <v>4.2700800000017303E-4</v>
      </c>
      <c r="T329">
        <v>0.42700800000017303</v>
      </c>
    </row>
    <row r="330" spans="1:20">
      <c r="A330">
        <v>45103</v>
      </c>
      <c r="B330" t="s">
        <v>22</v>
      </c>
      <c r="C330" t="s">
        <v>23</v>
      </c>
      <c r="D330">
        <v>10843</v>
      </c>
      <c r="E330">
        <v>3.7218909259999999</v>
      </c>
      <c r="F330">
        <v>3.7229208950000001</v>
      </c>
      <c r="G330">
        <v>1.0299690000001799E-3</v>
      </c>
      <c r="H330">
        <v>1.02996900000018</v>
      </c>
      <c r="M330">
        <v>60288</v>
      </c>
      <c r="N330" t="s">
        <v>22</v>
      </c>
      <c r="O330" t="s">
        <v>23</v>
      </c>
      <c r="P330">
        <v>11569</v>
      </c>
      <c r="Q330">
        <v>1.4549188609999999</v>
      </c>
      <c r="R330">
        <v>1.4553458690000001</v>
      </c>
      <c r="S330">
        <v>4.2700800000017303E-4</v>
      </c>
      <c r="T330">
        <v>0.42700800000017303</v>
      </c>
    </row>
    <row r="331" spans="1:20">
      <c r="A331">
        <v>49770</v>
      </c>
      <c r="B331" t="s">
        <v>22</v>
      </c>
      <c r="C331" t="s">
        <v>23</v>
      </c>
      <c r="D331">
        <v>10843</v>
      </c>
      <c r="E331">
        <v>3.73038888</v>
      </c>
      <c r="F331">
        <v>3.7314128879999999</v>
      </c>
      <c r="G331">
        <v>1.0240079999998999E-3</v>
      </c>
      <c r="H331">
        <v>1.0240079999999001</v>
      </c>
      <c r="M331">
        <v>51833</v>
      </c>
      <c r="N331" t="s">
        <v>22</v>
      </c>
      <c r="O331" t="s">
        <v>23</v>
      </c>
      <c r="P331">
        <v>11173</v>
      </c>
      <c r="Q331">
        <v>4.2882699970000004</v>
      </c>
      <c r="R331">
        <v>4.2886979580000002</v>
      </c>
      <c r="S331">
        <v>4.2796100000064199E-4</v>
      </c>
      <c r="T331">
        <v>0.42796100000064202</v>
      </c>
    </row>
    <row r="332" spans="1:20">
      <c r="A332">
        <v>53632</v>
      </c>
      <c r="B332" t="s">
        <v>22</v>
      </c>
      <c r="C332" t="s">
        <v>23</v>
      </c>
      <c r="D332">
        <v>10645</v>
      </c>
      <c r="E332">
        <v>3.744645834</v>
      </c>
      <c r="F332">
        <v>3.7455508709999998</v>
      </c>
      <c r="G332">
        <v>9.0503699999988597E-4</v>
      </c>
      <c r="H332">
        <v>0.90503699999988596</v>
      </c>
      <c r="M332">
        <v>33642</v>
      </c>
      <c r="N332" t="s">
        <v>22</v>
      </c>
      <c r="O332" t="s">
        <v>23</v>
      </c>
      <c r="P332">
        <v>11569</v>
      </c>
      <c r="Q332">
        <v>1.2031478879999999</v>
      </c>
      <c r="R332">
        <v>1.203578949</v>
      </c>
      <c r="S332">
        <v>4.3106100000000997E-4</v>
      </c>
      <c r="T332">
        <v>0.43106100000001002</v>
      </c>
    </row>
    <row r="333" spans="1:20">
      <c r="A333">
        <v>53405</v>
      </c>
      <c r="B333" t="s">
        <v>22</v>
      </c>
      <c r="C333" t="s">
        <v>23</v>
      </c>
      <c r="D333">
        <v>10843</v>
      </c>
      <c r="E333">
        <v>3.744880915</v>
      </c>
      <c r="F333">
        <v>3.7459299559999999</v>
      </c>
      <c r="G333">
        <v>1.0490409999999099E-3</v>
      </c>
      <c r="H333">
        <v>1.04904099999991</v>
      </c>
      <c r="M333">
        <v>35258</v>
      </c>
      <c r="N333" t="s">
        <v>22</v>
      </c>
      <c r="O333" t="s">
        <v>23</v>
      </c>
      <c r="P333">
        <v>11701</v>
      </c>
      <c r="Q333">
        <v>1.621526003</v>
      </c>
      <c r="R333">
        <v>1.6219570640000001</v>
      </c>
      <c r="S333">
        <v>4.3106100000000997E-4</v>
      </c>
      <c r="T333">
        <v>0.43106100000001002</v>
      </c>
    </row>
    <row r="334" spans="1:20">
      <c r="A334">
        <v>41201</v>
      </c>
      <c r="B334" t="s">
        <v>22</v>
      </c>
      <c r="C334" t="s">
        <v>23</v>
      </c>
      <c r="D334">
        <v>10843</v>
      </c>
      <c r="E334">
        <v>3.7796139719999999</v>
      </c>
      <c r="F334">
        <v>3.780648947</v>
      </c>
      <c r="G334">
        <v>1.0349750000000399E-3</v>
      </c>
      <c r="H334">
        <v>1.0349750000000399</v>
      </c>
      <c r="M334">
        <v>56513</v>
      </c>
      <c r="N334" t="s">
        <v>22</v>
      </c>
      <c r="O334" t="s">
        <v>23</v>
      </c>
      <c r="P334">
        <v>11107</v>
      </c>
      <c r="Q334">
        <v>3.0862278939999999</v>
      </c>
      <c r="R334">
        <v>3.0866589549999999</v>
      </c>
      <c r="S334">
        <v>4.3106100000000997E-4</v>
      </c>
      <c r="T334">
        <v>0.43106100000001002</v>
      </c>
    </row>
    <row r="335" spans="1:20">
      <c r="A335">
        <v>43505</v>
      </c>
      <c r="B335" t="s">
        <v>22</v>
      </c>
      <c r="C335" t="s">
        <v>23</v>
      </c>
      <c r="D335">
        <v>10645</v>
      </c>
      <c r="E335">
        <v>3.780366898</v>
      </c>
      <c r="F335">
        <v>3.7812299729999999</v>
      </c>
      <c r="G335">
        <v>8.6307499999982397E-4</v>
      </c>
      <c r="H335">
        <v>0.86307499999982396</v>
      </c>
      <c r="M335">
        <v>33799</v>
      </c>
      <c r="N335" t="s">
        <v>22</v>
      </c>
      <c r="O335" t="s">
        <v>23</v>
      </c>
      <c r="P335">
        <v>10975</v>
      </c>
      <c r="Q335">
        <v>3.8839359280000001</v>
      </c>
      <c r="R335">
        <v>3.8843669890000001</v>
      </c>
      <c r="S335">
        <v>4.3106100000000997E-4</v>
      </c>
      <c r="T335">
        <v>0.43106100000001002</v>
      </c>
    </row>
    <row r="336" spans="1:20">
      <c r="A336">
        <v>58317</v>
      </c>
      <c r="B336" t="s">
        <v>22</v>
      </c>
      <c r="C336" t="s">
        <v>23</v>
      </c>
      <c r="D336">
        <v>10711</v>
      </c>
      <c r="E336">
        <v>3.7816319470000002</v>
      </c>
      <c r="F336">
        <v>3.7826528549999998</v>
      </c>
      <c r="G336">
        <v>1.0209079999996501E-3</v>
      </c>
      <c r="H336">
        <v>1.02090799999965</v>
      </c>
      <c r="M336">
        <v>33116</v>
      </c>
      <c r="N336" t="s">
        <v>22</v>
      </c>
      <c r="O336" t="s">
        <v>23</v>
      </c>
      <c r="P336">
        <v>10975</v>
      </c>
      <c r="Q336">
        <v>4.0762710569999996</v>
      </c>
      <c r="R336">
        <v>4.0767030719999999</v>
      </c>
      <c r="S336">
        <v>4.3201500000034001E-4</v>
      </c>
      <c r="T336">
        <v>0.43201500000033999</v>
      </c>
    </row>
    <row r="337" spans="1:20">
      <c r="A337">
        <v>58680</v>
      </c>
      <c r="B337" t="s">
        <v>22</v>
      </c>
      <c r="C337" t="s">
        <v>23</v>
      </c>
      <c r="D337">
        <v>10645</v>
      </c>
      <c r="E337">
        <v>3.7893600460000001</v>
      </c>
      <c r="F337">
        <v>3.7900059220000002</v>
      </c>
      <c r="G337">
        <v>6.4587600000010005E-4</v>
      </c>
      <c r="H337">
        <v>0.64587600000010004</v>
      </c>
      <c r="M337">
        <v>58698</v>
      </c>
      <c r="N337" t="s">
        <v>22</v>
      </c>
      <c r="O337" t="s">
        <v>23</v>
      </c>
      <c r="P337">
        <v>11635</v>
      </c>
      <c r="Q337">
        <v>0.33314990999999999</v>
      </c>
      <c r="R337">
        <v>0.33358502400000001</v>
      </c>
      <c r="S337">
        <v>4.3511400000001399E-4</v>
      </c>
      <c r="T337">
        <v>0.43511400000001399</v>
      </c>
    </row>
    <row r="338" spans="1:20">
      <c r="A338">
        <v>41138</v>
      </c>
      <c r="B338" t="s">
        <v>22</v>
      </c>
      <c r="C338" t="s">
        <v>23</v>
      </c>
      <c r="D338">
        <v>10975</v>
      </c>
      <c r="E338">
        <v>3.7923710349999999</v>
      </c>
      <c r="F338">
        <v>3.7933938500000002</v>
      </c>
      <c r="G338">
        <v>1.0228150000002299E-3</v>
      </c>
      <c r="H338">
        <v>1.0228150000002301</v>
      </c>
      <c r="M338">
        <v>55530</v>
      </c>
      <c r="N338" t="s">
        <v>22</v>
      </c>
      <c r="O338" t="s">
        <v>23</v>
      </c>
      <c r="P338">
        <v>11041</v>
      </c>
      <c r="Q338">
        <v>3.3061249259999999</v>
      </c>
      <c r="R338">
        <v>3.3065600399999999</v>
      </c>
      <c r="S338">
        <v>4.3511400000006902E-4</v>
      </c>
      <c r="T338">
        <v>0.435114000000069</v>
      </c>
    </row>
    <row r="339" spans="1:20">
      <c r="A339">
        <v>35749</v>
      </c>
      <c r="B339" t="s">
        <v>22</v>
      </c>
      <c r="C339" t="s">
        <v>23</v>
      </c>
      <c r="D339">
        <v>10843</v>
      </c>
      <c r="E339">
        <v>3.8166089059999999</v>
      </c>
      <c r="F339">
        <v>3.8176510330000002</v>
      </c>
      <c r="G339">
        <v>1.0421270000002801E-3</v>
      </c>
      <c r="H339">
        <v>1.04212700000028</v>
      </c>
      <c r="M339">
        <v>54431</v>
      </c>
      <c r="N339" t="s">
        <v>22</v>
      </c>
      <c r="O339" t="s">
        <v>23</v>
      </c>
      <c r="P339">
        <v>10909</v>
      </c>
      <c r="Q339">
        <v>3.8039801120000001</v>
      </c>
      <c r="R339">
        <v>3.8044159409999998</v>
      </c>
      <c r="S339">
        <v>4.3582899999972103E-4</v>
      </c>
      <c r="T339">
        <v>0.43582899999972102</v>
      </c>
    </row>
    <row r="340" spans="1:20">
      <c r="A340">
        <v>58815</v>
      </c>
      <c r="B340" t="s">
        <v>22</v>
      </c>
      <c r="C340" t="s">
        <v>23</v>
      </c>
      <c r="D340">
        <v>10645</v>
      </c>
      <c r="E340">
        <v>3.8193600179999998</v>
      </c>
      <c r="F340">
        <v>3.8199770449999999</v>
      </c>
      <c r="G340">
        <v>6.1702700000010303E-4</v>
      </c>
      <c r="H340">
        <v>0.61702700000010302</v>
      </c>
      <c r="M340">
        <v>47594</v>
      </c>
      <c r="N340" t="s">
        <v>22</v>
      </c>
      <c r="O340" t="s">
        <v>23</v>
      </c>
      <c r="P340">
        <v>11569</v>
      </c>
      <c r="Q340">
        <v>0.41951990099999997</v>
      </c>
      <c r="R340">
        <v>0.41995787600000001</v>
      </c>
      <c r="S340">
        <v>4.37975000000034E-4</v>
      </c>
      <c r="T340">
        <v>0.43797500000003398</v>
      </c>
    </row>
    <row r="341" spans="1:20">
      <c r="A341">
        <v>35116</v>
      </c>
      <c r="B341" t="s">
        <v>22</v>
      </c>
      <c r="C341" t="s">
        <v>23</v>
      </c>
      <c r="D341">
        <v>10843</v>
      </c>
      <c r="E341">
        <v>3.8211359979999999</v>
      </c>
      <c r="F341">
        <v>3.8221609590000001</v>
      </c>
      <c r="G341">
        <v>1.0249610000001501E-3</v>
      </c>
      <c r="H341">
        <v>1.0249610000001499</v>
      </c>
      <c r="M341">
        <v>36292</v>
      </c>
      <c r="N341" t="s">
        <v>22</v>
      </c>
      <c r="O341" t="s">
        <v>23</v>
      </c>
      <c r="P341">
        <v>11635</v>
      </c>
      <c r="Q341">
        <v>0.93610405900000004</v>
      </c>
      <c r="R341">
        <v>0.93654298800000002</v>
      </c>
      <c r="S341">
        <v>4.38928999999976E-4</v>
      </c>
      <c r="T341">
        <v>0.43892899999997598</v>
      </c>
    </row>
    <row r="342" spans="1:20">
      <c r="A342">
        <v>52035</v>
      </c>
      <c r="B342" t="s">
        <v>22</v>
      </c>
      <c r="C342" t="s">
        <v>23</v>
      </c>
      <c r="D342">
        <v>10843</v>
      </c>
      <c r="E342">
        <v>3.8298959730000002</v>
      </c>
      <c r="F342">
        <v>3.830915928</v>
      </c>
      <c r="G342">
        <v>1.0199549999998501E-3</v>
      </c>
      <c r="H342">
        <v>1.0199549999998501</v>
      </c>
      <c r="M342">
        <v>39411</v>
      </c>
      <c r="N342" t="s">
        <v>22</v>
      </c>
      <c r="O342" t="s">
        <v>23</v>
      </c>
      <c r="P342">
        <v>10975</v>
      </c>
      <c r="Q342">
        <v>3.9622859949999998</v>
      </c>
      <c r="R342">
        <v>3.9627249240000002</v>
      </c>
      <c r="S342">
        <v>4.3892900000041998E-4</v>
      </c>
      <c r="T342">
        <v>0.43892900000042001</v>
      </c>
    </row>
    <row r="343" spans="1:20">
      <c r="A343">
        <v>32830</v>
      </c>
      <c r="B343" t="s">
        <v>22</v>
      </c>
      <c r="C343" t="s">
        <v>23</v>
      </c>
      <c r="D343">
        <v>10711</v>
      </c>
      <c r="E343">
        <v>3.8303949830000001</v>
      </c>
      <c r="F343">
        <v>3.8314838409999998</v>
      </c>
      <c r="G343">
        <v>1.08885799999969E-3</v>
      </c>
      <c r="H343">
        <v>1.0888579999996899</v>
      </c>
      <c r="M343">
        <v>43549</v>
      </c>
      <c r="N343" t="s">
        <v>22</v>
      </c>
      <c r="O343" t="s">
        <v>23</v>
      </c>
      <c r="P343">
        <v>11635</v>
      </c>
      <c r="Q343">
        <v>1.1303539279999999</v>
      </c>
      <c r="R343">
        <v>1.1307940480000001</v>
      </c>
      <c r="S343">
        <v>4.4012000000015402E-4</v>
      </c>
      <c r="T343">
        <v>0.440120000000154</v>
      </c>
    </row>
    <row r="344" spans="1:20">
      <c r="A344">
        <v>36407</v>
      </c>
      <c r="B344" t="s">
        <v>22</v>
      </c>
      <c r="C344" t="s">
        <v>23</v>
      </c>
      <c r="D344">
        <v>10711</v>
      </c>
      <c r="E344">
        <v>3.8306319709999999</v>
      </c>
      <c r="F344">
        <v>3.831524849</v>
      </c>
      <c r="G344">
        <v>8.9287800000015195E-4</v>
      </c>
      <c r="H344">
        <v>0.89287800000015205</v>
      </c>
      <c r="M344">
        <v>36573</v>
      </c>
      <c r="N344" t="s">
        <v>22</v>
      </c>
      <c r="O344" t="s">
        <v>23</v>
      </c>
      <c r="P344">
        <v>10975</v>
      </c>
      <c r="Q344">
        <v>3.7747120860000001</v>
      </c>
      <c r="R344">
        <v>3.7751560209999999</v>
      </c>
      <c r="S344">
        <v>4.4393499999983901E-4</v>
      </c>
      <c r="T344">
        <v>0.44393499999983899</v>
      </c>
    </row>
    <row r="345" spans="1:20">
      <c r="A345">
        <v>40715</v>
      </c>
      <c r="B345" t="s">
        <v>22</v>
      </c>
      <c r="C345" t="s">
        <v>23</v>
      </c>
      <c r="D345">
        <v>10843</v>
      </c>
      <c r="E345">
        <v>3.8432450290000002</v>
      </c>
      <c r="F345">
        <v>3.844027042</v>
      </c>
      <c r="G345">
        <v>7.8201299999980302E-4</v>
      </c>
      <c r="H345">
        <v>0.782012999999803</v>
      </c>
      <c r="M345">
        <v>50557</v>
      </c>
      <c r="N345" t="s">
        <v>22</v>
      </c>
      <c r="O345" t="s">
        <v>23</v>
      </c>
      <c r="P345">
        <v>11173</v>
      </c>
      <c r="Q345">
        <v>4.1259319779999997</v>
      </c>
      <c r="R345">
        <v>4.1263790130000002</v>
      </c>
      <c r="S345">
        <v>4.4703500000053899E-4</v>
      </c>
      <c r="T345">
        <v>0.44703500000053897</v>
      </c>
    </row>
    <row r="346" spans="1:20">
      <c r="A346">
        <v>58370</v>
      </c>
      <c r="B346" t="s">
        <v>22</v>
      </c>
      <c r="C346" t="s">
        <v>23</v>
      </c>
      <c r="D346">
        <v>10843</v>
      </c>
      <c r="E346">
        <v>3.854015827</v>
      </c>
      <c r="F346">
        <v>3.8550179</v>
      </c>
      <c r="G346">
        <v>1.0020729999999901E-3</v>
      </c>
      <c r="H346">
        <v>1.00207299999999</v>
      </c>
      <c r="M346">
        <v>32832</v>
      </c>
      <c r="N346" t="s">
        <v>22</v>
      </c>
      <c r="O346" t="s">
        <v>23</v>
      </c>
      <c r="P346">
        <v>11635</v>
      </c>
      <c r="Q346">
        <v>0.40104889900000001</v>
      </c>
      <c r="R346">
        <v>0.40149688700000002</v>
      </c>
      <c r="S346">
        <v>4.4798800000001E-4</v>
      </c>
      <c r="T346">
        <v>0.44798800000000999</v>
      </c>
    </row>
    <row r="347" spans="1:20">
      <c r="A347">
        <v>52279</v>
      </c>
      <c r="B347" t="s">
        <v>22</v>
      </c>
      <c r="C347" t="s">
        <v>23</v>
      </c>
      <c r="D347">
        <v>10843</v>
      </c>
      <c r="E347">
        <v>3.858990908</v>
      </c>
      <c r="F347">
        <v>3.860002041</v>
      </c>
      <c r="G347">
        <v>1.01113299999999E-3</v>
      </c>
      <c r="H347">
        <v>1.0111329999999901</v>
      </c>
      <c r="M347">
        <v>37756</v>
      </c>
      <c r="N347" t="s">
        <v>22</v>
      </c>
      <c r="O347" t="s">
        <v>23</v>
      </c>
      <c r="P347">
        <v>11635</v>
      </c>
      <c r="Q347">
        <v>3.2495021999999998E-2</v>
      </c>
      <c r="R347">
        <v>3.2944917999999997E-2</v>
      </c>
      <c r="S347">
        <v>4.4989599999999802E-4</v>
      </c>
      <c r="T347">
        <v>0.44989599999999802</v>
      </c>
    </row>
    <row r="348" spans="1:20">
      <c r="A348">
        <v>60452</v>
      </c>
      <c r="B348" t="s">
        <v>22</v>
      </c>
      <c r="C348" t="s">
        <v>23</v>
      </c>
      <c r="D348">
        <v>10843</v>
      </c>
      <c r="E348">
        <v>3.8709950449999999</v>
      </c>
      <c r="F348">
        <v>3.8717699049999998</v>
      </c>
      <c r="G348">
        <v>7.7485999999993196E-4</v>
      </c>
      <c r="H348">
        <v>0.77485999999993205</v>
      </c>
      <c r="M348">
        <v>57002</v>
      </c>
      <c r="N348" t="s">
        <v>22</v>
      </c>
      <c r="O348" t="s">
        <v>23</v>
      </c>
      <c r="P348">
        <v>11701</v>
      </c>
      <c r="Q348">
        <v>0.75637102099999998</v>
      </c>
      <c r="R348">
        <v>0.75682091699999998</v>
      </c>
      <c r="S348">
        <v>4.4989600000000502E-4</v>
      </c>
      <c r="T348">
        <v>0.44989600000000501</v>
      </c>
    </row>
    <row r="349" spans="1:20">
      <c r="A349">
        <v>55674</v>
      </c>
      <c r="B349" t="s">
        <v>22</v>
      </c>
      <c r="C349" t="s">
        <v>23</v>
      </c>
      <c r="D349">
        <v>10843</v>
      </c>
      <c r="E349">
        <v>3.871230841</v>
      </c>
      <c r="F349">
        <v>3.8722670080000001</v>
      </c>
      <c r="G349">
        <v>1.03616700000008E-3</v>
      </c>
      <c r="H349">
        <v>1.03616700000008</v>
      </c>
      <c r="M349">
        <v>53470</v>
      </c>
      <c r="N349" t="s">
        <v>22</v>
      </c>
      <c r="O349" t="s">
        <v>23</v>
      </c>
      <c r="P349">
        <v>11041</v>
      </c>
      <c r="Q349">
        <v>3.946398973</v>
      </c>
      <c r="R349">
        <v>3.9468491079999999</v>
      </c>
      <c r="S349">
        <v>4.5013499999990697E-4</v>
      </c>
      <c r="T349">
        <v>0.45013499999990703</v>
      </c>
    </row>
    <row r="350" spans="1:20">
      <c r="A350">
        <v>49928</v>
      </c>
      <c r="B350" t="s">
        <v>22</v>
      </c>
      <c r="C350" t="s">
        <v>23</v>
      </c>
      <c r="D350">
        <v>10645</v>
      </c>
      <c r="E350">
        <v>3.8730280399999999</v>
      </c>
      <c r="F350">
        <v>3.8738539219999999</v>
      </c>
      <c r="G350">
        <v>8.2588200000000001E-4</v>
      </c>
      <c r="H350">
        <v>0.82588200000000001</v>
      </c>
      <c r="M350">
        <v>43596</v>
      </c>
      <c r="N350" t="s">
        <v>22</v>
      </c>
      <c r="O350" t="s">
        <v>23</v>
      </c>
      <c r="P350">
        <v>11569</v>
      </c>
      <c r="Q350">
        <v>1.1861550809999999</v>
      </c>
      <c r="R350">
        <v>1.1866068839999999</v>
      </c>
      <c r="S350">
        <v>4.51803000000028E-4</v>
      </c>
      <c r="T350">
        <v>0.45180300000002799</v>
      </c>
    </row>
    <row r="351" spans="1:20">
      <c r="A351">
        <v>45902</v>
      </c>
      <c r="B351" t="s">
        <v>22</v>
      </c>
      <c r="C351" t="s">
        <v>23</v>
      </c>
      <c r="D351">
        <v>10843</v>
      </c>
      <c r="E351">
        <v>3.8842768670000001</v>
      </c>
      <c r="F351">
        <v>3.8850228790000001</v>
      </c>
      <c r="G351">
        <v>7.46012000000018E-4</v>
      </c>
      <c r="H351">
        <v>0.74601200000001799</v>
      </c>
      <c r="M351">
        <v>50772</v>
      </c>
      <c r="N351" t="s">
        <v>22</v>
      </c>
      <c r="O351" t="s">
        <v>23</v>
      </c>
      <c r="P351">
        <v>11701</v>
      </c>
      <c r="Q351">
        <v>1.6730148789999999</v>
      </c>
      <c r="R351">
        <v>1.6734690670000001</v>
      </c>
      <c r="S351">
        <v>4.5418800000018801E-4</v>
      </c>
      <c r="T351">
        <v>0.454188000000188</v>
      </c>
    </row>
    <row r="352" spans="1:20">
      <c r="A352">
        <v>33165</v>
      </c>
      <c r="B352" t="s">
        <v>22</v>
      </c>
      <c r="C352" t="s">
        <v>23</v>
      </c>
      <c r="D352">
        <v>10711</v>
      </c>
      <c r="E352">
        <v>3.8914668560000001</v>
      </c>
      <c r="F352">
        <v>3.8922548290000001</v>
      </c>
      <c r="G352">
        <v>7.8797299999999704E-4</v>
      </c>
      <c r="H352">
        <v>0.78797299999999704</v>
      </c>
      <c r="M352">
        <v>34705</v>
      </c>
      <c r="N352" t="s">
        <v>22</v>
      </c>
      <c r="O352" t="s">
        <v>23</v>
      </c>
      <c r="P352">
        <v>10975</v>
      </c>
      <c r="Q352">
        <v>3.8511960510000001</v>
      </c>
      <c r="R352">
        <v>3.85165596</v>
      </c>
      <c r="S352">
        <v>4.5990899999992502E-4</v>
      </c>
      <c r="T352">
        <v>0.45990899999992502</v>
      </c>
    </row>
    <row r="353" spans="1:20">
      <c r="A353">
        <v>58614</v>
      </c>
      <c r="B353" t="s">
        <v>22</v>
      </c>
      <c r="C353" t="s">
        <v>23</v>
      </c>
      <c r="D353">
        <v>10711</v>
      </c>
      <c r="E353">
        <v>3.9043338300000001</v>
      </c>
      <c r="F353">
        <v>3.9053709510000001</v>
      </c>
      <c r="G353">
        <v>1.0371209999999701E-3</v>
      </c>
      <c r="H353">
        <v>1.03712099999997</v>
      </c>
      <c r="M353">
        <v>52289</v>
      </c>
      <c r="N353" t="s">
        <v>22</v>
      </c>
      <c r="O353" t="s">
        <v>23</v>
      </c>
      <c r="P353">
        <v>11635</v>
      </c>
      <c r="Q353">
        <v>0.112645864</v>
      </c>
      <c r="R353">
        <v>0.11311101899999999</v>
      </c>
      <c r="S353">
        <v>4.6515499999999401E-4</v>
      </c>
      <c r="T353">
        <v>0.46515499999999399</v>
      </c>
    </row>
    <row r="354" spans="1:20">
      <c r="A354">
        <v>43463</v>
      </c>
      <c r="B354" t="s">
        <v>22</v>
      </c>
      <c r="C354" t="s">
        <v>23</v>
      </c>
      <c r="D354">
        <v>10711</v>
      </c>
      <c r="E354">
        <v>3.9043748379999998</v>
      </c>
      <c r="F354">
        <v>3.9058699610000001</v>
      </c>
      <c r="G354">
        <v>1.4951230000002E-3</v>
      </c>
      <c r="H354">
        <v>1.4951230000002</v>
      </c>
      <c r="M354">
        <v>44213</v>
      </c>
      <c r="N354" t="s">
        <v>22</v>
      </c>
      <c r="O354" t="s">
        <v>23</v>
      </c>
      <c r="P354">
        <v>11569</v>
      </c>
      <c r="Q354">
        <v>0.21001792</v>
      </c>
      <c r="R354">
        <v>0.21048903499999999</v>
      </c>
      <c r="S354">
        <v>4.7111499999999401E-4</v>
      </c>
      <c r="T354">
        <v>0.47111499999999401</v>
      </c>
    </row>
    <row r="355" spans="1:20">
      <c r="A355">
        <v>41697</v>
      </c>
      <c r="B355" t="s">
        <v>22</v>
      </c>
      <c r="C355" t="s">
        <v>23</v>
      </c>
      <c r="D355">
        <v>10843</v>
      </c>
      <c r="E355">
        <v>3.9350719449999998</v>
      </c>
      <c r="F355">
        <v>3.936089993</v>
      </c>
      <c r="G355">
        <v>1.0180480000001599E-3</v>
      </c>
      <c r="H355">
        <v>1.0180480000001599</v>
      </c>
      <c r="M355">
        <v>44967</v>
      </c>
      <c r="N355" t="s">
        <v>22</v>
      </c>
      <c r="O355" t="s">
        <v>23</v>
      </c>
      <c r="P355">
        <v>11635</v>
      </c>
      <c r="Q355">
        <v>0.28672099099999998</v>
      </c>
      <c r="R355">
        <v>0.28719902000000003</v>
      </c>
      <c r="S355">
        <v>4.7802900000004601E-4</v>
      </c>
      <c r="T355">
        <v>0.478029000000046</v>
      </c>
    </row>
    <row r="356" spans="1:20">
      <c r="A356">
        <v>43225</v>
      </c>
      <c r="B356" t="s">
        <v>22</v>
      </c>
      <c r="C356" t="s">
        <v>23</v>
      </c>
      <c r="D356">
        <v>10843</v>
      </c>
      <c r="E356">
        <v>3.9448759560000002</v>
      </c>
      <c r="F356">
        <v>3.946368933</v>
      </c>
      <c r="G356">
        <v>1.4929769999998399E-3</v>
      </c>
      <c r="H356">
        <v>1.4929769999998399</v>
      </c>
      <c r="M356">
        <v>56210</v>
      </c>
      <c r="N356" t="s">
        <v>22</v>
      </c>
      <c r="O356" t="s">
        <v>23</v>
      </c>
      <c r="P356">
        <v>11635</v>
      </c>
      <c r="Q356">
        <v>1.431254864</v>
      </c>
      <c r="R356">
        <v>1.4317359919999999</v>
      </c>
      <c r="S356">
        <v>4.8112799999988599E-4</v>
      </c>
      <c r="T356">
        <v>0.48112799999988598</v>
      </c>
    </row>
    <row r="357" spans="1:20">
      <c r="A357">
        <v>41368</v>
      </c>
      <c r="B357" t="s">
        <v>22</v>
      </c>
      <c r="C357" t="s">
        <v>23</v>
      </c>
      <c r="D357">
        <v>10711</v>
      </c>
      <c r="E357">
        <v>3.9648039339999999</v>
      </c>
      <c r="F357">
        <v>3.9663498399999999</v>
      </c>
      <c r="G357">
        <v>1.54590600000004E-3</v>
      </c>
      <c r="H357">
        <v>1.54590600000004</v>
      </c>
      <c r="M357">
        <v>40486</v>
      </c>
      <c r="N357" t="s">
        <v>22</v>
      </c>
      <c r="O357" t="s">
        <v>23</v>
      </c>
      <c r="P357">
        <v>11635</v>
      </c>
      <c r="Q357">
        <v>1.4488880630000001</v>
      </c>
      <c r="R357">
        <v>1.4493699069999999</v>
      </c>
      <c r="S357">
        <v>4.8184399999984202E-4</v>
      </c>
      <c r="T357">
        <v>0.48184399999984201</v>
      </c>
    </row>
    <row r="358" spans="1:20">
      <c r="A358">
        <v>40400</v>
      </c>
      <c r="B358" t="s">
        <v>22</v>
      </c>
      <c r="C358" t="s">
        <v>23</v>
      </c>
      <c r="D358">
        <v>10711</v>
      </c>
      <c r="E358">
        <v>3.9807958600000002</v>
      </c>
      <c r="F358">
        <v>3.9824030399999999</v>
      </c>
      <c r="G358">
        <v>1.6071799999997E-3</v>
      </c>
      <c r="H358">
        <v>1.6071799999997001</v>
      </c>
      <c r="M358">
        <v>43836</v>
      </c>
      <c r="N358" t="s">
        <v>22</v>
      </c>
      <c r="O358" t="s">
        <v>23</v>
      </c>
      <c r="P358">
        <v>11635</v>
      </c>
      <c r="Q358">
        <v>1.597275019</v>
      </c>
      <c r="R358">
        <v>1.5977568630000001</v>
      </c>
      <c r="S358">
        <v>4.8184400000006401E-4</v>
      </c>
      <c r="T358">
        <v>0.481844000000064</v>
      </c>
    </row>
    <row r="359" spans="1:20">
      <c r="A359">
        <v>48893</v>
      </c>
      <c r="B359" t="s">
        <v>22</v>
      </c>
      <c r="C359" t="s">
        <v>23</v>
      </c>
      <c r="D359">
        <v>10843</v>
      </c>
      <c r="E359">
        <v>3.9823088649999998</v>
      </c>
      <c r="F359">
        <v>3.9833478929999999</v>
      </c>
      <c r="G359">
        <v>1.0390280000001E-3</v>
      </c>
      <c r="H359">
        <v>1.0390280000001</v>
      </c>
      <c r="M359">
        <v>44660</v>
      </c>
      <c r="N359" t="s">
        <v>22</v>
      </c>
      <c r="O359" t="s">
        <v>23</v>
      </c>
      <c r="P359">
        <v>11173</v>
      </c>
      <c r="Q359">
        <v>3.8258180620000002</v>
      </c>
      <c r="R359">
        <v>3.8263010980000001</v>
      </c>
      <c r="S359">
        <v>4.8303599999988101E-4</v>
      </c>
      <c r="T359">
        <v>0.483035999999881</v>
      </c>
    </row>
    <row r="360" spans="1:20">
      <c r="A360">
        <v>42042</v>
      </c>
      <c r="B360" t="s">
        <v>22</v>
      </c>
      <c r="C360" t="s">
        <v>23</v>
      </c>
      <c r="D360">
        <v>10843</v>
      </c>
      <c r="E360">
        <v>4.0230250359999999</v>
      </c>
      <c r="F360">
        <v>4.0240638259999999</v>
      </c>
      <c r="G360">
        <v>1.0387899999999501E-3</v>
      </c>
      <c r="H360">
        <v>1.0387899999999499</v>
      </c>
      <c r="M360">
        <v>45106</v>
      </c>
      <c r="N360" t="s">
        <v>22</v>
      </c>
      <c r="O360" t="s">
        <v>23</v>
      </c>
      <c r="P360">
        <v>11701</v>
      </c>
      <c r="Q360">
        <v>0.62661004099999995</v>
      </c>
      <c r="R360">
        <v>0.62709402999999997</v>
      </c>
      <c r="S360">
        <v>4.8398900000001799E-4</v>
      </c>
      <c r="T360">
        <v>0.48398900000001799</v>
      </c>
    </row>
    <row r="361" spans="1:20">
      <c r="A361">
        <v>58629</v>
      </c>
      <c r="B361" t="s">
        <v>22</v>
      </c>
      <c r="C361" t="s">
        <v>23</v>
      </c>
      <c r="D361">
        <v>10711</v>
      </c>
      <c r="E361">
        <v>4.0315198900000002</v>
      </c>
      <c r="F361">
        <v>4.0323250289999999</v>
      </c>
      <c r="G361">
        <v>8.0513899999967698E-4</v>
      </c>
      <c r="H361">
        <v>0.80513899999967697</v>
      </c>
      <c r="M361">
        <v>36272</v>
      </c>
      <c r="N361" t="s">
        <v>22</v>
      </c>
      <c r="O361" t="s">
        <v>23</v>
      </c>
      <c r="P361">
        <v>11569</v>
      </c>
      <c r="Q361">
        <v>0.32512187999999997</v>
      </c>
      <c r="R361">
        <v>0.32560706099999998</v>
      </c>
      <c r="S361">
        <v>4.8518100000000098E-4</v>
      </c>
      <c r="T361">
        <v>0.48518100000000097</v>
      </c>
    </row>
    <row r="362" spans="1:20">
      <c r="A362">
        <v>41185</v>
      </c>
      <c r="B362" t="s">
        <v>22</v>
      </c>
      <c r="C362" t="s">
        <v>23</v>
      </c>
      <c r="D362">
        <v>10843</v>
      </c>
      <c r="E362">
        <v>4.0457630160000004</v>
      </c>
      <c r="F362">
        <v>4.047327042</v>
      </c>
      <c r="G362">
        <v>1.5640259999996E-3</v>
      </c>
      <c r="H362">
        <v>1.5640259999996</v>
      </c>
      <c r="M362">
        <v>36025</v>
      </c>
      <c r="N362" t="s">
        <v>22</v>
      </c>
      <c r="O362" t="s">
        <v>23</v>
      </c>
      <c r="P362">
        <v>11569</v>
      </c>
      <c r="Q362">
        <v>0.48770785300000002</v>
      </c>
      <c r="R362">
        <v>0.48819398899999999</v>
      </c>
      <c r="S362">
        <v>4.8613599999996999E-4</v>
      </c>
      <c r="T362">
        <v>0.48613599999996998</v>
      </c>
    </row>
    <row r="363" spans="1:20">
      <c r="A363">
        <v>36763</v>
      </c>
      <c r="B363" t="s">
        <v>22</v>
      </c>
      <c r="C363" t="s">
        <v>23</v>
      </c>
      <c r="D363">
        <v>10711</v>
      </c>
      <c r="E363">
        <v>4.045807838</v>
      </c>
      <c r="F363">
        <v>4.047044992</v>
      </c>
      <c r="G363">
        <v>1.23715400000001E-3</v>
      </c>
      <c r="H363">
        <v>1.2371540000000101</v>
      </c>
      <c r="M363">
        <v>46856</v>
      </c>
      <c r="N363" t="s">
        <v>22</v>
      </c>
      <c r="O363" t="s">
        <v>23</v>
      </c>
      <c r="P363">
        <v>11635</v>
      </c>
      <c r="Q363">
        <v>0.82953786799999996</v>
      </c>
      <c r="R363">
        <v>0.83002495799999998</v>
      </c>
      <c r="S363">
        <v>4.8709000000002301E-4</v>
      </c>
      <c r="T363">
        <v>0.487090000000023</v>
      </c>
    </row>
    <row r="364" spans="1:20">
      <c r="A364">
        <v>33764</v>
      </c>
      <c r="B364" t="s">
        <v>22</v>
      </c>
      <c r="C364" t="s">
        <v>23</v>
      </c>
      <c r="D364">
        <v>10711</v>
      </c>
      <c r="E364">
        <v>4.0807459350000004</v>
      </c>
      <c r="F364">
        <v>4.0820748809999996</v>
      </c>
      <c r="G364">
        <v>1.3289459999992199E-3</v>
      </c>
      <c r="H364">
        <v>1.3289459999992199</v>
      </c>
      <c r="M364">
        <v>33165</v>
      </c>
      <c r="N364" t="s">
        <v>22</v>
      </c>
      <c r="O364" t="s">
        <v>23</v>
      </c>
      <c r="P364">
        <v>11701</v>
      </c>
      <c r="Q364">
        <v>2.0351829530000001</v>
      </c>
      <c r="R364">
        <v>2.0356760029999998</v>
      </c>
      <c r="S364">
        <v>4.9304999999977197E-4</v>
      </c>
      <c r="T364">
        <v>0.493049999999772</v>
      </c>
    </row>
    <row r="365" spans="1:20">
      <c r="A365">
        <v>53999</v>
      </c>
      <c r="B365" t="s">
        <v>22</v>
      </c>
      <c r="C365" t="s">
        <v>23</v>
      </c>
      <c r="D365">
        <v>10645</v>
      </c>
      <c r="E365">
        <v>4.0820069309999996</v>
      </c>
      <c r="F365">
        <v>4.0829029080000003</v>
      </c>
      <c r="G365">
        <v>8.9597700000076897E-4</v>
      </c>
      <c r="H365">
        <v>0.89597700000076896</v>
      </c>
      <c r="M365">
        <v>56262</v>
      </c>
      <c r="N365" t="s">
        <v>22</v>
      </c>
      <c r="O365" t="s">
        <v>23</v>
      </c>
      <c r="P365">
        <v>11701</v>
      </c>
      <c r="Q365">
        <v>0.71990895300000002</v>
      </c>
      <c r="R365">
        <v>0.72040796299999998</v>
      </c>
      <c r="S365">
        <v>4.9900999999996599E-4</v>
      </c>
      <c r="T365">
        <v>0.49900999999996598</v>
      </c>
    </row>
    <row r="366" spans="1:20">
      <c r="A366">
        <v>58458</v>
      </c>
      <c r="B366" t="s">
        <v>22</v>
      </c>
      <c r="C366" t="s">
        <v>23</v>
      </c>
      <c r="D366">
        <v>10711</v>
      </c>
      <c r="E366">
        <v>4.0829939839999998</v>
      </c>
      <c r="F366">
        <v>4.0837738510000001</v>
      </c>
      <c r="G366">
        <v>7.7986700000032196E-4</v>
      </c>
      <c r="H366">
        <v>0.77986700000032205</v>
      </c>
      <c r="M366">
        <v>47474</v>
      </c>
      <c r="N366" t="s">
        <v>22</v>
      </c>
      <c r="O366" t="s">
        <v>23</v>
      </c>
      <c r="P366">
        <v>11635</v>
      </c>
      <c r="Q366">
        <v>0.26824188199999999</v>
      </c>
      <c r="R366">
        <v>0.26874685300000001</v>
      </c>
      <c r="S366">
        <v>5.0497100000001995E-4</v>
      </c>
      <c r="T366">
        <v>0.50497100000002004</v>
      </c>
    </row>
    <row r="367" spans="1:20">
      <c r="A367">
        <v>53240</v>
      </c>
      <c r="B367" t="s">
        <v>22</v>
      </c>
      <c r="C367" t="s">
        <v>23</v>
      </c>
      <c r="D367">
        <v>10843</v>
      </c>
      <c r="E367">
        <v>4.0902519230000003</v>
      </c>
      <c r="F367">
        <v>4.0912659170000003</v>
      </c>
      <c r="G367">
        <v>1.01399400000001E-3</v>
      </c>
      <c r="H367">
        <v>1.0139940000000101</v>
      </c>
      <c r="M367">
        <v>37873</v>
      </c>
      <c r="N367" t="s">
        <v>22</v>
      </c>
      <c r="O367" t="s">
        <v>23</v>
      </c>
      <c r="P367">
        <v>11569</v>
      </c>
      <c r="Q367">
        <v>1.050083876</v>
      </c>
      <c r="R367">
        <v>1.050595999</v>
      </c>
      <c r="S367">
        <v>5.1212300000003097E-4</v>
      </c>
      <c r="T367">
        <v>0.51212300000003097</v>
      </c>
    </row>
    <row r="368" spans="1:20">
      <c r="A368">
        <v>36022</v>
      </c>
      <c r="B368" t="s">
        <v>22</v>
      </c>
      <c r="C368" t="s">
        <v>23</v>
      </c>
      <c r="D368">
        <v>10843</v>
      </c>
      <c r="E368">
        <v>4.0940020080000004</v>
      </c>
      <c r="F368">
        <v>4.0950310229999998</v>
      </c>
      <c r="G368">
        <v>1.0290149999994101E-3</v>
      </c>
      <c r="H368">
        <v>1.02901499999941</v>
      </c>
      <c r="M368">
        <v>57360</v>
      </c>
      <c r="N368" t="s">
        <v>22</v>
      </c>
      <c r="O368" t="s">
        <v>23</v>
      </c>
      <c r="P368">
        <v>11701</v>
      </c>
      <c r="Q368">
        <v>2.0733518599999998</v>
      </c>
      <c r="R368">
        <v>2.0738639829999999</v>
      </c>
      <c r="S368">
        <v>5.1212300000003097E-4</v>
      </c>
      <c r="T368">
        <v>0.51212300000003097</v>
      </c>
    </row>
    <row r="369" spans="1:20">
      <c r="A369">
        <v>55482</v>
      </c>
      <c r="B369" t="s">
        <v>22</v>
      </c>
      <c r="C369" t="s">
        <v>23</v>
      </c>
      <c r="D369">
        <v>10645</v>
      </c>
      <c r="E369">
        <v>4.1177430150000003</v>
      </c>
      <c r="F369">
        <v>4.1185510159999996</v>
      </c>
      <c r="G369">
        <v>8.0800099999933596E-4</v>
      </c>
      <c r="H369">
        <v>0.80800099999933594</v>
      </c>
      <c r="M369">
        <v>34570</v>
      </c>
      <c r="N369" t="s">
        <v>22</v>
      </c>
      <c r="O369" t="s">
        <v>23</v>
      </c>
      <c r="P369">
        <v>11701</v>
      </c>
      <c r="Q369">
        <v>0.33066391899999997</v>
      </c>
      <c r="R369">
        <v>0.331178904</v>
      </c>
      <c r="S369">
        <v>5.1498500000002302E-4</v>
      </c>
      <c r="T369">
        <v>0.51498500000002301</v>
      </c>
    </row>
    <row r="370" spans="1:20">
      <c r="A370">
        <v>39850</v>
      </c>
      <c r="B370" t="s">
        <v>22</v>
      </c>
      <c r="C370" t="s">
        <v>23</v>
      </c>
      <c r="D370">
        <v>10711</v>
      </c>
      <c r="E370">
        <v>4.1202239990000002</v>
      </c>
      <c r="F370">
        <v>4.1214828490000004</v>
      </c>
      <c r="G370">
        <v>1.25885000000014E-3</v>
      </c>
      <c r="H370">
        <v>1.2588500000001399</v>
      </c>
      <c r="M370">
        <v>36939</v>
      </c>
      <c r="N370" t="s">
        <v>22</v>
      </c>
      <c r="O370" t="s">
        <v>23</v>
      </c>
      <c r="P370">
        <v>11635</v>
      </c>
      <c r="Q370">
        <v>0.153605938</v>
      </c>
      <c r="R370">
        <v>0.154124975</v>
      </c>
      <c r="S370">
        <v>5.1903699999999997E-4</v>
      </c>
      <c r="T370">
        <v>0.51903699999999997</v>
      </c>
    </row>
    <row r="371" spans="1:20">
      <c r="A371">
        <v>57018</v>
      </c>
      <c r="B371" t="s">
        <v>22</v>
      </c>
      <c r="C371" t="s">
        <v>23</v>
      </c>
      <c r="D371">
        <v>10843</v>
      </c>
      <c r="E371">
        <v>4.1222238539999996</v>
      </c>
      <c r="F371">
        <v>4.1232628819999997</v>
      </c>
      <c r="G371">
        <v>1.0390280000001E-3</v>
      </c>
      <c r="H371">
        <v>1.0390280000001</v>
      </c>
      <c r="M371">
        <v>59208</v>
      </c>
      <c r="N371" t="s">
        <v>22</v>
      </c>
      <c r="O371" t="s">
        <v>23</v>
      </c>
      <c r="P371">
        <v>11173</v>
      </c>
      <c r="Q371">
        <v>3.7755289080000001</v>
      </c>
      <c r="R371">
        <v>3.7760488990000001</v>
      </c>
      <c r="S371">
        <v>5.1999099999999699E-4</v>
      </c>
      <c r="T371">
        <v>0.51999099999999698</v>
      </c>
    </row>
    <row r="372" spans="1:20">
      <c r="A372">
        <v>40459</v>
      </c>
      <c r="B372" t="s">
        <v>22</v>
      </c>
      <c r="C372" t="s">
        <v>23</v>
      </c>
      <c r="D372">
        <v>10843</v>
      </c>
      <c r="E372">
        <v>4.1309678549999997</v>
      </c>
      <c r="F372">
        <v>4.1319930549999997</v>
      </c>
      <c r="G372">
        <v>1.0251999999999399E-3</v>
      </c>
      <c r="H372">
        <v>1.0251999999999399</v>
      </c>
      <c r="M372">
        <v>43660</v>
      </c>
      <c r="N372" t="s">
        <v>22</v>
      </c>
      <c r="O372" t="s">
        <v>23</v>
      </c>
      <c r="P372">
        <v>11701</v>
      </c>
      <c r="Q372">
        <v>1.5547828669999999</v>
      </c>
      <c r="R372">
        <v>1.5553078650000001</v>
      </c>
      <c r="S372">
        <v>5.2499800000016495E-4</v>
      </c>
      <c r="T372">
        <v>0.52499800000016505</v>
      </c>
    </row>
    <row r="373" spans="1:20">
      <c r="A373">
        <v>59745</v>
      </c>
      <c r="B373" t="s">
        <v>22</v>
      </c>
      <c r="C373" t="s">
        <v>23</v>
      </c>
      <c r="D373">
        <v>10777</v>
      </c>
      <c r="E373">
        <v>4.1314680580000003</v>
      </c>
      <c r="F373">
        <v>4.1335248949999999</v>
      </c>
      <c r="G373">
        <v>2.0568369999995799E-3</v>
      </c>
      <c r="H373">
        <v>2.0568369999995801</v>
      </c>
      <c r="M373">
        <v>38876</v>
      </c>
      <c r="N373" t="s">
        <v>22</v>
      </c>
      <c r="O373" t="s">
        <v>23</v>
      </c>
      <c r="P373">
        <v>11635</v>
      </c>
      <c r="Q373">
        <v>1.2453110220000001</v>
      </c>
      <c r="R373">
        <v>1.2458529469999999</v>
      </c>
      <c r="S373">
        <v>5.4192499999983202E-4</v>
      </c>
      <c r="T373">
        <v>0.54192499999983201</v>
      </c>
    </row>
    <row r="374" spans="1:20">
      <c r="A374">
        <v>44029</v>
      </c>
      <c r="B374" t="s">
        <v>22</v>
      </c>
      <c r="C374" t="s">
        <v>23</v>
      </c>
      <c r="D374">
        <v>10909</v>
      </c>
      <c r="E374">
        <v>4.1319949630000004</v>
      </c>
      <c r="F374">
        <v>4.1340260510000002</v>
      </c>
      <c r="G374">
        <v>2.0310879999998399E-3</v>
      </c>
      <c r="H374">
        <v>2.0310879999998401</v>
      </c>
      <c r="M374">
        <v>40882</v>
      </c>
      <c r="N374" t="s">
        <v>22</v>
      </c>
      <c r="O374" t="s">
        <v>23</v>
      </c>
      <c r="P374">
        <v>11701</v>
      </c>
      <c r="Q374">
        <v>1.973933935</v>
      </c>
      <c r="R374">
        <v>1.974478006</v>
      </c>
      <c r="S374">
        <v>5.44070999999979E-4</v>
      </c>
      <c r="T374">
        <v>0.54407099999997899</v>
      </c>
    </row>
    <row r="375" spans="1:20">
      <c r="A375">
        <v>45963</v>
      </c>
      <c r="B375" t="s">
        <v>22</v>
      </c>
      <c r="C375" t="s">
        <v>23</v>
      </c>
      <c r="D375">
        <v>10843</v>
      </c>
      <c r="E375">
        <v>4.1439628600000002</v>
      </c>
      <c r="F375">
        <v>4.1447529789999997</v>
      </c>
      <c r="G375">
        <v>7.90118999999478E-4</v>
      </c>
      <c r="H375">
        <v>0.79011899999947799</v>
      </c>
      <c r="M375">
        <v>40995</v>
      </c>
      <c r="N375" t="s">
        <v>22</v>
      </c>
      <c r="O375" t="s">
        <v>23</v>
      </c>
      <c r="P375">
        <v>11635</v>
      </c>
      <c r="Q375">
        <v>2.0368518830000002</v>
      </c>
      <c r="R375">
        <v>2.0373978610000001</v>
      </c>
      <c r="S375">
        <v>5.4597799999989095E-4</v>
      </c>
      <c r="T375">
        <v>0.54597799999989105</v>
      </c>
    </row>
    <row r="376" spans="1:20">
      <c r="A376">
        <v>45606</v>
      </c>
      <c r="B376" t="s">
        <v>22</v>
      </c>
      <c r="C376" t="s">
        <v>23</v>
      </c>
      <c r="D376">
        <v>10711</v>
      </c>
      <c r="E376">
        <v>4.1550869940000004</v>
      </c>
      <c r="F376">
        <v>4.1559009549999999</v>
      </c>
      <c r="G376">
        <v>8.1396099999952998E-4</v>
      </c>
      <c r="H376">
        <v>0.81396099999952998</v>
      </c>
      <c r="M376">
        <v>52210</v>
      </c>
      <c r="N376" t="s">
        <v>22</v>
      </c>
      <c r="O376" t="s">
        <v>23</v>
      </c>
      <c r="P376">
        <v>11701</v>
      </c>
      <c r="Q376">
        <v>1.8383100029999999</v>
      </c>
      <c r="R376">
        <v>1.838857889</v>
      </c>
      <c r="S376">
        <v>5.4788600000010802E-4</v>
      </c>
      <c r="T376">
        <v>0.54788600000010801</v>
      </c>
    </row>
    <row r="377" spans="1:20">
      <c r="A377">
        <v>39165</v>
      </c>
      <c r="B377" t="s">
        <v>22</v>
      </c>
      <c r="C377" t="s">
        <v>23</v>
      </c>
      <c r="D377">
        <v>10711</v>
      </c>
      <c r="E377">
        <v>4.1600999830000003</v>
      </c>
      <c r="F377">
        <v>4.1609020230000002</v>
      </c>
      <c r="G377">
        <v>8.0203999999994802E-4</v>
      </c>
      <c r="H377">
        <v>0.80203999999994802</v>
      </c>
      <c r="M377">
        <v>48212</v>
      </c>
      <c r="N377" t="s">
        <v>22</v>
      </c>
      <c r="O377" t="s">
        <v>23</v>
      </c>
      <c r="P377">
        <v>11635</v>
      </c>
      <c r="Q377">
        <v>1.622153044</v>
      </c>
      <c r="R377">
        <v>1.622704983</v>
      </c>
      <c r="S377">
        <v>5.5193899999994502E-4</v>
      </c>
      <c r="T377">
        <v>0.551938999999945</v>
      </c>
    </row>
    <row r="378" spans="1:20">
      <c r="A378">
        <v>34360</v>
      </c>
      <c r="B378" t="s">
        <v>22</v>
      </c>
      <c r="C378" t="s">
        <v>23</v>
      </c>
      <c r="D378">
        <v>10645</v>
      </c>
      <c r="E378">
        <v>4.1718509199999998</v>
      </c>
      <c r="F378">
        <v>4.1727328300000002</v>
      </c>
      <c r="G378">
        <v>8.8191000000037401E-4</v>
      </c>
      <c r="H378">
        <v>0.88191000000037401</v>
      </c>
      <c r="M378">
        <v>36668</v>
      </c>
      <c r="N378" t="s">
        <v>22</v>
      </c>
      <c r="O378" t="s">
        <v>23</v>
      </c>
      <c r="P378">
        <v>11635</v>
      </c>
      <c r="Q378">
        <v>2.0316379069999999</v>
      </c>
      <c r="R378">
        <v>2.0321910380000001</v>
      </c>
      <c r="S378">
        <v>5.53131000000206E-4</v>
      </c>
      <c r="T378">
        <v>0.55313100000020599</v>
      </c>
    </row>
    <row r="379" spans="1:20">
      <c r="A379">
        <v>45942</v>
      </c>
      <c r="B379" t="s">
        <v>22</v>
      </c>
      <c r="C379" t="s">
        <v>23</v>
      </c>
      <c r="D379">
        <v>10843</v>
      </c>
      <c r="E379">
        <v>4.1720929150000003</v>
      </c>
      <c r="F379">
        <v>4.1731078620000002</v>
      </c>
      <c r="G379">
        <v>1.01494699999982E-3</v>
      </c>
      <c r="H379">
        <v>1.01494699999982</v>
      </c>
      <c r="M379">
        <v>34684</v>
      </c>
      <c r="N379" t="s">
        <v>22</v>
      </c>
      <c r="O379" t="s">
        <v>23</v>
      </c>
      <c r="P379">
        <v>11635</v>
      </c>
      <c r="Q379">
        <v>0.53810906400000003</v>
      </c>
      <c r="R379">
        <v>0.53866386399999999</v>
      </c>
      <c r="S379">
        <v>5.54799999999966E-4</v>
      </c>
      <c r="T379">
        <v>0.55479999999996599</v>
      </c>
    </row>
    <row r="380" spans="1:20">
      <c r="A380">
        <v>48649</v>
      </c>
      <c r="B380" t="s">
        <v>22</v>
      </c>
      <c r="C380" t="s">
        <v>23</v>
      </c>
      <c r="D380">
        <v>10843</v>
      </c>
      <c r="E380">
        <v>4.1738460059999998</v>
      </c>
      <c r="F380">
        <v>4.1746070380000004</v>
      </c>
      <c r="G380">
        <v>7.6103200000066096E-4</v>
      </c>
      <c r="H380">
        <v>0.76103200000066096</v>
      </c>
      <c r="M380">
        <v>37297</v>
      </c>
      <c r="N380" t="s">
        <v>22</v>
      </c>
      <c r="O380" t="s">
        <v>23</v>
      </c>
      <c r="P380">
        <v>11635</v>
      </c>
      <c r="Q380">
        <v>0.205520868</v>
      </c>
      <c r="R380">
        <v>0.206075907</v>
      </c>
      <c r="S380">
        <v>5.5503900000000695E-4</v>
      </c>
      <c r="T380">
        <v>0.55503900000000705</v>
      </c>
    </row>
    <row r="381" spans="1:20">
      <c r="A381">
        <v>43514</v>
      </c>
      <c r="B381" t="s">
        <v>22</v>
      </c>
      <c r="C381" t="s">
        <v>23</v>
      </c>
      <c r="D381">
        <v>10843</v>
      </c>
      <c r="E381">
        <v>4.1850869660000001</v>
      </c>
      <c r="F381">
        <v>4.1858849530000004</v>
      </c>
      <c r="G381">
        <v>7.9798700000033296E-4</v>
      </c>
      <c r="H381">
        <v>0.79798700000033296</v>
      </c>
      <c r="M381">
        <v>55012</v>
      </c>
      <c r="N381" t="s">
        <v>22</v>
      </c>
      <c r="O381" t="s">
        <v>23</v>
      </c>
      <c r="P381">
        <v>11701</v>
      </c>
      <c r="Q381">
        <v>0.87040686599999995</v>
      </c>
      <c r="R381">
        <v>0.87096404999999999</v>
      </c>
      <c r="S381">
        <v>5.57184000000043E-4</v>
      </c>
      <c r="T381">
        <v>0.55718400000004298</v>
      </c>
    </row>
    <row r="382" spans="1:20">
      <c r="A382">
        <v>33833</v>
      </c>
      <c r="B382" t="s">
        <v>22</v>
      </c>
      <c r="C382" t="s">
        <v>23</v>
      </c>
      <c r="D382">
        <v>10843</v>
      </c>
      <c r="E382">
        <v>4.192332983</v>
      </c>
      <c r="F382">
        <v>4.1931319240000002</v>
      </c>
      <c r="G382">
        <v>7.9894100000021896E-4</v>
      </c>
      <c r="H382">
        <v>0.79894100000021895</v>
      </c>
      <c r="M382">
        <v>36911</v>
      </c>
      <c r="N382" t="s">
        <v>22</v>
      </c>
      <c r="O382" t="s">
        <v>23</v>
      </c>
      <c r="P382">
        <v>11635</v>
      </c>
      <c r="Q382">
        <v>0.63608098000000002</v>
      </c>
      <c r="R382">
        <v>0.63664197899999997</v>
      </c>
      <c r="S382">
        <v>5.6099899999995095E-4</v>
      </c>
      <c r="T382">
        <v>0.56099899999995095</v>
      </c>
    </row>
    <row r="383" spans="1:20">
      <c r="A383">
        <v>54450</v>
      </c>
      <c r="B383" t="s">
        <v>22</v>
      </c>
      <c r="C383" t="s">
        <v>23</v>
      </c>
      <c r="D383">
        <v>10711</v>
      </c>
      <c r="E383">
        <v>4.2055778500000001</v>
      </c>
      <c r="F383">
        <v>4.2063570019999998</v>
      </c>
      <c r="G383">
        <v>7.7915199999978302E-4</v>
      </c>
      <c r="H383">
        <v>0.77915199999978302</v>
      </c>
      <c r="M383">
        <v>49506</v>
      </c>
      <c r="N383" t="s">
        <v>22</v>
      </c>
      <c r="O383" t="s">
        <v>23</v>
      </c>
      <c r="P383">
        <v>11635</v>
      </c>
      <c r="Q383">
        <v>0.187007904</v>
      </c>
      <c r="R383">
        <v>0.18756890300000001</v>
      </c>
      <c r="S383">
        <v>5.6099900000000603E-4</v>
      </c>
      <c r="T383">
        <v>0.56099900000000602</v>
      </c>
    </row>
    <row r="384" spans="1:20">
      <c r="A384">
        <v>36995</v>
      </c>
      <c r="B384" t="s">
        <v>22</v>
      </c>
      <c r="C384" t="s">
        <v>23</v>
      </c>
      <c r="D384">
        <v>10843</v>
      </c>
      <c r="E384">
        <v>4.2065858839999999</v>
      </c>
      <c r="F384">
        <v>4.2076330180000001</v>
      </c>
      <c r="G384">
        <v>1.04713400000022E-3</v>
      </c>
      <c r="H384">
        <v>1.0471340000002201</v>
      </c>
      <c r="M384">
        <v>59065</v>
      </c>
      <c r="N384" t="s">
        <v>22</v>
      </c>
      <c r="O384" t="s">
        <v>23</v>
      </c>
      <c r="P384">
        <v>11701</v>
      </c>
      <c r="Q384">
        <v>0.92612194999999997</v>
      </c>
      <c r="R384">
        <v>0.92670297599999996</v>
      </c>
      <c r="S384">
        <v>5.8102599999998396E-4</v>
      </c>
      <c r="T384">
        <v>0.58102599999998406</v>
      </c>
    </row>
    <row r="385" spans="1:20">
      <c r="A385">
        <v>42112</v>
      </c>
      <c r="B385" t="s">
        <v>22</v>
      </c>
      <c r="C385" t="s">
        <v>23</v>
      </c>
      <c r="D385">
        <v>10843</v>
      </c>
      <c r="E385">
        <v>4.2363238330000001</v>
      </c>
      <c r="F385">
        <v>4.2383449080000002</v>
      </c>
      <c r="G385">
        <v>2.0210750000000301E-3</v>
      </c>
      <c r="H385">
        <v>2.0210750000000299</v>
      </c>
      <c r="M385">
        <v>50496</v>
      </c>
      <c r="N385" t="s">
        <v>22</v>
      </c>
      <c r="O385" t="s">
        <v>23</v>
      </c>
      <c r="P385">
        <v>11701</v>
      </c>
      <c r="Q385">
        <v>0.85359096499999998</v>
      </c>
      <c r="R385">
        <v>0.85417389899999996</v>
      </c>
      <c r="S385">
        <v>5.8293399999997898E-4</v>
      </c>
      <c r="T385">
        <v>0.58293399999997897</v>
      </c>
    </row>
    <row r="386" spans="1:20">
      <c r="A386">
        <v>34844</v>
      </c>
      <c r="B386" t="s">
        <v>22</v>
      </c>
      <c r="C386" t="s">
        <v>23</v>
      </c>
      <c r="D386">
        <v>10711</v>
      </c>
      <c r="E386">
        <v>4.2468039989999999</v>
      </c>
      <c r="F386">
        <v>4.2477519509999997</v>
      </c>
      <c r="G386">
        <v>9.47951999999752E-4</v>
      </c>
      <c r="H386">
        <v>0.94795199999975199</v>
      </c>
      <c r="M386">
        <v>49496</v>
      </c>
      <c r="N386" t="s">
        <v>22</v>
      </c>
      <c r="O386" t="s">
        <v>23</v>
      </c>
      <c r="P386">
        <v>11701</v>
      </c>
      <c r="Q386">
        <v>1.488959074</v>
      </c>
      <c r="R386">
        <v>1.489549875</v>
      </c>
      <c r="S386">
        <v>5.9080099999997404E-4</v>
      </c>
      <c r="T386">
        <v>0.59080099999997404</v>
      </c>
    </row>
    <row r="387" spans="1:20">
      <c r="A387">
        <v>56082</v>
      </c>
      <c r="B387" t="s">
        <v>22</v>
      </c>
      <c r="C387" t="s">
        <v>23</v>
      </c>
      <c r="D387">
        <v>10843</v>
      </c>
      <c r="E387">
        <v>4.266450882</v>
      </c>
      <c r="F387">
        <v>4.2674770359999998</v>
      </c>
      <c r="G387">
        <v>1.02615399999983E-3</v>
      </c>
      <c r="H387">
        <v>1.0261539999998299</v>
      </c>
      <c r="M387">
        <v>43373</v>
      </c>
      <c r="N387" t="s">
        <v>22</v>
      </c>
      <c r="O387" t="s">
        <v>23</v>
      </c>
      <c r="P387">
        <v>11173</v>
      </c>
      <c r="Q387">
        <v>4.4267868999999997</v>
      </c>
      <c r="R387">
        <v>4.427423954</v>
      </c>
      <c r="S387">
        <v>6.3705400000024705E-4</v>
      </c>
      <c r="T387">
        <v>0.63705400000024703</v>
      </c>
    </row>
    <row r="388" spans="1:20">
      <c r="A388">
        <v>54031</v>
      </c>
      <c r="B388" t="s">
        <v>22</v>
      </c>
      <c r="C388" t="s">
        <v>23</v>
      </c>
      <c r="D388">
        <v>10843</v>
      </c>
      <c r="E388">
        <v>4.2829530240000002</v>
      </c>
      <c r="F388">
        <v>4.2839789389999998</v>
      </c>
      <c r="G388">
        <v>1.02591499999959E-3</v>
      </c>
      <c r="H388">
        <v>1.02591499999959</v>
      </c>
      <c r="M388">
        <v>51361</v>
      </c>
      <c r="N388" t="s">
        <v>22</v>
      </c>
      <c r="O388" t="s">
        <v>23</v>
      </c>
      <c r="P388">
        <v>11701</v>
      </c>
      <c r="Q388">
        <v>0.45512294800000003</v>
      </c>
      <c r="R388">
        <v>0.455765009</v>
      </c>
      <c r="S388">
        <v>6.4206099999997103E-4</v>
      </c>
      <c r="T388">
        <v>0.64206099999997102</v>
      </c>
    </row>
    <row r="389" spans="1:20">
      <c r="A389">
        <v>59712</v>
      </c>
      <c r="B389" t="s">
        <v>22</v>
      </c>
      <c r="C389" t="s">
        <v>23</v>
      </c>
      <c r="D389">
        <v>10711</v>
      </c>
      <c r="E389">
        <v>4.2834429739999997</v>
      </c>
      <c r="F389">
        <v>4.2844898699999998</v>
      </c>
      <c r="G389">
        <v>1.0468960000000701E-3</v>
      </c>
      <c r="H389">
        <v>1.04689600000007</v>
      </c>
      <c r="M389">
        <v>58748</v>
      </c>
      <c r="N389" t="s">
        <v>22</v>
      </c>
      <c r="O389" t="s">
        <v>23</v>
      </c>
      <c r="P389">
        <v>11635</v>
      </c>
      <c r="Q389">
        <v>1.0200109479999999</v>
      </c>
      <c r="R389">
        <v>1.0206589699999999</v>
      </c>
      <c r="S389">
        <v>6.4802200000002499E-4</v>
      </c>
      <c r="T389">
        <v>0.64802200000002497</v>
      </c>
    </row>
    <row r="390" spans="1:20">
      <c r="A390">
        <v>47027</v>
      </c>
      <c r="B390" t="s">
        <v>22</v>
      </c>
      <c r="C390" t="s">
        <v>23</v>
      </c>
      <c r="D390">
        <v>10843</v>
      </c>
      <c r="E390">
        <v>4.3242180350000003</v>
      </c>
      <c r="F390">
        <v>4.3252048490000004</v>
      </c>
      <c r="G390">
        <v>9.8681400000000209E-4</v>
      </c>
      <c r="H390">
        <v>0.98681400000000197</v>
      </c>
      <c r="M390">
        <v>35300</v>
      </c>
      <c r="N390" t="s">
        <v>22</v>
      </c>
      <c r="O390" t="s">
        <v>23</v>
      </c>
      <c r="P390">
        <v>11701</v>
      </c>
      <c r="Q390">
        <v>1.5412878990000001</v>
      </c>
      <c r="R390">
        <v>1.5419418810000001</v>
      </c>
      <c r="S390">
        <v>6.5398199999999697E-4</v>
      </c>
      <c r="T390">
        <v>0.65398199999999695</v>
      </c>
    </row>
    <row r="391" spans="1:20">
      <c r="A391">
        <v>49613</v>
      </c>
      <c r="B391" t="s">
        <v>22</v>
      </c>
      <c r="C391" t="s">
        <v>23</v>
      </c>
      <c r="D391">
        <v>10711</v>
      </c>
      <c r="E391">
        <v>4.3326678279999999</v>
      </c>
      <c r="F391">
        <v>4.3334839340000002</v>
      </c>
      <c r="G391">
        <v>8.1610600000026003E-4</v>
      </c>
      <c r="H391">
        <v>0.81610600000026001</v>
      </c>
      <c r="M391">
        <v>55707</v>
      </c>
      <c r="N391" t="s">
        <v>22</v>
      </c>
      <c r="O391" t="s">
        <v>23</v>
      </c>
      <c r="P391">
        <v>11635</v>
      </c>
      <c r="Q391">
        <v>2.9692888000000001E-2</v>
      </c>
      <c r="R391">
        <v>3.0367851000000001E-2</v>
      </c>
      <c r="S391">
        <v>6.74963E-4</v>
      </c>
      <c r="T391">
        <v>0.67496299999999998</v>
      </c>
    </row>
    <row r="392" spans="1:20">
      <c r="A392">
        <v>55420</v>
      </c>
      <c r="B392" t="s">
        <v>22</v>
      </c>
      <c r="C392" t="s">
        <v>23</v>
      </c>
      <c r="D392">
        <v>10711</v>
      </c>
      <c r="E392">
        <v>4.3471610549999999</v>
      </c>
      <c r="F392">
        <v>4.3479449749999999</v>
      </c>
      <c r="G392">
        <v>7.83919999999938E-4</v>
      </c>
      <c r="H392">
        <v>0.783919999999938</v>
      </c>
      <c r="M392">
        <v>48656</v>
      </c>
      <c r="N392" t="s">
        <v>22</v>
      </c>
      <c r="O392" t="s">
        <v>23</v>
      </c>
      <c r="P392">
        <v>11107</v>
      </c>
      <c r="Q392">
        <v>3.0445098879999999</v>
      </c>
      <c r="R392">
        <v>3.045200109</v>
      </c>
      <c r="S392">
        <v>6.9022100000015697E-4</v>
      </c>
      <c r="T392">
        <v>0.69022100000015696</v>
      </c>
    </row>
    <row r="393" spans="1:20">
      <c r="A393">
        <v>34746</v>
      </c>
      <c r="B393" t="s">
        <v>22</v>
      </c>
      <c r="C393" t="s">
        <v>23</v>
      </c>
      <c r="D393">
        <v>10711</v>
      </c>
      <c r="E393">
        <v>4.3474090099999998</v>
      </c>
      <c r="F393">
        <v>4.348198891</v>
      </c>
      <c r="G393">
        <v>7.89881000000214E-4</v>
      </c>
      <c r="H393">
        <v>0.789881000000214</v>
      </c>
      <c r="M393">
        <v>52090</v>
      </c>
      <c r="N393" t="s">
        <v>22</v>
      </c>
      <c r="O393" t="s">
        <v>23</v>
      </c>
      <c r="P393">
        <v>11635</v>
      </c>
      <c r="Q393">
        <v>0.50719404199999996</v>
      </c>
      <c r="R393">
        <v>0.50790786700000001</v>
      </c>
      <c r="S393">
        <v>7.1382500000005602E-4</v>
      </c>
      <c r="T393">
        <v>0.713825000000056</v>
      </c>
    </row>
    <row r="394" spans="1:20">
      <c r="A394">
        <v>49810</v>
      </c>
      <c r="B394" t="s">
        <v>22</v>
      </c>
      <c r="C394" t="s">
        <v>23</v>
      </c>
      <c r="D394">
        <v>10711</v>
      </c>
      <c r="E394">
        <v>4.3821430210000001</v>
      </c>
      <c r="F394">
        <v>4.3829410080000004</v>
      </c>
      <c r="G394">
        <v>7.9798700000033296E-4</v>
      </c>
      <c r="H394">
        <v>0.79798700000033296</v>
      </c>
      <c r="M394">
        <v>60013</v>
      </c>
      <c r="N394" t="s">
        <v>22</v>
      </c>
      <c r="O394" t="s">
        <v>23</v>
      </c>
      <c r="P394">
        <v>11701</v>
      </c>
      <c r="Q394">
        <v>0.60113406199999997</v>
      </c>
      <c r="R394">
        <v>0.60186696100000003</v>
      </c>
      <c r="S394">
        <v>7.3289900000006404E-4</v>
      </c>
      <c r="T394">
        <v>0.73289900000006403</v>
      </c>
    </row>
    <row r="395" spans="1:20">
      <c r="A395">
        <v>49457</v>
      </c>
      <c r="B395" t="s">
        <v>22</v>
      </c>
      <c r="C395" t="s">
        <v>23</v>
      </c>
      <c r="D395">
        <v>10843</v>
      </c>
      <c r="E395">
        <v>4.383139849</v>
      </c>
      <c r="F395">
        <v>4.3839008809999997</v>
      </c>
      <c r="G395">
        <v>7.6103199999977202E-4</v>
      </c>
      <c r="H395">
        <v>0.761031999999772</v>
      </c>
      <c r="M395">
        <v>52844</v>
      </c>
      <c r="N395" t="s">
        <v>22</v>
      </c>
      <c r="O395" t="s">
        <v>23</v>
      </c>
      <c r="P395">
        <v>10975</v>
      </c>
      <c r="Q395">
        <v>3.5248498920000002</v>
      </c>
      <c r="R395">
        <v>3.525593996</v>
      </c>
      <c r="S395">
        <v>7.4410399999980104E-4</v>
      </c>
      <c r="T395">
        <v>0.74410399999980104</v>
      </c>
    </row>
    <row r="396" spans="1:20">
      <c r="A396">
        <v>57938</v>
      </c>
      <c r="B396" t="s">
        <v>22</v>
      </c>
      <c r="C396" t="s">
        <v>23</v>
      </c>
      <c r="D396">
        <v>10711</v>
      </c>
      <c r="E396">
        <v>4.3841428760000003</v>
      </c>
      <c r="F396">
        <v>4.3849518300000003</v>
      </c>
      <c r="G396">
        <v>8.0895400000002805E-4</v>
      </c>
      <c r="H396">
        <v>0.80895400000002804</v>
      </c>
      <c r="M396">
        <v>37085</v>
      </c>
      <c r="N396" t="s">
        <v>22</v>
      </c>
      <c r="O396" t="s">
        <v>23</v>
      </c>
      <c r="P396">
        <v>10975</v>
      </c>
      <c r="Q396">
        <v>3.2239220139999998</v>
      </c>
      <c r="R396">
        <v>3.2246799469999998</v>
      </c>
      <c r="S396">
        <v>7.5793300000004296E-4</v>
      </c>
      <c r="T396">
        <v>0.75793300000004304</v>
      </c>
    </row>
    <row r="397" spans="1:20">
      <c r="A397">
        <v>48034</v>
      </c>
      <c r="B397" t="s">
        <v>22</v>
      </c>
      <c r="C397" t="s">
        <v>23</v>
      </c>
      <c r="D397">
        <v>10711</v>
      </c>
      <c r="E397">
        <v>4.3913838859999998</v>
      </c>
      <c r="F397">
        <v>4.3921580310000001</v>
      </c>
      <c r="G397">
        <v>7.7414500000028098E-4</v>
      </c>
      <c r="H397">
        <v>0.77414500000028097</v>
      </c>
      <c r="M397">
        <v>52220</v>
      </c>
      <c r="N397" t="s">
        <v>22</v>
      </c>
      <c r="O397" t="s">
        <v>23</v>
      </c>
      <c r="P397">
        <v>11635</v>
      </c>
      <c r="Q397">
        <v>1.8556139469999999</v>
      </c>
      <c r="R397">
        <v>1.856374025</v>
      </c>
      <c r="S397">
        <v>7.6007800000010796E-4</v>
      </c>
      <c r="T397">
        <v>0.76007800000010795</v>
      </c>
    </row>
    <row r="398" spans="1:20">
      <c r="A398">
        <v>44363</v>
      </c>
      <c r="B398" t="s">
        <v>22</v>
      </c>
      <c r="C398" t="s">
        <v>23</v>
      </c>
      <c r="D398">
        <v>10711</v>
      </c>
      <c r="E398">
        <v>4.3948938850000001</v>
      </c>
      <c r="F398">
        <v>4.3956549169999999</v>
      </c>
      <c r="G398">
        <v>7.6103199999977202E-4</v>
      </c>
      <c r="H398">
        <v>0.761031999999772</v>
      </c>
      <c r="M398">
        <v>38175</v>
      </c>
      <c r="N398" t="s">
        <v>22</v>
      </c>
      <c r="O398" t="s">
        <v>23</v>
      </c>
      <c r="P398">
        <v>11635</v>
      </c>
      <c r="Q398">
        <v>0.64334607099999996</v>
      </c>
      <c r="R398">
        <v>0.64414286600000004</v>
      </c>
      <c r="S398">
        <v>7.9679500000007198E-4</v>
      </c>
      <c r="T398">
        <v>0.79679500000007197</v>
      </c>
    </row>
    <row r="399" spans="1:20">
      <c r="A399">
        <v>50326</v>
      </c>
      <c r="B399" t="s">
        <v>22</v>
      </c>
      <c r="C399" t="s">
        <v>23</v>
      </c>
      <c r="D399">
        <v>10711</v>
      </c>
      <c r="E399">
        <v>4.4188709260000003</v>
      </c>
      <c r="F399">
        <v>4.4196479320000002</v>
      </c>
      <c r="G399">
        <v>7.7700599999985798E-4</v>
      </c>
      <c r="H399">
        <v>0.77700599999985798</v>
      </c>
      <c r="M399">
        <v>35834</v>
      </c>
      <c r="N399" t="s">
        <v>22</v>
      </c>
      <c r="O399" t="s">
        <v>23</v>
      </c>
      <c r="P399">
        <v>11635</v>
      </c>
      <c r="Q399">
        <v>1.991589069</v>
      </c>
      <c r="R399">
        <v>1.9924070840000001</v>
      </c>
      <c r="S399">
        <v>8.1801500000011596E-4</v>
      </c>
      <c r="T399">
        <v>0.81801500000011595</v>
      </c>
    </row>
    <row r="400" spans="1:20">
      <c r="A400">
        <v>56076</v>
      </c>
      <c r="B400" t="s">
        <v>22</v>
      </c>
      <c r="C400" t="s">
        <v>23</v>
      </c>
      <c r="D400">
        <v>10843</v>
      </c>
      <c r="E400">
        <v>4.4216289519999998</v>
      </c>
      <c r="F400">
        <v>4.4221448900000002</v>
      </c>
      <c r="G400">
        <v>5.1593800000038204E-4</v>
      </c>
      <c r="H400">
        <v>0.51593800000038204</v>
      </c>
      <c r="M400">
        <v>49107</v>
      </c>
      <c r="N400" t="s">
        <v>22</v>
      </c>
      <c r="O400" t="s">
        <v>23</v>
      </c>
      <c r="P400">
        <v>11635</v>
      </c>
      <c r="Q400">
        <v>1.4889180660000001</v>
      </c>
      <c r="R400">
        <v>1.4897439480000001</v>
      </c>
      <c r="S400">
        <v>8.2588200000000001E-4</v>
      </c>
      <c r="T400">
        <v>0.82588200000000001</v>
      </c>
    </row>
    <row r="401" spans="1:20">
      <c r="A401">
        <v>38492</v>
      </c>
      <c r="B401" t="s">
        <v>22</v>
      </c>
      <c r="C401" t="s">
        <v>23</v>
      </c>
      <c r="D401">
        <v>10711</v>
      </c>
      <c r="E401">
        <v>4.4233930109999999</v>
      </c>
      <c r="F401">
        <v>4.424192905</v>
      </c>
      <c r="G401">
        <v>7.9989400000002298E-4</v>
      </c>
      <c r="H401">
        <v>0.79989400000002298</v>
      </c>
      <c r="M401">
        <v>49079</v>
      </c>
      <c r="N401" t="s">
        <v>22</v>
      </c>
      <c r="O401" t="s">
        <v>23</v>
      </c>
      <c r="P401">
        <v>11107</v>
      </c>
      <c r="Q401">
        <v>3.1826980109999998</v>
      </c>
      <c r="R401">
        <v>3.183532</v>
      </c>
      <c r="S401">
        <v>8.3398900000020105E-4</v>
      </c>
      <c r="T401">
        <v>0.83398900000020104</v>
      </c>
    </row>
    <row r="402" spans="1:20">
      <c r="A402">
        <v>41141</v>
      </c>
      <c r="B402" t="s">
        <v>22</v>
      </c>
      <c r="C402" t="s">
        <v>23</v>
      </c>
      <c r="D402">
        <v>10711</v>
      </c>
      <c r="E402">
        <v>4.4321348670000003</v>
      </c>
      <c r="F402">
        <v>4.43295598</v>
      </c>
      <c r="G402">
        <v>8.2111299999976196E-4</v>
      </c>
      <c r="H402">
        <v>0.82111299999976195</v>
      </c>
      <c r="M402">
        <v>38392</v>
      </c>
      <c r="N402" t="s">
        <v>22</v>
      </c>
      <c r="O402" t="s">
        <v>23</v>
      </c>
      <c r="P402">
        <v>11701</v>
      </c>
      <c r="Q402">
        <v>0.93687486600000003</v>
      </c>
      <c r="R402">
        <v>0.93773388899999999</v>
      </c>
      <c r="S402">
        <v>8.5902299999995803E-4</v>
      </c>
      <c r="T402">
        <v>0.85902299999995801</v>
      </c>
    </row>
    <row r="403" spans="1:20">
      <c r="A403">
        <v>37573</v>
      </c>
      <c r="B403" t="s">
        <v>22</v>
      </c>
      <c r="C403" t="s">
        <v>23</v>
      </c>
      <c r="D403">
        <v>10843</v>
      </c>
      <c r="E403">
        <v>4.433662891</v>
      </c>
      <c r="F403">
        <v>4.434201002</v>
      </c>
      <c r="G403">
        <v>5.3811100000000702E-4</v>
      </c>
      <c r="H403">
        <v>0.538111000000007</v>
      </c>
      <c r="M403">
        <v>47203</v>
      </c>
      <c r="N403" t="s">
        <v>22</v>
      </c>
      <c r="O403" t="s">
        <v>23</v>
      </c>
      <c r="P403">
        <v>11635</v>
      </c>
      <c r="Q403">
        <v>2.4771929000000002E-2</v>
      </c>
      <c r="R403">
        <v>2.5691031999999999E-2</v>
      </c>
      <c r="S403">
        <v>9.1910299999999696E-4</v>
      </c>
      <c r="T403">
        <v>0.91910299999999701</v>
      </c>
    </row>
    <row r="404" spans="1:20">
      <c r="A404">
        <v>56178</v>
      </c>
      <c r="B404" t="s">
        <v>22</v>
      </c>
      <c r="C404" t="s">
        <v>23</v>
      </c>
      <c r="D404">
        <v>10711</v>
      </c>
      <c r="E404">
        <v>4.4336988929999999</v>
      </c>
      <c r="F404">
        <v>4.4342520240000001</v>
      </c>
      <c r="G404">
        <v>5.53131000000206E-4</v>
      </c>
      <c r="H404">
        <v>0.55313100000020599</v>
      </c>
      <c r="M404">
        <v>54478</v>
      </c>
      <c r="N404" t="s">
        <v>22</v>
      </c>
      <c r="O404" t="s">
        <v>23</v>
      </c>
      <c r="P404">
        <v>11635</v>
      </c>
      <c r="Q404">
        <v>0.77065491699999999</v>
      </c>
      <c r="R404">
        <v>0.77158808700000003</v>
      </c>
      <c r="S404">
        <v>9.3317000000003804E-4</v>
      </c>
      <c r="T404">
        <v>0.93317000000003802</v>
      </c>
    </row>
    <row r="405" spans="1:20">
      <c r="A405">
        <v>37623</v>
      </c>
      <c r="B405" t="s">
        <v>22</v>
      </c>
      <c r="C405" t="s">
        <v>23</v>
      </c>
      <c r="D405">
        <v>10843</v>
      </c>
      <c r="E405">
        <v>4.444871902</v>
      </c>
      <c r="F405">
        <v>4.4459099770000003</v>
      </c>
      <c r="G405">
        <v>1.0380750000003E-3</v>
      </c>
      <c r="H405">
        <v>1.0380750000003001</v>
      </c>
      <c r="M405">
        <v>50728</v>
      </c>
      <c r="N405" t="s">
        <v>22</v>
      </c>
      <c r="O405" t="s">
        <v>23</v>
      </c>
      <c r="P405">
        <v>11635</v>
      </c>
      <c r="Q405">
        <v>1.955996037</v>
      </c>
      <c r="R405">
        <v>1.957153082</v>
      </c>
      <c r="S405">
        <v>1.1570450000000199E-3</v>
      </c>
      <c r="T405">
        <v>1.1570450000000201</v>
      </c>
    </row>
    <row r="406" spans="1:20">
      <c r="A406">
        <v>52440</v>
      </c>
      <c r="B406" t="s">
        <v>22</v>
      </c>
      <c r="C406" t="s">
        <v>23</v>
      </c>
      <c r="D406">
        <v>10711</v>
      </c>
      <c r="E406">
        <v>4.4561018939999997</v>
      </c>
      <c r="F406">
        <v>4.4568958280000004</v>
      </c>
      <c r="G406">
        <v>7.9393400000071703E-4</v>
      </c>
      <c r="H406">
        <v>0.79393400000071701</v>
      </c>
      <c r="M406">
        <v>43527</v>
      </c>
      <c r="N406" t="s">
        <v>22</v>
      </c>
      <c r="O406" t="s">
        <v>23</v>
      </c>
      <c r="P406">
        <v>11701</v>
      </c>
      <c r="Q406">
        <v>0.34050607700000002</v>
      </c>
      <c r="R406">
        <v>0.34168505700000001</v>
      </c>
      <c r="S406">
        <v>1.1789799999999901E-3</v>
      </c>
      <c r="T406">
        <v>1.1789799999999899</v>
      </c>
    </row>
    <row r="407" spans="1:20">
      <c r="A407">
        <v>39165</v>
      </c>
      <c r="B407" t="s">
        <v>22</v>
      </c>
      <c r="C407" t="s">
        <v>23</v>
      </c>
      <c r="D407">
        <v>10777</v>
      </c>
      <c r="E407">
        <v>4.4610989090000004</v>
      </c>
      <c r="F407">
        <v>4.4619169239999996</v>
      </c>
      <c r="G407">
        <v>8.18014999999228E-4</v>
      </c>
      <c r="H407">
        <v>0.818014999999228</v>
      </c>
      <c r="M407">
        <v>59152</v>
      </c>
      <c r="N407" t="s">
        <v>22</v>
      </c>
      <c r="O407" t="s">
        <v>23</v>
      </c>
      <c r="P407">
        <v>11635</v>
      </c>
      <c r="Q407">
        <v>0.28389787700000002</v>
      </c>
      <c r="R407">
        <v>0.28510308299999998</v>
      </c>
      <c r="S407">
        <v>1.20520599999995E-3</v>
      </c>
      <c r="T407">
        <v>1.20520599999995</v>
      </c>
    </row>
    <row r="408" spans="1:20">
      <c r="A408">
        <v>59696</v>
      </c>
      <c r="B408" t="s">
        <v>22</v>
      </c>
      <c r="C408" t="s">
        <v>23</v>
      </c>
      <c r="D408">
        <v>10843</v>
      </c>
      <c r="E408">
        <v>4.4729089740000001</v>
      </c>
      <c r="F408">
        <v>4.4740159510000002</v>
      </c>
      <c r="G408">
        <v>1.1069770000000599E-3</v>
      </c>
      <c r="H408">
        <v>1.1069770000000601</v>
      </c>
      <c r="M408">
        <v>43737</v>
      </c>
      <c r="N408" t="s">
        <v>22</v>
      </c>
      <c r="O408" t="s">
        <v>23</v>
      </c>
      <c r="P408">
        <v>11635</v>
      </c>
      <c r="Q408">
        <v>1.903574944</v>
      </c>
      <c r="R408">
        <v>1.904797077</v>
      </c>
      <c r="S408">
        <v>1.2221329999999499E-3</v>
      </c>
      <c r="T408">
        <v>1.22213299999995</v>
      </c>
    </row>
    <row r="409" spans="1:20">
      <c r="A409">
        <v>52346</v>
      </c>
      <c r="B409" t="s">
        <v>22</v>
      </c>
      <c r="C409" t="s">
        <v>23</v>
      </c>
      <c r="D409">
        <v>10711</v>
      </c>
      <c r="E409">
        <v>4.4729619029999999</v>
      </c>
      <c r="F409">
        <v>4.4740760330000002</v>
      </c>
      <c r="G409">
        <v>1.11413000000037E-3</v>
      </c>
      <c r="H409">
        <v>1.11413000000037</v>
      </c>
      <c r="M409">
        <v>43613</v>
      </c>
      <c r="N409" t="s">
        <v>22</v>
      </c>
      <c r="O409" t="s">
        <v>23</v>
      </c>
      <c r="P409">
        <v>11701</v>
      </c>
      <c r="Q409">
        <v>1.730150938</v>
      </c>
      <c r="R409">
        <v>1.731379032</v>
      </c>
      <c r="S409">
        <v>1.2280940000000101E-3</v>
      </c>
      <c r="T409">
        <v>1.22809400000001</v>
      </c>
    </row>
    <row r="410" spans="1:20">
      <c r="A410">
        <v>45925</v>
      </c>
      <c r="B410" t="s">
        <v>22</v>
      </c>
      <c r="C410" t="s">
        <v>23</v>
      </c>
      <c r="D410">
        <v>11239</v>
      </c>
      <c r="E410">
        <v>4.4746839999999999</v>
      </c>
      <c r="F410">
        <v>4.4756429200000003</v>
      </c>
      <c r="G410">
        <v>9.58920000000418E-4</v>
      </c>
      <c r="H410">
        <v>0.95892000000041799</v>
      </c>
      <c r="M410">
        <v>55452</v>
      </c>
      <c r="N410" t="s">
        <v>22</v>
      </c>
      <c r="O410" t="s">
        <v>23</v>
      </c>
      <c r="P410">
        <v>11569</v>
      </c>
      <c r="Q410">
        <v>0.47020793</v>
      </c>
      <c r="R410">
        <v>0.47146797200000001</v>
      </c>
      <c r="S410">
        <v>1.26004200000001E-3</v>
      </c>
      <c r="T410">
        <v>1.2600420000000101</v>
      </c>
    </row>
    <row r="411" spans="1:20">
      <c r="A411">
        <v>44615</v>
      </c>
      <c r="B411" t="s">
        <v>22</v>
      </c>
      <c r="C411" t="s">
        <v>23</v>
      </c>
      <c r="D411">
        <v>10843</v>
      </c>
      <c r="E411">
        <v>4.4858930109999999</v>
      </c>
      <c r="F411">
        <v>4.4869060520000001</v>
      </c>
      <c r="G411">
        <v>1.01304100000021E-3</v>
      </c>
      <c r="H411">
        <v>1.0130410000002099</v>
      </c>
      <c r="M411">
        <v>51162</v>
      </c>
      <c r="N411" t="s">
        <v>22</v>
      </c>
      <c r="O411" t="s">
        <v>23</v>
      </c>
      <c r="P411">
        <v>11701</v>
      </c>
      <c r="Q411">
        <v>0.76200795200000004</v>
      </c>
      <c r="R411">
        <v>0.763403893</v>
      </c>
      <c r="S411">
        <v>1.3959409999999501E-3</v>
      </c>
      <c r="T411">
        <v>1.3959409999999499</v>
      </c>
    </row>
    <row r="412" spans="1:20">
      <c r="A412">
        <v>38607</v>
      </c>
      <c r="B412" t="s">
        <v>22</v>
      </c>
      <c r="C412" t="s">
        <v>23</v>
      </c>
      <c r="D412">
        <v>10645</v>
      </c>
      <c r="E412">
        <v>4.4931709770000001</v>
      </c>
      <c r="F412">
        <v>4.4937908650000002</v>
      </c>
      <c r="G412">
        <v>6.1988800000012303E-4</v>
      </c>
      <c r="H412">
        <v>0.61988800000012301</v>
      </c>
      <c r="M412">
        <v>33249</v>
      </c>
      <c r="N412" t="s">
        <v>22</v>
      </c>
      <c r="O412" t="s">
        <v>23</v>
      </c>
      <c r="P412">
        <v>11635</v>
      </c>
      <c r="Q412">
        <v>0.25126385699999998</v>
      </c>
      <c r="R412">
        <v>0.25281596200000001</v>
      </c>
      <c r="S412">
        <v>1.55210500000002E-3</v>
      </c>
      <c r="T412">
        <v>1.5521050000000201</v>
      </c>
    </row>
    <row r="413" spans="1:20">
      <c r="A413">
        <v>56336</v>
      </c>
      <c r="B413" t="s">
        <v>22</v>
      </c>
      <c r="C413" t="s">
        <v>23</v>
      </c>
      <c r="D413">
        <v>10843</v>
      </c>
      <c r="E413">
        <v>4.5066978930000001</v>
      </c>
      <c r="F413">
        <v>4.5077059269999999</v>
      </c>
      <c r="G413">
        <v>1.0080339999998199E-3</v>
      </c>
      <c r="H413">
        <v>1.00803399999982</v>
      </c>
      <c r="M413">
        <v>35389</v>
      </c>
      <c r="N413" t="s">
        <v>22</v>
      </c>
      <c r="O413" t="s">
        <v>23</v>
      </c>
      <c r="P413">
        <v>11635</v>
      </c>
      <c r="Q413">
        <v>0.527700901</v>
      </c>
      <c r="R413">
        <v>0.52927994700000003</v>
      </c>
      <c r="S413">
        <v>1.5790460000000199E-3</v>
      </c>
      <c r="T413">
        <v>1.5790460000000199</v>
      </c>
    </row>
    <row r="414" spans="1:20">
      <c r="A414">
        <v>58790</v>
      </c>
      <c r="B414" t="s">
        <v>22</v>
      </c>
      <c r="C414" t="s">
        <v>23</v>
      </c>
      <c r="D414">
        <v>10843</v>
      </c>
      <c r="E414">
        <v>4.5077068809999998</v>
      </c>
      <c r="F414">
        <v>4.5087158680000003</v>
      </c>
      <c r="G414">
        <v>1.00898700000051E-3</v>
      </c>
      <c r="H414">
        <v>1.0089870000005099</v>
      </c>
      <c r="M414">
        <v>49939</v>
      </c>
      <c r="N414" t="s">
        <v>22</v>
      </c>
      <c r="O414" t="s">
        <v>23</v>
      </c>
      <c r="P414">
        <v>11635</v>
      </c>
      <c r="Q414">
        <v>1.8470890520000001</v>
      </c>
      <c r="R414">
        <v>1.848978996</v>
      </c>
      <c r="S414">
        <v>1.88994399999997E-3</v>
      </c>
      <c r="T414">
        <v>1.8899439999999701</v>
      </c>
    </row>
    <row r="415" spans="1:20">
      <c r="A415">
        <v>56518</v>
      </c>
      <c r="B415" t="s">
        <v>22</v>
      </c>
      <c r="C415" t="s">
        <v>23</v>
      </c>
      <c r="D415">
        <v>10711</v>
      </c>
      <c r="E415">
        <v>4.538750887</v>
      </c>
      <c r="F415">
        <v>4.5395629409999998</v>
      </c>
      <c r="G415">
        <v>8.1205399999983996E-4</v>
      </c>
      <c r="H415">
        <v>0.81205399999983996</v>
      </c>
      <c r="M415">
        <v>51951</v>
      </c>
      <c r="N415" t="s">
        <v>22</v>
      </c>
      <c r="O415" t="s">
        <v>34</v>
      </c>
      <c r="P415">
        <v>11701</v>
      </c>
      <c r="Q415">
        <v>0.633777857</v>
      </c>
      <c r="R415">
        <v>0.63594198199999996</v>
      </c>
      <c r="S415">
        <v>2.1641249999999599E-3</v>
      </c>
      <c r="T415">
        <v>2.1641249999999599</v>
      </c>
    </row>
    <row r="416" spans="1:20">
      <c r="A416">
        <v>57040</v>
      </c>
      <c r="B416" t="s">
        <v>22</v>
      </c>
      <c r="C416" t="s">
        <v>23</v>
      </c>
      <c r="D416">
        <v>10711</v>
      </c>
      <c r="E416">
        <v>4.5475449560000003</v>
      </c>
      <c r="F416">
        <v>4.5480630399999997</v>
      </c>
      <c r="G416">
        <v>5.1808399999941901E-4</v>
      </c>
      <c r="H416">
        <v>0.51808399999941901</v>
      </c>
      <c r="M416">
        <v>50579</v>
      </c>
      <c r="N416" t="s">
        <v>22</v>
      </c>
      <c r="O416" t="s">
        <v>23</v>
      </c>
      <c r="P416">
        <v>11701</v>
      </c>
      <c r="Q416">
        <v>0.58518195200000001</v>
      </c>
      <c r="R416">
        <v>0.58738493899999999</v>
      </c>
      <c r="S416">
        <v>2.2029869999999801E-3</v>
      </c>
      <c r="T416">
        <v>2.2029869999999798</v>
      </c>
    </row>
    <row r="417" spans="1:20">
      <c r="A417">
        <v>57537</v>
      </c>
      <c r="B417" t="s">
        <v>22</v>
      </c>
      <c r="C417" t="s">
        <v>23</v>
      </c>
      <c r="D417">
        <v>10711</v>
      </c>
      <c r="E417">
        <v>4.5675649639999998</v>
      </c>
      <c r="F417">
        <v>4.5683369640000002</v>
      </c>
      <c r="G417">
        <v>7.72000000000439E-4</v>
      </c>
      <c r="H417">
        <v>0.772000000000439</v>
      </c>
      <c r="M417">
        <v>57172</v>
      </c>
      <c r="N417" t="s">
        <v>22</v>
      </c>
      <c r="O417" t="s">
        <v>23</v>
      </c>
      <c r="P417">
        <v>11635</v>
      </c>
      <c r="Q417">
        <v>0.51269602800000003</v>
      </c>
      <c r="R417">
        <v>0.51519489299999999</v>
      </c>
      <c r="S417">
        <v>2.49886499999996E-3</v>
      </c>
      <c r="T417">
        <v>2.4988649999999599</v>
      </c>
    </row>
    <row r="418" spans="1:20">
      <c r="A418">
        <v>37065</v>
      </c>
      <c r="B418" t="s">
        <v>22</v>
      </c>
      <c r="C418" t="s">
        <v>23</v>
      </c>
      <c r="D418">
        <v>10843</v>
      </c>
      <c r="E418">
        <v>4.5840559010000002</v>
      </c>
      <c r="F418">
        <v>4.5848228930000001</v>
      </c>
      <c r="G418">
        <v>7.6699199999996604E-4</v>
      </c>
      <c r="H418">
        <v>0.76699199999996603</v>
      </c>
      <c r="M418">
        <v>46011</v>
      </c>
      <c r="N418" t="s">
        <v>22</v>
      </c>
      <c r="O418" t="s">
        <v>23</v>
      </c>
      <c r="P418">
        <v>10975</v>
      </c>
      <c r="Q418">
        <v>3.311603785</v>
      </c>
      <c r="R418">
        <v>3.311961889</v>
      </c>
      <c r="S418">
        <v>3.5810400000002498E-4</v>
      </c>
      <c r="T418">
        <v>0.35810400000002501</v>
      </c>
    </row>
    <row r="419" spans="1:20">
      <c r="A419">
        <v>48167</v>
      </c>
      <c r="B419" t="s">
        <v>22</v>
      </c>
      <c r="C419" t="s">
        <v>23</v>
      </c>
      <c r="D419">
        <v>10711</v>
      </c>
      <c r="E419">
        <v>4.584312916</v>
      </c>
      <c r="F419">
        <v>4.585088968</v>
      </c>
      <c r="G419">
        <v>7.76051999999971E-4</v>
      </c>
      <c r="H419">
        <v>0.77605199999997099</v>
      </c>
      <c r="M419">
        <v>49104</v>
      </c>
      <c r="N419" t="s">
        <v>22</v>
      </c>
      <c r="O419" t="s">
        <v>23</v>
      </c>
      <c r="P419">
        <v>10975</v>
      </c>
      <c r="Q419">
        <v>3.3645329479999999</v>
      </c>
      <c r="R419">
        <v>3.3649117949999998</v>
      </c>
      <c r="S419">
        <v>3.7884699999990402E-4</v>
      </c>
      <c r="T419">
        <v>0.37884699999990401</v>
      </c>
    </row>
    <row r="420" spans="1:20">
      <c r="A420">
        <v>54232</v>
      </c>
      <c r="B420" t="s">
        <v>22</v>
      </c>
      <c r="C420" t="s">
        <v>23</v>
      </c>
      <c r="D420">
        <v>10843</v>
      </c>
      <c r="E420">
        <v>4.6253440379999997</v>
      </c>
      <c r="F420">
        <v>4.6261339189999999</v>
      </c>
      <c r="G420">
        <v>7.89881000000214E-4</v>
      </c>
      <c r="H420">
        <v>0.789881000000214</v>
      </c>
      <c r="M420">
        <v>39656</v>
      </c>
      <c r="N420" t="s">
        <v>22</v>
      </c>
      <c r="O420" t="s">
        <v>23</v>
      </c>
      <c r="P420">
        <v>10975</v>
      </c>
      <c r="Q420">
        <v>3.3828859329999998</v>
      </c>
      <c r="R420">
        <v>3.3832349779999999</v>
      </c>
      <c r="S420">
        <v>3.4904500000010298E-4</v>
      </c>
      <c r="T420">
        <v>0.34904500000010302</v>
      </c>
    </row>
    <row r="421" spans="1:20">
      <c r="A421">
        <v>37690</v>
      </c>
      <c r="B421" t="s">
        <v>22</v>
      </c>
      <c r="C421" t="s">
        <v>23</v>
      </c>
      <c r="D421">
        <v>10843</v>
      </c>
      <c r="E421">
        <v>4.6336069110000002</v>
      </c>
      <c r="F421">
        <v>4.6343898770000003</v>
      </c>
      <c r="G421">
        <v>7.8296600000005102E-4</v>
      </c>
      <c r="H421">
        <v>0.78296600000005101</v>
      </c>
      <c r="M421">
        <v>45431</v>
      </c>
      <c r="N421" t="s">
        <v>22</v>
      </c>
      <c r="O421" t="s">
        <v>23</v>
      </c>
      <c r="P421">
        <v>10975</v>
      </c>
      <c r="Q421">
        <v>3.4059569839999999</v>
      </c>
      <c r="R421">
        <v>3.4062998289999999</v>
      </c>
      <c r="S421">
        <v>3.4284500000003598E-4</v>
      </c>
      <c r="T421">
        <v>0.34284500000003598</v>
      </c>
    </row>
    <row r="422" spans="1:20">
      <c r="A422">
        <v>34049</v>
      </c>
      <c r="B422" t="s">
        <v>22</v>
      </c>
      <c r="C422" t="s">
        <v>23</v>
      </c>
      <c r="D422">
        <v>10711</v>
      </c>
      <c r="E422">
        <v>4.6480870249999997</v>
      </c>
      <c r="F422">
        <v>4.648875952</v>
      </c>
      <c r="G422">
        <v>7.8892700000032703E-4</v>
      </c>
      <c r="H422">
        <v>0.78892700000032701</v>
      </c>
      <c r="M422">
        <v>46362</v>
      </c>
      <c r="N422" t="s">
        <v>22</v>
      </c>
      <c r="O422" t="s">
        <v>23</v>
      </c>
      <c r="P422">
        <v>11041</v>
      </c>
      <c r="Q422">
        <v>3.4131889339999999</v>
      </c>
      <c r="R422">
        <v>3.4136109349999999</v>
      </c>
      <c r="S422">
        <v>4.2200100000000501E-4</v>
      </c>
      <c r="T422">
        <v>0.42200100000000501</v>
      </c>
    </row>
    <row r="423" spans="1:20">
      <c r="A423">
        <v>52249</v>
      </c>
      <c r="B423" t="s">
        <v>22</v>
      </c>
      <c r="C423" t="s">
        <v>23</v>
      </c>
      <c r="D423">
        <v>10843</v>
      </c>
      <c r="E423">
        <v>4.6483318809999998</v>
      </c>
      <c r="F423">
        <v>4.6493468279999997</v>
      </c>
      <c r="G423">
        <v>1.01494699999982E-3</v>
      </c>
      <c r="H423">
        <v>1.01494699999982</v>
      </c>
      <c r="M423">
        <v>59156</v>
      </c>
      <c r="N423" t="s">
        <v>22</v>
      </c>
      <c r="O423" t="s">
        <v>23</v>
      </c>
      <c r="P423">
        <v>10843</v>
      </c>
      <c r="Q423">
        <v>3.4224588869999999</v>
      </c>
      <c r="R423">
        <v>3.422807932</v>
      </c>
      <c r="S423">
        <v>3.4904500000010298E-4</v>
      </c>
      <c r="T423">
        <v>0.34904500000010302</v>
      </c>
    </row>
    <row r="424" spans="1:20">
      <c r="A424">
        <v>53383</v>
      </c>
      <c r="B424" t="s">
        <v>22</v>
      </c>
      <c r="C424" t="s">
        <v>23</v>
      </c>
      <c r="D424">
        <v>10711</v>
      </c>
      <c r="E424">
        <v>4.683315039</v>
      </c>
      <c r="F424">
        <v>4.6841168399999997</v>
      </c>
      <c r="G424">
        <v>8.01800999999713E-4</v>
      </c>
      <c r="H424">
        <v>0.80180099999971299</v>
      </c>
      <c r="M424">
        <v>35200</v>
      </c>
      <c r="N424" t="s">
        <v>22</v>
      </c>
      <c r="O424" t="s">
        <v>23</v>
      </c>
      <c r="P424">
        <v>11107</v>
      </c>
      <c r="Q424">
        <v>3.4266638760000001</v>
      </c>
      <c r="R424">
        <v>3.427090883</v>
      </c>
      <c r="S424">
        <v>4.2700699999986803E-4</v>
      </c>
      <c r="T424">
        <v>0.42700699999986802</v>
      </c>
    </row>
    <row r="425" spans="1:20">
      <c r="A425">
        <v>46046</v>
      </c>
      <c r="B425" t="s">
        <v>22</v>
      </c>
      <c r="C425" t="s">
        <v>23</v>
      </c>
      <c r="D425">
        <v>10843</v>
      </c>
      <c r="E425">
        <v>4.684319973</v>
      </c>
      <c r="F425">
        <v>4.6850938800000002</v>
      </c>
      <c r="G425">
        <v>7.7390700000012902E-4</v>
      </c>
      <c r="H425">
        <v>0.77390700000012902</v>
      </c>
      <c r="M425">
        <v>34362</v>
      </c>
      <c r="N425" t="s">
        <v>22</v>
      </c>
      <c r="O425" t="s">
        <v>23</v>
      </c>
      <c r="P425">
        <v>10975</v>
      </c>
      <c r="Q425">
        <v>3.4308688639999998</v>
      </c>
      <c r="R425">
        <v>3.4312148090000001</v>
      </c>
      <c r="S425">
        <v>3.4594500000029101E-4</v>
      </c>
      <c r="T425">
        <v>0.34594500000029099</v>
      </c>
    </row>
    <row r="426" spans="1:20">
      <c r="A426">
        <v>60374</v>
      </c>
      <c r="B426" t="s">
        <v>22</v>
      </c>
      <c r="C426" t="s">
        <v>23</v>
      </c>
      <c r="D426">
        <v>10843</v>
      </c>
      <c r="E426">
        <v>4.6853170390000001</v>
      </c>
      <c r="F426">
        <v>4.6860799789999996</v>
      </c>
      <c r="G426">
        <v>7.62939999999545E-4</v>
      </c>
      <c r="H426">
        <v>0.76293999999954498</v>
      </c>
      <c r="M426">
        <v>38835</v>
      </c>
      <c r="N426" t="s">
        <v>22</v>
      </c>
      <c r="O426" t="s">
        <v>23</v>
      </c>
      <c r="P426">
        <v>10975</v>
      </c>
      <c r="Q426">
        <v>3.441335917</v>
      </c>
      <c r="R426">
        <v>3.4416728019999998</v>
      </c>
      <c r="S426">
        <v>3.3688499999984202E-4</v>
      </c>
      <c r="T426">
        <v>0.33688499999984201</v>
      </c>
    </row>
    <row r="427" spans="1:20">
      <c r="A427">
        <v>48744</v>
      </c>
      <c r="B427" t="s">
        <v>22</v>
      </c>
      <c r="C427" t="s">
        <v>23</v>
      </c>
      <c r="D427">
        <v>10843</v>
      </c>
      <c r="E427">
        <v>4.6923120020000004</v>
      </c>
      <c r="F427">
        <v>4.6930880549999996</v>
      </c>
      <c r="G427">
        <v>7.76052999999166E-4</v>
      </c>
      <c r="H427">
        <v>0.77605299999916599</v>
      </c>
      <c r="M427">
        <v>58514</v>
      </c>
      <c r="N427" t="s">
        <v>22</v>
      </c>
      <c r="O427" t="s">
        <v>23</v>
      </c>
      <c r="P427">
        <v>10975</v>
      </c>
      <c r="Q427">
        <v>3.4593288900000001</v>
      </c>
      <c r="R427">
        <v>3.4596660140000002</v>
      </c>
      <c r="S427">
        <v>3.3712400000007698E-4</v>
      </c>
      <c r="T427">
        <v>0.33712400000007697</v>
      </c>
    </row>
    <row r="428" spans="1:20">
      <c r="A428">
        <v>49645</v>
      </c>
      <c r="B428" t="s">
        <v>22</v>
      </c>
      <c r="C428" t="s">
        <v>23</v>
      </c>
      <c r="D428">
        <v>10843</v>
      </c>
      <c r="E428">
        <v>4.6958088870000001</v>
      </c>
      <c r="F428">
        <v>4.6965868469999998</v>
      </c>
      <c r="G428">
        <v>7.7795999999974398E-4</v>
      </c>
      <c r="H428">
        <v>0.77795999999974397</v>
      </c>
      <c r="M428">
        <v>39191</v>
      </c>
      <c r="N428" t="s">
        <v>22</v>
      </c>
      <c r="O428" t="s">
        <v>23</v>
      </c>
      <c r="P428">
        <v>11041</v>
      </c>
      <c r="Q428">
        <v>3.4623758790000001</v>
      </c>
      <c r="R428">
        <v>3.4628210070000001</v>
      </c>
      <c r="S428">
        <v>4.4512799999996101E-4</v>
      </c>
      <c r="T428">
        <v>0.445127999999961</v>
      </c>
    </row>
    <row r="429" spans="1:20">
      <c r="A429">
        <v>37421</v>
      </c>
      <c r="B429" t="s">
        <v>22</v>
      </c>
      <c r="C429" t="s">
        <v>23</v>
      </c>
      <c r="D429">
        <v>10843</v>
      </c>
      <c r="E429">
        <v>4.7197968960000001</v>
      </c>
      <c r="F429">
        <v>4.7205739019999999</v>
      </c>
      <c r="G429">
        <v>7.7700599999985798E-4</v>
      </c>
      <c r="H429">
        <v>0.77700599999985798</v>
      </c>
      <c r="M429">
        <v>37511</v>
      </c>
      <c r="N429" t="s">
        <v>22</v>
      </c>
      <c r="O429" t="s">
        <v>23</v>
      </c>
      <c r="P429">
        <v>10975</v>
      </c>
      <c r="Q429">
        <v>3.4689149860000001</v>
      </c>
      <c r="R429">
        <v>3.4692549709999998</v>
      </c>
      <c r="S429">
        <v>3.3998499999965398E-4</v>
      </c>
      <c r="T429">
        <v>0.33998499999965398</v>
      </c>
    </row>
    <row r="430" spans="1:20">
      <c r="A430">
        <v>35054</v>
      </c>
      <c r="B430" t="s">
        <v>22</v>
      </c>
      <c r="C430" t="s">
        <v>23</v>
      </c>
      <c r="D430">
        <v>10843</v>
      </c>
      <c r="E430">
        <v>4.7225449089999998</v>
      </c>
      <c r="F430">
        <v>4.7233238220000002</v>
      </c>
      <c r="G430">
        <v>7.7891300000043596E-4</v>
      </c>
      <c r="H430">
        <v>0.77891300000043595</v>
      </c>
      <c r="M430">
        <v>35138</v>
      </c>
      <c r="N430" t="s">
        <v>22</v>
      </c>
      <c r="O430" t="s">
        <v>23</v>
      </c>
      <c r="P430">
        <v>10975</v>
      </c>
      <c r="Q430">
        <v>3.4834380149999999</v>
      </c>
      <c r="R430">
        <v>3.483783007</v>
      </c>
      <c r="S430">
        <v>3.4499200000004301E-4</v>
      </c>
      <c r="T430">
        <v>0.34499200000004299</v>
      </c>
    </row>
    <row r="431" spans="1:20">
      <c r="A431">
        <v>43032</v>
      </c>
      <c r="B431" t="s">
        <v>22</v>
      </c>
      <c r="C431" t="s">
        <v>23</v>
      </c>
      <c r="D431">
        <v>10843</v>
      </c>
      <c r="E431">
        <v>4.724163055</v>
      </c>
      <c r="F431">
        <v>4.7248380179999998</v>
      </c>
      <c r="G431">
        <v>6.7496299999980603E-4</v>
      </c>
      <c r="H431">
        <v>0.67496299999980602</v>
      </c>
      <c r="M431">
        <v>49363</v>
      </c>
      <c r="N431" t="s">
        <v>22</v>
      </c>
      <c r="O431" t="s">
        <v>23</v>
      </c>
      <c r="P431">
        <v>10975</v>
      </c>
      <c r="Q431">
        <v>3.4981949330000002</v>
      </c>
      <c r="R431">
        <v>3.4985599519999999</v>
      </c>
      <c r="S431">
        <v>3.6501899999974398E-4</v>
      </c>
      <c r="T431">
        <v>0.36501899999974402</v>
      </c>
    </row>
    <row r="432" spans="1:20">
      <c r="A432">
        <v>33785</v>
      </c>
      <c r="B432" t="s">
        <v>22</v>
      </c>
      <c r="C432" t="s">
        <v>23</v>
      </c>
      <c r="D432">
        <v>10645</v>
      </c>
      <c r="E432">
        <v>4.7330670359999996</v>
      </c>
      <c r="F432">
        <v>4.7339169979999998</v>
      </c>
      <c r="G432">
        <v>8.4996200000020297E-4</v>
      </c>
      <c r="H432">
        <v>0.84996200000020306</v>
      </c>
      <c r="M432">
        <v>32807</v>
      </c>
      <c r="N432" t="s">
        <v>22</v>
      </c>
      <c r="O432" t="s">
        <v>23</v>
      </c>
      <c r="P432">
        <v>10975</v>
      </c>
      <c r="Q432">
        <v>3.505005836</v>
      </c>
      <c r="R432">
        <v>3.5053358079999999</v>
      </c>
      <c r="S432">
        <v>3.29971999999845E-4</v>
      </c>
      <c r="T432">
        <v>0.329971999999845</v>
      </c>
    </row>
    <row r="433" spans="1:20">
      <c r="A433">
        <v>54694</v>
      </c>
      <c r="B433" t="s">
        <v>22</v>
      </c>
      <c r="C433" t="s">
        <v>23</v>
      </c>
      <c r="D433">
        <v>10843</v>
      </c>
      <c r="E433">
        <v>4.7345440390000002</v>
      </c>
      <c r="F433">
        <v>4.7353448870000001</v>
      </c>
      <c r="G433">
        <v>8.0084799999990898E-4</v>
      </c>
      <c r="H433">
        <v>0.80084799999990897</v>
      </c>
      <c r="M433">
        <v>45039</v>
      </c>
      <c r="N433" t="s">
        <v>22</v>
      </c>
      <c r="O433" t="s">
        <v>23</v>
      </c>
      <c r="P433">
        <v>10975</v>
      </c>
      <c r="Q433">
        <v>3.5260579590000001</v>
      </c>
      <c r="R433">
        <v>3.5263669489999998</v>
      </c>
      <c r="S433">
        <v>3.0898999999973099E-4</v>
      </c>
      <c r="T433">
        <v>0.30898999999973098</v>
      </c>
    </row>
    <row r="434" spans="1:20">
      <c r="A434">
        <v>33699</v>
      </c>
      <c r="B434" t="s">
        <v>22</v>
      </c>
      <c r="C434" t="s">
        <v>23</v>
      </c>
      <c r="D434">
        <v>10711</v>
      </c>
      <c r="E434">
        <v>4.7345728869999997</v>
      </c>
      <c r="F434">
        <v>4.7355568410000002</v>
      </c>
      <c r="G434">
        <v>9.8395400000050805E-4</v>
      </c>
      <c r="H434">
        <v>0.98395400000050803</v>
      </c>
      <c r="M434">
        <v>40851</v>
      </c>
      <c r="N434" t="s">
        <v>22</v>
      </c>
      <c r="O434" t="s">
        <v>23</v>
      </c>
      <c r="P434">
        <v>10975</v>
      </c>
      <c r="Q434">
        <v>3.5311357980000002</v>
      </c>
      <c r="R434">
        <v>3.5314769739999998</v>
      </c>
      <c r="S434">
        <v>3.4117599999961001E-4</v>
      </c>
      <c r="T434">
        <v>0.34117599999961001</v>
      </c>
    </row>
    <row r="435" spans="1:20">
      <c r="A435">
        <v>45326</v>
      </c>
      <c r="B435" t="s">
        <v>22</v>
      </c>
      <c r="C435" t="s">
        <v>23</v>
      </c>
      <c r="D435">
        <v>10843</v>
      </c>
      <c r="E435">
        <v>4.746034861</v>
      </c>
      <c r="F435">
        <v>4.7468168740000003</v>
      </c>
      <c r="G435">
        <v>7.82013000000247E-4</v>
      </c>
      <c r="H435">
        <v>0.78201300000024698</v>
      </c>
      <c r="M435">
        <v>60187</v>
      </c>
      <c r="N435" t="s">
        <v>22</v>
      </c>
      <c r="O435" t="s">
        <v>23</v>
      </c>
      <c r="P435">
        <v>10975</v>
      </c>
      <c r="Q435">
        <v>3.5442578789999999</v>
      </c>
      <c r="R435">
        <v>3.5446109770000001</v>
      </c>
      <c r="S435">
        <v>3.5309800000016202E-4</v>
      </c>
      <c r="T435">
        <v>0.353098000000162</v>
      </c>
    </row>
    <row r="436" spans="1:20">
      <c r="A436">
        <v>59870</v>
      </c>
      <c r="B436" t="s">
        <v>22</v>
      </c>
      <c r="C436" t="s">
        <v>23</v>
      </c>
      <c r="D436">
        <v>10645</v>
      </c>
      <c r="E436">
        <v>4.7570409769999999</v>
      </c>
      <c r="F436">
        <v>4.7579338550000001</v>
      </c>
      <c r="G436">
        <v>8.9287800000015195E-4</v>
      </c>
      <c r="H436">
        <v>0.89287800000015205</v>
      </c>
      <c r="M436">
        <v>47368</v>
      </c>
      <c r="N436" t="s">
        <v>22</v>
      </c>
      <c r="O436" t="s">
        <v>23</v>
      </c>
      <c r="P436">
        <v>10975</v>
      </c>
      <c r="Q436">
        <v>3.547816992</v>
      </c>
      <c r="R436">
        <v>3.5481359960000001</v>
      </c>
      <c r="S436">
        <v>3.1900400000006701E-4</v>
      </c>
      <c r="T436">
        <v>0.31900400000006701</v>
      </c>
    </row>
    <row r="437" spans="1:20">
      <c r="A437">
        <v>47152</v>
      </c>
      <c r="B437" t="s">
        <v>22</v>
      </c>
      <c r="C437" t="s">
        <v>23</v>
      </c>
      <c r="D437">
        <v>10843</v>
      </c>
      <c r="E437">
        <v>4.7620270250000001</v>
      </c>
      <c r="F437">
        <v>4.7629120350000003</v>
      </c>
      <c r="G437">
        <v>8.8501000000018495E-4</v>
      </c>
      <c r="H437">
        <v>0.88501000000018504</v>
      </c>
      <c r="M437">
        <v>44302</v>
      </c>
      <c r="N437" t="s">
        <v>22</v>
      </c>
      <c r="O437" t="s">
        <v>23</v>
      </c>
      <c r="P437">
        <v>10975</v>
      </c>
      <c r="Q437">
        <v>3.5504248139999999</v>
      </c>
      <c r="R437">
        <v>3.5507879259999999</v>
      </c>
      <c r="S437">
        <v>3.6311200000005401E-4</v>
      </c>
      <c r="T437">
        <v>0.363112000000054</v>
      </c>
    </row>
    <row r="438" spans="1:20">
      <c r="A438">
        <v>59664</v>
      </c>
      <c r="B438" t="s">
        <v>22</v>
      </c>
      <c r="C438" t="s">
        <v>23</v>
      </c>
      <c r="D438">
        <v>10645</v>
      </c>
      <c r="E438">
        <v>4.7740218639999998</v>
      </c>
      <c r="F438">
        <v>4.7746560569999996</v>
      </c>
      <c r="G438">
        <v>6.3419299999978296E-4</v>
      </c>
      <c r="H438">
        <v>0.63419299999978296</v>
      </c>
      <c r="M438">
        <v>46881</v>
      </c>
      <c r="N438" t="s">
        <v>22</v>
      </c>
      <c r="O438" t="s">
        <v>23</v>
      </c>
      <c r="P438">
        <v>10975</v>
      </c>
      <c r="Q438">
        <v>3.5738689899999998</v>
      </c>
      <c r="R438">
        <v>3.5742139819999998</v>
      </c>
      <c r="S438">
        <v>3.4499200000004301E-4</v>
      </c>
      <c r="T438">
        <v>0.34499200000004299</v>
      </c>
    </row>
    <row r="439" spans="1:20">
      <c r="A439">
        <v>58189</v>
      </c>
      <c r="B439" t="s">
        <v>22</v>
      </c>
      <c r="C439" t="s">
        <v>23</v>
      </c>
      <c r="D439">
        <v>10645</v>
      </c>
      <c r="E439">
        <v>4.7740650179999999</v>
      </c>
      <c r="F439">
        <v>4.7746858599999999</v>
      </c>
      <c r="G439">
        <v>6.2084200000001E-4</v>
      </c>
      <c r="H439">
        <v>0.62084200000001</v>
      </c>
      <c r="M439">
        <v>58772</v>
      </c>
      <c r="N439" t="s">
        <v>22</v>
      </c>
      <c r="O439" t="s">
        <v>23</v>
      </c>
      <c r="P439">
        <v>10975</v>
      </c>
      <c r="Q439">
        <v>3.5749809739999998</v>
      </c>
      <c r="R439">
        <v>3.575320005</v>
      </c>
      <c r="S439">
        <v>3.3903100000021099E-4</v>
      </c>
      <c r="T439">
        <v>0.33903100000021102</v>
      </c>
    </row>
    <row r="440" spans="1:20">
      <c r="A440">
        <v>38980</v>
      </c>
      <c r="B440" t="s">
        <v>22</v>
      </c>
      <c r="C440" t="s">
        <v>23</v>
      </c>
      <c r="D440">
        <v>10711</v>
      </c>
      <c r="E440">
        <v>4.7757699489999998</v>
      </c>
      <c r="F440">
        <v>4.7765598300000001</v>
      </c>
      <c r="G440">
        <v>7.89881000000214E-4</v>
      </c>
      <c r="H440">
        <v>0.789881000000214</v>
      </c>
      <c r="M440">
        <v>45439</v>
      </c>
      <c r="N440" t="s">
        <v>22</v>
      </c>
      <c r="O440" t="s">
        <v>23</v>
      </c>
      <c r="P440">
        <v>10777</v>
      </c>
      <c r="Q440">
        <v>3.5872158999999999</v>
      </c>
      <c r="R440">
        <v>3.5875508790000001</v>
      </c>
      <c r="S440">
        <v>3.3497900000023501E-4</v>
      </c>
      <c r="T440">
        <v>0.33497900000023501</v>
      </c>
    </row>
    <row r="441" spans="1:20">
      <c r="A441">
        <v>48356</v>
      </c>
      <c r="B441" t="s">
        <v>22</v>
      </c>
      <c r="C441" t="s">
        <v>23</v>
      </c>
      <c r="D441">
        <v>10843</v>
      </c>
      <c r="E441">
        <v>4.7870140079999999</v>
      </c>
      <c r="F441">
        <v>4.7877960210000001</v>
      </c>
      <c r="G441">
        <v>7.82013000000247E-4</v>
      </c>
      <c r="H441">
        <v>0.78201300000024698</v>
      </c>
      <c r="M441">
        <v>43023</v>
      </c>
      <c r="N441" t="s">
        <v>22</v>
      </c>
      <c r="O441" t="s">
        <v>23</v>
      </c>
      <c r="P441">
        <v>10975</v>
      </c>
      <c r="Q441">
        <v>3.59649682</v>
      </c>
      <c r="R441">
        <v>3.5968308449999999</v>
      </c>
      <c r="S441">
        <v>3.34024999999904E-4</v>
      </c>
      <c r="T441">
        <v>0.33402499999990398</v>
      </c>
    </row>
    <row r="442" spans="1:20">
      <c r="A442">
        <v>41242</v>
      </c>
      <c r="B442" t="s">
        <v>22</v>
      </c>
      <c r="C442" t="s">
        <v>23</v>
      </c>
      <c r="D442">
        <v>10843</v>
      </c>
      <c r="E442">
        <v>4.7940108779999999</v>
      </c>
      <c r="F442">
        <v>4.7948009970000003</v>
      </c>
      <c r="G442">
        <v>7.9011900000036596E-4</v>
      </c>
      <c r="H442">
        <v>0.79011900000036595</v>
      </c>
      <c r="M442">
        <v>51260</v>
      </c>
      <c r="N442" t="s">
        <v>22</v>
      </c>
      <c r="O442" t="s">
        <v>23</v>
      </c>
      <c r="P442">
        <v>11173</v>
      </c>
      <c r="Q442">
        <v>3.599783897</v>
      </c>
      <c r="R442">
        <v>3.6001949309999999</v>
      </c>
      <c r="S442">
        <v>4.1103399999986503E-4</v>
      </c>
      <c r="T442">
        <v>0.41103399999986501</v>
      </c>
    </row>
    <row r="443" spans="1:20">
      <c r="A443">
        <v>35561</v>
      </c>
      <c r="B443" t="s">
        <v>22</v>
      </c>
      <c r="C443" t="s">
        <v>23</v>
      </c>
      <c r="D443">
        <v>10843</v>
      </c>
      <c r="E443">
        <v>4.8077528479999998</v>
      </c>
      <c r="F443">
        <v>4.8085470199999998</v>
      </c>
      <c r="G443">
        <v>7.9417199999998103E-4</v>
      </c>
      <c r="H443">
        <v>0.794171999999981</v>
      </c>
      <c r="M443">
        <v>45419</v>
      </c>
      <c r="N443" t="s">
        <v>22</v>
      </c>
      <c r="O443" t="s">
        <v>23</v>
      </c>
      <c r="P443">
        <v>10975</v>
      </c>
      <c r="Q443">
        <v>3.6121158599999998</v>
      </c>
      <c r="R443">
        <v>3.6124928000000001</v>
      </c>
      <c r="S443">
        <v>3.76940000000214E-4</v>
      </c>
      <c r="T443">
        <v>0.37694000000021399</v>
      </c>
    </row>
    <row r="444" spans="1:20">
      <c r="A444">
        <v>34949</v>
      </c>
      <c r="B444" t="s">
        <v>22</v>
      </c>
      <c r="C444" t="s">
        <v>23</v>
      </c>
      <c r="D444">
        <v>10843</v>
      </c>
      <c r="E444">
        <v>4.8087589739999999</v>
      </c>
      <c r="F444">
        <v>4.8095309730000002</v>
      </c>
      <c r="G444">
        <v>7.7199900000035604E-4</v>
      </c>
      <c r="H444">
        <v>0.77199900000035604</v>
      </c>
      <c r="M444">
        <v>41415</v>
      </c>
      <c r="N444" t="s">
        <v>22</v>
      </c>
      <c r="O444" t="s">
        <v>23</v>
      </c>
      <c r="P444">
        <v>10975</v>
      </c>
      <c r="Q444">
        <v>3.6205039019999998</v>
      </c>
      <c r="R444">
        <v>3.6208369729999998</v>
      </c>
      <c r="S444">
        <v>3.3307100000001799E-4</v>
      </c>
      <c r="T444">
        <v>0.33307100000001799</v>
      </c>
    </row>
    <row r="445" spans="1:20">
      <c r="A445">
        <v>34189</v>
      </c>
      <c r="B445" t="s">
        <v>22</v>
      </c>
      <c r="C445" t="s">
        <v>23</v>
      </c>
      <c r="D445">
        <v>10843</v>
      </c>
      <c r="E445">
        <v>4.8397378919999996</v>
      </c>
      <c r="F445">
        <v>4.8405148980000003</v>
      </c>
      <c r="G445">
        <v>7.7700600000074605E-4</v>
      </c>
      <c r="H445">
        <v>0.77700600000074604</v>
      </c>
      <c r="M445">
        <v>48083</v>
      </c>
      <c r="N445" t="s">
        <v>22</v>
      </c>
      <c r="O445" t="s">
        <v>23</v>
      </c>
      <c r="P445">
        <v>11041</v>
      </c>
      <c r="Q445">
        <v>3.6361498829999999</v>
      </c>
      <c r="R445">
        <v>3.6366198060000001</v>
      </c>
      <c r="S445">
        <v>4.6992300000026001E-4</v>
      </c>
      <c r="T445">
        <v>0.46992300000025999</v>
      </c>
    </row>
    <row r="446" spans="1:20">
      <c r="A446">
        <v>40328</v>
      </c>
      <c r="B446" t="s">
        <v>22</v>
      </c>
      <c r="C446" t="s">
        <v>23</v>
      </c>
      <c r="D446">
        <v>10843</v>
      </c>
      <c r="E446">
        <v>4.8484818939999998</v>
      </c>
      <c r="F446">
        <v>4.8492579459999998</v>
      </c>
      <c r="G446">
        <v>7.76051999999971E-4</v>
      </c>
      <c r="H446">
        <v>0.77605199999997099</v>
      </c>
      <c r="M446">
        <v>47131</v>
      </c>
      <c r="N446" t="s">
        <v>22</v>
      </c>
      <c r="O446" t="s">
        <v>23</v>
      </c>
      <c r="P446">
        <v>10975</v>
      </c>
      <c r="Q446">
        <v>3.6439909930000001</v>
      </c>
      <c r="R446">
        <v>3.6443848609999998</v>
      </c>
      <c r="S446">
        <v>3.93867999999741E-4</v>
      </c>
      <c r="T446">
        <v>0.39386799999974098</v>
      </c>
    </row>
    <row r="447" spans="1:20">
      <c r="A447">
        <v>43312</v>
      </c>
      <c r="B447" t="s">
        <v>22</v>
      </c>
      <c r="C447" t="s">
        <v>23</v>
      </c>
      <c r="D447">
        <v>10843</v>
      </c>
      <c r="E447">
        <v>4.8687210079999996</v>
      </c>
      <c r="F447">
        <v>4.8694858549999998</v>
      </c>
      <c r="G447">
        <v>7.6484700000012396E-4</v>
      </c>
      <c r="H447">
        <v>0.76484700000012396</v>
      </c>
      <c r="M447">
        <v>56093</v>
      </c>
      <c r="N447" t="s">
        <v>22</v>
      </c>
      <c r="O447" t="s">
        <v>23</v>
      </c>
      <c r="P447">
        <v>11173</v>
      </c>
      <c r="Q447">
        <v>3.652028799</v>
      </c>
      <c r="R447">
        <v>3.652442932</v>
      </c>
      <c r="S447">
        <v>4.1413300000003802E-4</v>
      </c>
      <c r="T447">
        <v>0.414133000000038</v>
      </c>
    </row>
    <row r="448" spans="1:20">
      <c r="A448">
        <v>39407</v>
      </c>
      <c r="B448" t="s">
        <v>22</v>
      </c>
      <c r="C448" t="s">
        <v>23</v>
      </c>
      <c r="D448">
        <v>10711</v>
      </c>
      <c r="E448">
        <v>4.8849649429999999</v>
      </c>
      <c r="F448">
        <v>4.8857698440000004</v>
      </c>
      <c r="G448">
        <v>8.0490100000041298E-4</v>
      </c>
      <c r="H448">
        <v>0.80490100000041298</v>
      </c>
      <c r="M448">
        <v>46427</v>
      </c>
      <c r="N448" t="s">
        <v>22</v>
      </c>
      <c r="O448" t="s">
        <v>23</v>
      </c>
      <c r="P448">
        <v>10975</v>
      </c>
      <c r="Q448">
        <v>3.6560728550000001</v>
      </c>
      <c r="R448">
        <v>3.6563990120000001</v>
      </c>
      <c r="S448">
        <v>3.2615699999993803E-4</v>
      </c>
      <c r="T448">
        <v>0.32615699999993802</v>
      </c>
    </row>
    <row r="449" spans="1:20">
      <c r="A449">
        <v>35109</v>
      </c>
      <c r="B449" t="s">
        <v>22</v>
      </c>
      <c r="C449" t="s">
        <v>23</v>
      </c>
      <c r="D449">
        <v>10975</v>
      </c>
      <c r="E449">
        <v>4.8850250239999999</v>
      </c>
      <c r="F449">
        <v>4.886225939</v>
      </c>
      <c r="G449">
        <v>1.2009150000000799E-3</v>
      </c>
      <c r="H449">
        <v>1.2009150000000799</v>
      </c>
      <c r="M449">
        <v>34549</v>
      </c>
      <c r="N449" t="s">
        <v>22</v>
      </c>
      <c r="O449" t="s">
        <v>23</v>
      </c>
      <c r="P449">
        <v>10975</v>
      </c>
      <c r="Q449">
        <v>3.6650488380000001</v>
      </c>
      <c r="R449">
        <v>3.6653938290000001</v>
      </c>
      <c r="S449">
        <v>3.4499099999996097E-4</v>
      </c>
      <c r="T449">
        <v>0.34499099999996102</v>
      </c>
    </row>
    <row r="450" spans="1:20">
      <c r="A450">
        <v>48331</v>
      </c>
      <c r="B450" t="s">
        <v>22</v>
      </c>
      <c r="C450" t="s">
        <v>23</v>
      </c>
      <c r="D450">
        <v>10843</v>
      </c>
      <c r="E450">
        <v>4.9261858460000001</v>
      </c>
      <c r="F450">
        <v>4.9269640450000001</v>
      </c>
      <c r="G450">
        <v>7.78198999999979E-4</v>
      </c>
      <c r="H450">
        <v>0.77819899999997899</v>
      </c>
      <c r="M450">
        <v>60598</v>
      </c>
      <c r="N450" t="s">
        <v>22</v>
      </c>
      <c r="O450" t="s">
        <v>23</v>
      </c>
      <c r="P450">
        <v>10975</v>
      </c>
      <c r="Q450">
        <v>3.6833589080000002</v>
      </c>
      <c r="R450">
        <v>3.6837618349999999</v>
      </c>
      <c r="S450">
        <v>4.0292699999966398E-4</v>
      </c>
      <c r="T450">
        <v>0.40292699999966403</v>
      </c>
    </row>
    <row r="451" spans="1:20">
      <c r="A451">
        <v>44880</v>
      </c>
      <c r="B451" t="s">
        <v>22</v>
      </c>
      <c r="C451" t="s">
        <v>23</v>
      </c>
      <c r="D451">
        <v>10843</v>
      </c>
      <c r="E451">
        <v>4.934429884</v>
      </c>
      <c r="F451">
        <v>4.9352109430000004</v>
      </c>
      <c r="G451">
        <v>7.81059000000361E-4</v>
      </c>
      <c r="H451">
        <v>0.78105900000036099</v>
      </c>
      <c r="M451">
        <v>38176</v>
      </c>
      <c r="N451" t="s">
        <v>22</v>
      </c>
      <c r="O451" t="s">
        <v>23</v>
      </c>
      <c r="P451">
        <v>10843</v>
      </c>
      <c r="Q451">
        <v>3.706449986</v>
      </c>
      <c r="R451">
        <v>3.7067577840000001</v>
      </c>
      <c r="S451">
        <v>3.0779800000013598E-4</v>
      </c>
      <c r="T451">
        <v>0.30779800000013602</v>
      </c>
    </row>
    <row r="452" spans="1:20">
      <c r="A452">
        <v>59667</v>
      </c>
      <c r="B452" t="s">
        <v>22</v>
      </c>
      <c r="C452" t="s">
        <v>23</v>
      </c>
      <c r="D452">
        <v>10711</v>
      </c>
      <c r="E452">
        <v>4.9491748810000002</v>
      </c>
      <c r="F452">
        <v>4.950063944</v>
      </c>
      <c r="G452">
        <v>8.8906299999980099E-4</v>
      </c>
      <c r="H452">
        <v>0.88906299999980098</v>
      </c>
      <c r="M452">
        <v>34730</v>
      </c>
      <c r="N452" t="s">
        <v>22</v>
      </c>
      <c r="O452" t="s">
        <v>23</v>
      </c>
      <c r="P452">
        <v>10975</v>
      </c>
      <c r="Q452">
        <v>3.71390295</v>
      </c>
      <c r="R452">
        <v>3.7142748829999999</v>
      </c>
      <c r="S452">
        <v>3.71932999999824E-4</v>
      </c>
      <c r="T452">
        <v>0.37193299999982399</v>
      </c>
    </row>
    <row r="453" spans="1:20">
      <c r="A453">
        <v>44343</v>
      </c>
      <c r="B453" t="s">
        <v>22</v>
      </c>
      <c r="C453" t="s">
        <v>23</v>
      </c>
      <c r="D453">
        <v>10843</v>
      </c>
      <c r="E453">
        <v>4.9492230419999999</v>
      </c>
      <c r="F453">
        <v>4.9500188830000003</v>
      </c>
      <c r="G453">
        <v>7.9584100000040705E-4</v>
      </c>
      <c r="H453">
        <v>0.79584100000040703</v>
      </c>
      <c r="M453">
        <v>57223</v>
      </c>
      <c r="N453" t="s">
        <v>22</v>
      </c>
      <c r="O453" t="s">
        <v>23</v>
      </c>
      <c r="P453">
        <v>10975</v>
      </c>
      <c r="Q453">
        <v>3.7230899329999998</v>
      </c>
      <c r="R453">
        <v>3.7234988210000002</v>
      </c>
      <c r="S453">
        <v>4.0888800000038402E-4</v>
      </c>
      <c r="T453">
        <v>0.408888000000384</v>
      </c>
    </row>
    <row r="454" spans="1:20">
      <c r="A454">
        <v>54105</v>
      </c>
      <c r="B454" t="s">
        <v>22</v>
      </c>
      <c r="C454" t="s">
        <v>23</v>
      </c>
      <c r="D454">
        <v>10843</v>
      </c>
      <c r="E454">
        <v>4.9841508870000002</v>
      </c>
      <c r="F454">
        <v>4.9849259850000003</v>
      </c>
      <c r="G454">
        <v>7.75098000000085E-4</v>
      </c>
      <c r="H454">
        <v>0.775098000000085</v>
      </c>
      <c r="M454">
        <v>54978</v>
      </c>
      <c r="N454" t="s">
        <v>22</v>
      </c>
      <c r="O454" t="s">
        <v>23</v>
      </c>
      <c r="P454">
        <v>10975</v>
      </c>
      <c r="Q454">
        <v>3.727371931</v>
      </c>
      <c r="R454">
        <v>3.7277469640000001</v>
      </c>
      <c r="S454">
        <v>3.7503300000008E-4</v>
      </c>
      <c r="T454">
        <v>0.37503300000008</v>
      </c>
    </row>
    <row r="455" spans="1:20">
      <c r="A455">
        <v>54807</v>
      </c>
      <c r="B455" t="s">
        <v>22</v>
      </c>
      <c r="C455" t="s">
        <v>23</v>
      </c>
      <c r="D455">
        <v>10843</v>
      </c>
      <c r="E455">
        <v>4.9851629730000004</v>
      </c>
      <c r="F455">
        <v>4.9861769679999997</v>
      </c>
      <c r="G455">
        <v>1.01399499999921E-3</v>
      </c>
      <c r="H455">
        <v>1.0139949999992099</v>
      </c>
      <c r="M455">
        <v>34125</v>
      </c>
      <c r="N455" t="s">
        <v>22</v>
      </c>
      <c r="O455" t="s">
        <v>23</v>
      </c>
      <c r="P455">
        <v>10843</v>
      </c>
      <c r="Q455">
        <v>3.731364965</v>
      </c>
      <c r="R455">
        <v>3.7316899299999999</v>
      </c>
      <c r="S455">
        <v>3.2496499999989898E-4</v>
      </c>
      <c r="T455">
        <v>0.32496499999989897</v>
      </c>
    </row>
    <row r="456" spans="1:20">
      <c r="A456">
        <v>45832</v>
      </c>
      <c r="B456" t="s">
        <v>22</v>
      </c>
      <c r="C456" t="s">
        <v>23</v>
      </c>
      <c r="D456">
        <v>10645</v>
      </c>
      <c r="E456">
        <v>4.9861919879999999</v>
      </c>
      <c r="F456">
        <v>4.9870288370000004</v>
      </c>
      <c r="G456">
        <v>8.3684900000058305E-4</v>
      </c>
      <c r="H456">
        <v>0.83684900000058304</v>
      </c>
      <c r="M456">
        <v>53257</v>
      </c>
      <c r="N456" t="s">
        <v>22</v>
      </c>
      <c r="O456" t="s">
        <v>23</v>
      </c>
      <c r="P456">
        <v>10975</v>
      </c>
      <c r="Q456">
        <v>3.741831779</v>
      </c>
      <c r="R456">
        <v>3.7422328</v>
      </c>
      <c r="S456">
        <v>4.0102100000005599E-4</v>
      </c>
      <c r="T456">
        <v>0.40102100000005603</v>
      </c>
    </row>
    <row r="457" spans="1:20">
      <c r="A457">
        <v>49277</v>
      </c>
      <c r="B457" t="s">
        <v>22</v>
      </c>
      <c r="C457" t="s">
        <v>23</v>
      </c>
      <c r="D457">
        <v>10843</v>
      </c>
      <c r="E457">
        <v>4.9931499959999996</v>
      </c>
      <c r="F457">
        <v>4.993964911</v>
      </c>
      <c r="G457">
        <v>8.1491500000030405E-4</v>
      </c>
      <c r="H457">
        <v>0.81491500000030404</v>
      </c>
      <c r="M457">
        <v>51453</v>
      </c>
      <c r="N457" t="s">
        <v>22</v>
      </c>
      <c r="O457" t="s">
        <v>23</v>
      </c>
      <c r="P457">
        <v>10975</v>
      </c>
      <c r="Q457">
        <v>3.7598128320000002</v>
      </c>
      <c r="R457">
        <v>3.7601959709999999</v>
      </c>
      <c r="S457">
        <v>3.83138999999754E-4</v>
      </c>
      <c r="T457">
        <v>0.38313899999975398</v>
      </c>
    </row>
    <row r="458" spans="1:20">
      <c r="A458">
        <v>52297</v>
      </c>
      <c r="B458" t="s">
        <v>22</v>
      </c>
      <c r="C458" t="s">
        <v>23</v>
      </c>
      <c r="D458">
        <v>10843</v>
      </c>
      <c r="E458">
        <v>4.9966490270000001</v>
      </c>
      <c r="F458">
        <v>4.9974348549999998</v>
      </c>
      <c r="G458">
        <v>7.8582799999971E-4</v>
      </c>
      <c r="H458">
        <v>0.78582799999970998</v>
      </c>
      <c r="M458">
        <v>53984</v>
      </c>
      <c r="N458" t="s">
        <v>22</v>
      </c>
      <c r="O458" t="s">
        <v>23</v>
      </c>
      <c r="P458">
        <v>11041</v>
      </c>
      <c r="Q458">
        <v>3.7630379199999999</v>
      </c>
      <c r="R458">
        <v>3.7635939120000002</v>
      </c>
      <c r="S458">
        <v>5.5599200000022698E-4</v>
      </c>
      <c r="T458">
        <v>0.55599200000022697</v>
      </c>
    </row>
    <row r="459" spans="1:20">
      <c r="A459">
        <v>45034</v>
      </c>
      <c r="B459" t="s">
        <v>22</v>
      </c>
      <c r="C459" t="s">
        <v>23</v>
      </c>
      <c r="D459">
        <v>10711</v>
      </c>
      <c r="E459">
        <v>5.0206489559999996</v>
      </c>
      <c r="F459">
        <v>5.0216529369999998</v>
      </c>
      <c r="G459">
        <v>1.0039810000002001E-3</v>
      </c>
      <c r="H459">
        <v>1.0039810000002001</v>
      </c>
      <c r="M459">
        <v>59567</v>
      </c>
      <c r="N459" t="s">
        <v>22</v>
      </c>
      <c r="O459" t="s">
        <v>23</v>
      </c>
      <c r="P459">
        <v>10843</v>
      </c>
      <c r="Q459">
        <v>3.7695980069999999</v>
      </c>
      <c r="R459">
        <v>3.769975901</v>
      </c>
      <c r="S459">
        <v>3.778940000001E-4</v>
      </c>
      <c r="T459">
        <v>0.37789400000009998</v>
      </c>
    </row>
    <row r="460" spans="1:20">
      <c r="A460">
        <v>37312</v>
      </c>
      <c r="B460" t="s">
        <v>22</v>
      </c>
      <c r="C460" t="s">
        <v>23</v>
      </c>
      <c r="D460">
        <v>10843</v>
      </c>
      <c r="E460">
        <v>5.0233850479999997</v>
      </c>
      <c r="F460">
        <v>5.0241808890000001</v>
      </c>
      <c r="G460">
        <v>7.9584100000040705E-4</v>
      </c>
      <c r="H460">
        <v>0.79584100000040703</v>
      </c>
      <c r="M460">
        <v>58014</v>
      </c>
      <c r="N460" t="s">
        <v>22</v>
      </c>
      <c r="O460" t="s">
        <v>23</v>
      </c>
      <c r="P460">
        <v>10975</v>
      </c>
      <c r="Q460">
        <v>3.7839398380000002</v>
      </c>
      <c r="R460">
        <v>3.784316778</v>
      </c>
      <c r="S460">
        <v>3.7693999999977002E-4</v>
      </c>
      <c r="T460">
        <v>0.37693999999977001</v>
      </c>
    </row>
    <row r="461" spans="1:20">
      <c r="A461">
        <v>38020</v>
      </c>
      <c r="B461" t="s">
        <v>22</v>
      </c>
      <c r="C461" t="s">
        <v>23</v>
      </c>
      <c r="D461">
        <v>10843</v>
      </c>
      <c r="E461">
        <v>5.0253870489999999</v>
      </c>
      <c r="F461">
        <v>5.0261528489999998</v>
      </c>
      <c r="G461">
        <v>7.65799999999927E-4</v>
      </c>
      <c r="H461">
        <v>0.76579999999992698</v>
      </c>
      <c r="M461">
        <v>51327</v>
      </c>
      <c r="N461" t="s">
        <v>22</v>
      </c>
      <c r="O461" t="s">
        <v>23</v>
      </c>
      <c r="P461">
        <v>10909</v>
      </c>
      <c r="Q461">
        <v>3.7987699510000001</v>
      </c>
      <c r="R461">
        <v>3.7991847989999998</v>
      </c>
      <c r="S461">
        <v>4.1484799999969002E-4</v>
      </c>
      <c r="T461">
        <v>0.41484799999969002</v>
      </c>
    </row>
    <row r="462" spans="1:20">
      <c r="A462">
        <v>46728</v>
      </c>
      <c r="B462" t="s">
        <v>22</v>
      </c>
      <c r="C462" t="s">
        <v>23</v>
      </c>
      <c r="D462">
        <v>10843</v>
      </c>
      <c r="E462">
        <v>5.0339460369999998</v>
      </c>
      <c r="F462">
        <v>5.034735918</v>
      </c>
      <c r="G462">
        <v>7.89881000000214E-4</v>
      </c>
      <c r="H462">
        <v>0.789881000000214</v>
      </c>
      <c r="M462">
        <v>35418</v>
      </c>
      <c r="N462" t="s">
        <v>22</v>
      </c>
      <c r="O462" t="s">
        <v>23</v>
      </c>
      <c r="P462">
        <v>10909</v>
      </c>
      <c r="Q462">
        <v>3.8056859969999999</v>
      </c>
      <c r="R462">
        <v>3.806049824</v>
      </c>
      <c r="S462">
        <v>3.6382700000014902E-4</v>
      </c>
      <c r="T462">
        <v>0.363827000000149</v>
      </c>
    </row>
    <row r="463" spans="1:20">
      <c r="A463">
        <v>34672</v>
      </c>
      <c r="B463" t="s">
        <v>22</v>
      </c>
      <c r="C463" t="s">
        <v>23</v>
      </c>
      <c r="D463">
        <v>10843</v>
      </c>
      <c r="E463">
        <v>5.035442829</v>
      </c>
      <c r="F463">
        <v>5.0363638399999999</v>
      </c>
      <c r="G463">
        <v>9.2101099999997095E-4</v>
      </c>
      <c r="H463">
        <v>0.92101099999997105</v>
      </c>
      <c r="M463">
        <v>40038</v>
      </c>
      <c r="N463" t="s">
        <v>22</v>
      </c>
      <c r="O463" t="s">
        <v>23</v>
      </c>
      <c r="P463">
        <v>10777</v>
      </c>
      <c r="Q463">
        <v>3.826679945</v>
      </c>
      <c r="R463">
        <v>3.8270819189999998</v>
      </c>
      <c r="S463">
        <v>4.0197399999986001E-4</v>
      </c>
      <c r="T463">
        <v>0.40197399999986</v>
      </c>
    </row>
    <row r="464" spans="1:20">
      <c r="A464">
        <v>57836</v>
      </c>
      <c r="B464" t="s">
        <v>22</v>
      </c>
      <c r="C464" t="s">
        <v>23</v>
      </c>
      <c r="D464">
        <v>10711</v>
      </c>
      <c r="E464">
        <v>5.0354788299999997</v>
      </c>
      <c r="F464">
        <v>5.0364220140000002</v>
      </c>
      <c r="G464">
        <v>9.4318400000048498E-4</v>
      </c>
      <c r="H464">
        <v>0.94318400000048497</v>
      </c>
      <c r="M464">
        <v>56722</v>
      </c>
      <c r="N464" t="s">
        <v>22</v>
      </c>
      <c r="O464" t="s">
        <v>23</v>
      </c>
      <c r="P464">
        <v>10975</v>
      </c>
      <c r="Q464">
        <v>3.831605911</v>
      </c>
      <c r="R464">
        <v>3.8320047860000002</v>
      </c>
      <c r="S464">
        <v>3.98875000000131E-4</v>
      </c>
      <c r="T464">
        <v>0.39887500000013099</v>
      </c>
    </row>
    <row r="465" spans="1:20">
      <c r="A465">
        <v>58241</v>
      </c>
      <c r="B465" t="s">
        <v>22</v>
      </c>
      <c r="C465" t="s">
        <v>23</v>
      </c>
      <c r="D465">
        <v>10711</v>
      </c>
      <c r="E465">
        <v>5.0469598769999999</v>
      </c>
      <c r="F465">
        <v>5.0479879380000003</v>
      </c>
      <c r="G465">
        <v>1.0280610000004101E-3</v>
      </c>
      <c r="H465">
        <v>1.02806100000041</v>
      </c>
      <c r="M465">
        <v>34361</v>
      </c>
      <c r="N465" t="s">
        <v>22</v>
      </c>
      <c r="O465" t="s">
        <v>23</v>
      </c>
      <c r="P465">
        <v>10909</v>
      </c>
      <c r="Q465">
        <v>3.84480691</v>
      </c>
      <c r="R465">
        <v>3.8451578620000002</v>
      </c>
      <c r="S465">
        <v>3.5095200000023698E-4</v>
      </c>
      <c r="T465">
        <v>0.35095200000023702</v>
      </c>
    </row>
    <row r="466" spans="1:20">
      <c r="A466">
        <v>39694</v>
      </c>
      <c r="B466" t="s">
        <v>22</v>
      </c>
      <c r="C466" t="s">
        <v>23</v>
      </c>
      <c r="D466">
        <v>10843</v>
      </c>
      <c r="E466">
        <v>5.0579519270000004</v>
      </c>
      <c r="F466">
        <v>5.0587480070000002</v>
      </c>
      <c r="G466">
        <v>7.96079999999754E-4</v>
      </c>
      <c r="H466">
        <v>0.79607999999975398</v>
      </c>
      <c r="M466">
        <v>45253</v>
      </c>
      <c r="N466" t="s">
        <v>22</v>
      </c>
      <c r="O466" t="s">
        <v>23</v>
      </c>
      <c r="P466">
        <v>10975</v>
      </c>
      <c r="Q466">
        <v>3.8484008310000002</v>
      </c>
      <c r="R466">
        <v>3.8487370009999999</v>
      </c>
      <c r="S466">
        <v>3.3616999999974597E-4</v>
      </c>
      <c r="T466">
        <v>0.33616999999974601</v>
      </c>
    </row>
    <row r="467" spans="1:20">
      <c r="A467">
        <v>52028</v>
      </c>
      <c r="B467" t="s">
        <v>22</v>
      </c>
      <c r="C467" t="s">
        <v>23</v>
      </c>
      <c r="D467">
        <v>10843</v>
      </c>
      <c r="E467">
        <v>5.0634510519999996</v>
      </c>
      <c r="F467">
        <v>5.0642459390000001</v>
      </c>
      <c r="G467">
        <v>7.9488700000052105E-4</v>
      </c>
      <c r="H467">
        <v>0.79488700000052104</v>
      </c>
      <c r="M467">
        <v>57813</v>
      </c>
      <c r="N467" t="s">
        <v>22</v>
      </c>
      <c r="O467" t="s">
        <v>23</v>
      </c>
      <c r="P467">
        <v>10843</v>
      </c>
      <c r="Q467">
        <v>3.8509600160000002</v>
      </c>
      <c r="R467">
        <v>3.851266861</v>
      </c>
      <c r="S467">
        <v>3.0684499999988901E-4</v>
      </c>
      <c r="T467">
        <v>0.30684499999988901</v>
      </c>
    </row>
    <row r="468" spans="1:20">
      <c r="A468">
        <v>32797</v>
      </c>
      <c r="B468" t="s">
        <v>22</v>
      </c>
      <c r="C468" t="s">
        <v>23</v>
      </c>
      <c r="D468">
        <v>11107</v>
      </c>
      <c r="E468">
        <v>5.0750489229999998</v>
      </c>
      <c r="F468">
        <v>5.0757949350000002</v>
      </c>
      <c r="G468">
        <v>7.4601200000046198E-4</v>
      </c>
      <c r="H468">
        <v>0.74601200000046197</v>
      </c>
      <c r="M468">
        <v>51067</v>
      </c>
      <c r="N468" t="s">
        <v>22</v>
      </c>
      <c r="O468" t="s">
        <v>23</v>
      </c>
      <c r="P468">
        <v>10909</v>
      </c>
      <c r="Q468">
        <v>3.8743557929999999</v>
      </c>
      <c r="R468">
        <v>3.8747339250000001</v>
      </c>
      <c r="S468">
        <v>3.7813200000025299E-4</v>
      </c>
      <c r="T468">
        <v>0.37813200000025299</v>
      </c>
    </row>
    <row r="469" spans="1:20">
      <c r="A469">
        <v>48873</v>
      </c>
      <c r="B469" t="s">
        <v>22</v>
      </c>
      <c r="C469" t="s">
        <v>23</v>
      </c>
      <c r="D469">
        <v>11107</v>
      </c>
      <c r="E469">
        <v>5.0750949380000003</v>
      </c>
      <c r="F469">
        <v>5.0760419370000003</v>
      </c>
      <c r="G469">
        <v>9.4699899999994798E-4</v>
      </c>
      <c r="H469">
        <v>0.94699899999994797</v>
      </c>
      <c r="M469">
        <v>36213</v>
      </c>
      <c r="N469" t="s">
        <v>22</v>
      </c>
      <c r="O469" t="s">
        <v>23</v>
      </c>
      <c r="P469">
        <v>10975</v>
      </c>
      <c r="Q469">
        <v>3.8754198550000001</v>
      </c>
      <c r="R469">
        <v>3.8757410050000001</v>
      </c>
      <c r="S469">
        <v>3.21149999999992E-4</v>
      </c>
      <c r="T469">
        <v>0.321149999999992</v>
      </c>
    </row>
    <row r="470" spans="1:20">
      <c r="A470">
        <v>47020</v>
      </c>
      <c r="B470" t="s">
        <v>22</v>
      </c>
      <c r="C470" t="s">
        <v>23</v>
      </c>
      <c r="D470">
        <v>11239</v>
      </c>
      <c r="E470">
        <v>5.0764770510000004</v>
      </c>
      <c r="F470">
        <v>5.0772340299999996</v>
      </c>
      <c r="G470">
        <v>7.5697899999926899E-4</v>
      </c>
      <c r="H470">
        <v>0.75697899999926899</v>
      </c>
      <c r="M470">
        <v>58057</v>
      </c>
      <c r="N470" t="s">
        <v>22</v>
      </c>
      <c r="O470" t="s">
        <v>23</v>
      </c>
      <c r="P470">
        <v>10975</v>
      </c>
      <c r="Q470">
        <v>3.8877198700000002</v>
      </c>
      <c r="R470">
        <v>3.888125896</v>
      </c>
      <c r="S470">
        <v>4.0602599999983702E-4</v>
      </c>
      <c r="T470">
        <v>0.40602599999983702</v>
      </c>
    </row>
    <row r="471" spans="1:20">
      <c r="A471">
        <v>47481</v>
      </c>
      <c r="B471" t="s">
        <v>22</v>
      </c>
      <c r="C471" t="s">
        <v>23</v>
      </c>
      <c r="D471">
        <v>10843</v>
      </c>
      <c r="E471">
        <v>5.0878429409999999</v>
      </c>
      <c r="F471">
        <v>5.0886378289999996</v>
      </c>
      <c r="G471">
        <v>7.9488799999971604E-4</v>
      </c>
      <c r="H471">
        <v>0.79488799999971604</v>
      </c>
      <c r="M471">
        <v>33578</v>
      </c>
      <c r="N471" t="s">
        <v>22</v>
      </c>
      <c r="O471" t="s">
        <v>23</v>
      </c>
      <c r="P471">
        <v>10843</v>
      </c>
      <c r="Q471">
        <v>3.8969719409999999</v>
      </c>
      <c r="R471">
        <v>3.8973388670000002</v>
      </c>
      <c r="S471">
        <v>3.6692600000032201E-4</v>
      </c>
      <c r="T471">
        <v>0.36692600000032199</v>
      </c>
    </row>
    <row r="472" spans="1:20">
      <c r="A472">
        <v>33259</v>
      </c>
      <c r="B472" t="s">
        <v>22</v>
      </c>
      <c r="C472" t="s">
        <v>23</v>
      </c>
      <c r="D472">
        <v>10843</v>
      </c>
      <c r="E472">
        <v>5.0948359969999997</v>
      </c>
      <c r="F472">
        <v>5.0956130030000004</v>
      </c>
      <c r="G472">
        <v>7.7700600000074605E-4</v>
      </c>
      <c r="H472">
        <v>0.77700600000074604</v>
      </c>
      <c r="M472">
        <v>50547</v>
      </c>
      <c r="N472" t="s">
        <v>22</v>
      </c>
      <c r="O472" t="s">
        <v>23</v>
      </c>
      <c r="P472">
        <v>10975</v>
      </c>
      <c r="Q472">
        <v>3.9004528519999999</v>
      </c>
      <c r="R472">
        <v>3.9008729459999998</v>
      </c>
      <c r="S472">
        <v>4.2009399999986998E-4</v>
      </c>
      <c r="T472">
        <v>0.42009399999987002</v>
      </c>
    </row>
    <row r="473" spans="1:20">
      <c r="A473">
        <v>52936</v>
      </c>
      <c r="B473" t="s">
        <v>22</v>
      </c>
      <c r="C473" t="s">
        <v>23</v>
      </c>
      <c r="D473">
        <v>10843</v>
      </c>
      <c r="E473">
        <v>5.1085770129999997</v>
      </c>
      <c r="F473">
        <v>5.1101088519999998</v>
      </c>
      <c r="G473">
        <v>1.5318390000000901E-3</v>
      </c>
      <c r="H473">
        <v>1.5318390000000901</v>
      </c>
      <c r="M473">
        <v>40067</v>
      </c>
      <c r="N473" t="s">
        <v>22</v>
      </c>
      <c r="O473" t="s">
        <v>23</v>
      </c>
      <c r="P473">
        <v>10975</v>
      </c>
      <c r="Q473">
        <v>3.912652016</v>
      </c>
      <c r="R473">
        <v>3.912999868</v>
      </c>
      <c r="S473">
        <v>3.4785199999998098E-4</v>
      </c>
      <c r="T473">
        <v>0.34785199999998101</v>
      </c>
    </row>
    <row r="474" spans="1:20">
      <c r="A474">
        <v>36164</v>
      </c>
      <c r="B474" t="s">
        <v>22</v>
      </c>
      <c r="C474" t="s">
        <v>23</v>
      </c>
      <c r="D474">
        <v>10843</v>
      </c>
      <c r="E474">
        <v>5.1101129060000003</v>
      </c>
      <c r="F474">
        <v>5.1108698840000004</v>
      </c>
      <c r="G474">
        <v>7.56978000000074E-4</v>
      </c>
      <c r="H474">
        <v>0.75697800000007398</v>
      </c>
      <c r="M474">
        <v>45397</v>
      </c>
      <c r="N474" t="s">
        <v>22</v>
      </c>
      <c r="O474" t="s">
        <v>23</v>
      </c>
      <c r="P474">
        <v>10909</v>
      </c>
      <c r="Q474">
        <v>3.9209489820000001</v>
      </c>
      <c r="R474">
        <v>3.9213860029999998</v>
      </c>
      <c r="S474">
        <v>4.3702099999975898E-4</v>
      </c>
      <c r="T474">
        <v>0.43702099999975902</v>
      </c>
    </row>
    <row r="475" spans="1:20">
      <c r="A475">
        <v>52719</v>
      </c>
      <c r="B475" t="s">
        <v>22</v>
      </c>
      <c r="C475" t="s">
        <v>23</v>
      </c>
      <c r="D475">
        <v>10843</v>
      </c>
      <c r="E475">
        <v>5.14060688</v>
      </c>
      <c r="F475">
        <v>5.141391993</v>
      </c>
      <c r="G475">
        <v>7.8511300000005902E-4</v>
      </c>
      <c r="H475">
        <v>0.78511300000005901</v>
      </c>
      <c r="M475">
        <v>49377</v>
      </c>
      <c r="N475" t="s">
        <v>22</v>
      </c>
      <c r="O475" t="s">
        <v>23</v>
      </c>
      <c r="P475">
        <v>10909</v>
      </c>
      <c r="Q475">
        <v>3.9368360039999999</v>
      </c>
      <c r="R475">
        <v>3.9372389320000001</v>
      </c>
      <c r="S475">
        <v>4.0292800000019102E-4</v>
      </c>
      <c r="T475">
        <v>0.40292800000019102</v>
      </c>
    </row>
    <row r="476" spans="1:20">
      <c r="A476">
        <v>49563</v>
      </c>
      <c r="B476" t="s">
        <v>22</v>
      </c>
      <c r="C476" t="s">
        <v>23</v>
      </c>
      <c r="D476">
        <v>10645</v>
      </c>
      <c r="E476">
        <v>5.1493668560000003</v>
      </c>
      <c r="F476">
        <v>5.1501388549999998</v>
      </c>
      <c r="G476">
        <v>7.7199899999946797E-4</v>
      </c>
      <c r="H476">
        <v>0.77199899999946797</v>
      </c>
      <c r="M476">
        <v>52158</v>
      </c>
      <c r="N476" t="s">
        <v>22</v>
      </c>
      <c r="O476" t="s">
        <v>23</v>
      </c>
      <c r="P476">
        <v>11173</v>
      </c>
      <c r="Q476">
        <v>3.9446959499999998</v>
      </c>
      <c r="R476">
        <v>3.9452278609999998</v>
      </c>
      <c r="S476">
        <v>5.3191099999993997E-4</v>
      </c>
      <c r="T476">
        <v>0.53191099999993996</v>
      </c>
    </row>
    <row r="477" spans="1:20">
      <c r="A477">
        <v>58077</v>
      </c>
      <c r="B477" t="s">
        <v>22</v>
      </c>
      <c r="C477" t="s">
        <v>23</v>
      </c>
      <c r="D477">
        <v>10645</v>
      </c>
      <c r="E477">
        <v>5.1695969100000001</v>
      </c>
      <c r="F477">
        <v>5.1702239509999997</v>
      </c>
      <c r="G477">
        <v>6.2704099999955E-4</v>
      </c>
      <c r="H477">
        <v>0.62704099999954999</v>
      </c>
      <c r="M477">
        <v>56187</v>
      </c>
      <c r="N477" t="s">
        <v>22</v>
      </c>
      <c r="O477" t="s">
        <v>23</v>
      </c>
      <c r="P477">
        <v>10909</v>
      </c>
      <c r="Q477">
        <v>3.952773809</v>
      </c>
      <c r="R477">
        <v>3.9531338210000002</v>
      </c>
      <c r="S477">
        <v>3.6001200000024199E-4</v>
      </c>
      <c r="T477">
        <v>0.36001200000024203</v>
      </c>
    </row>
    <row r="478" spans="1:20">
      <c r="A478">
        <v>52120</v>
      </c>
      <c r="B478" t="s">
        <v>22</v>
      </c>
      <c r="C478" t="s">
        <v>23</v>
      </c>
      <c r="D478">
        <v>10843</v>
      </c>
      <c r="E478">
        <v>5.1858408450000004</v>
      </c>
      <c r="F478">
        <v>5.1866478919999999</v>
      </c>
      <c r="G478">
        <v>8.0704699999944996E-4</v>
      </c>
      <c r="H478">
        <v>0.80704699999944995</v>
      </c>
      <c r="M478">
        <v>50739</v>
      </c>
      <c r="N478" t="s">
        <v>22</v>
      </c>
      <c r="O478" t="s">
        <v>23</v>
      </c>
      <c r="P478">
        <v>10909</v>
      </c>
      <c r="Q478">
        <v>3.956501007</v>
      </c>
      <c r="R478">
        <v>3.9568548200000002</v>
      </c>
      <c r="S478">
        <v>3.5381300000025801E-4</v>
      </c>
      <c r="T478">
        <v>0.353813000000258</v>
      </c>
    </row>
    <row r="479" spans="1:20">
      <c r="A479">
        <v>49840</v>
      </c>
      <c r="B479" t="s">
        <v>22</v>
      </c>
      <c r="C479" t="s">
        <v>23</v>
      </c>
      <c r="D479">
        <v>10711</v>
      </c>
      <c r="E479">
        <v>5.1858818529999997</v>
      </c>
      <c r="F479">
        <v>5.1866960530000004</v>
      </c>
      <c r="G479">
        <v>8.1420000000065296E-4</v>
      </c>
      <c r="H479">
        <v>0.81420000000065296</v>
      </c>
      <c r="M479">
        <v>47007</v>
      </c>
      <c r="N479" t="s">
        <v>22</v>
      </c>
      <c r="O479" t="s">
        <v>23</v>
      </c>
      <c r="P479">
        <v>10975</v>
      </c>
      <c r="Q479">
        <v>3.9654729369999999</v>
      </c>
      <c r="R479">
        <v>3.9658288960000001</v>
      </c>
      <c r="S479">
        <v>3.55959000000183E-4</v>
      </c>
      <c r="T479">
        <v>0.35595900000018299</v>
      </c>
    </row>
    <row r="480" spans="1:20">
      <c r="A480">
        <v>54143</v>
      </c>
      <c r="B480" t="s">
        <v>22</v>
      </c>
      <c r="C480" t="s">
        <v>23</v>
      </c>
      <c r="D480">
        <v>10843</v>
      </c>
      <c r="E480">
        <v>5.2270669940000003</v>
      </c>
      <c r="F480">
        <v>5.2278349400000002</v>
      </c>
      <c r="G480">
        <v>7.6794599999985204E-4</v>
      </c>
      <c r="H480">
        <v>0.76794599999985202</v>
      </c>
      <c r="M480">
        <v>38811</v>
      </c>
      <c r="N480" t="s">
        <v>22</v>
      </c>
      <c r="O480" t="s">
        <v>23</v>
      </c>
      <c r="P480">
        <v>11107</v>
      </c>
      <c r="Q480">
        <v>3.9840478899999998</v>
      </c>
      <c r="R480">
        <v>3.9845039839999998</v>
      </c>
      <c r="S480">
        <v>4.5609400000001799E-4</v>
      </c>
      <c r="T480">
        <v>0.45609400000001799</v>
      </c>
    </row>
    <row r="481" spans="1:20">
      <c r="A481">
        <v>50022</v>
      </c>
      <c r="B481" t="s">
        <v>22</v>
      </c>
      <c r="C481" t="s">
        <v>23</v>
      </c>
      <c r="D481">
        <v>10843</v>
      </c>
      <c r="E481">
        <v>5.2353129389999999</v>
      </c>
      <c r="F481">
        <v>5.2362108230000004</v>
      </c>
      <c r="G481">
        <v>8.9788400000045899E-4</v>
      </c>
      <c r="H481">
        <v>0.89788400000045898</v>
      </c>
      <c r="M481">
        <v>46111</v>
      </c>
      <c r="N481" t="s">
        <v>22</v>
      </c>
      <c r="O481" t="s">
        <v>23</v>
      </c>
      <c r="P481">
        <v>11107</v>
      </c>
      <c r="Q481">
        <v>4.0070128440000001</v>
      </c>
      <c r="R481">
        <v>4.007441998</v>
      </c>
      <c r="S481">
        <v>4.2915399999987603E-4</v>
      </c>
      <c r="T481">
        <v>0.42915399999987602</v>
      </c>
    </row>
    <row r="482" spans="1:20">
      <c r="A482">
        <v>41562</v>
      </c>
      <c r="B482" t="s">
        <v>22</v>
      </c>
      <c r="C482" t="s">
        <v>23</v>
      </c>
      <c r="D482">
        <v>10843</v>
      </c>
      <c r="E482">
        <v>5.249811888</v>
      </c>
      <c r="F482">
        <v>5.2506330009999997</v>
      </c>
      <c r="G482">
        <v>8.2111299999976196E-4</v>
      </c>
      <c r="H482">
        <v>0.82111299999976195</v>
      </c>
      <c r="M482">
        <v>48816</v>
      </c>
      <c r="N482" t="s">
        <v>22</v>
      </c>
      <c r="O482" t="s">
        <v>23</v>
      </c>
      <c r="P482">
        <v>10843</v>
      </c>
      <c r="Q482">
        <v>4.0143899919999999</v>
      </c>
      <c r="R482">
        <v>4.0147149559999997</v>
      </c>
      <c r="S482">
        <v>3.2496399999981603E-4</v>
      </c>
      <c r="T482">
        <v>0.32496399999981601</v>
      </c>
    </row>
    <row r="483" spans="1:20">
      <c r="A483">
        <v>41550</v>
      </c>
      <c r="B483" t="s">
        <v>22</v>
      </c>
      <c r="C483" t="s">
        <v>23</v>
      </c>
      <c r="D483">
        <v>10645</v>
      </c>
      <c r="E483">
        <v>5.2505769730000003</v>
      </c>
      <c r="F483">
        <v>5.251415014</v>
      </c>
      <c r="G483">
        <v>8.3804099999973403E-4</v>
      </c>
      <c r="H483">
        <v>0.83804099999973403</v>
      </c>
      <c r="M483">
        <v>44175</v>
      </c>
      <c r="N483" t="s">
        <v>22</v>
      </c>
      <c r="O483" t="s">
        <v>23</v>
      </c>
      <c r="P483">
        <v>10909</v>
      </c>
      <c r="Q483">
        <v>4.0236449240000001</v>
      </c>
      <c r="R483">
        <v>4.0240337850000003</v>
      </c>
      <c r="S483">
        <v>3.8886100000023999E-4</v>
      </c>
      <c r="T483">
        <v>0.38886100000023999</v>
      </c>
    </row>
    <row r="484" spans="1:20">
      <c r="A484">
        <v>52838</v>
      </c>
      <c r="B484" t="s">
        <v>22</v>
      </c>
      <c r="C484" t="s">
        <v>23</v>
      </c>
      <c r="D484">
        <v>10975</v>
      </c>
      <c r="E484">
        <v>5.2850408550000001</v>
      </c>
      <c r="F484">
        <v>5.2861540319999998</v>
      </c>
      <c r="G484">
        <v>1.1131769999996801E-3</v>
      </c>
      <c r="H484">
        <v>1.1131769999996799</v>
      </c>
      <c r="M484">
        <v>52027</v>
      </c>
      <c r="N484" t="s">
        <v>22</v>
      </c>
      <c r="O484" t="s">
        <v>23</v>
      </c>
      <c r="P484">
        <v>10909</v>
      </c>
      <c r="Q484">
        <v>4.0279159550000001</v>
      </c>
      <c r="R484">
        <v>4.0282869339999996</v>
      </c>
      <c r="S484">
        <v>3.7097899999949299E-4</v>
      </c>
      <c r="T484">
        <v>0.37097899999949302</v>
      </c>
    </row>
    <row r="485" spans="1:20">
      <c r="A485">
        <v>42591</v>
      </c>
      <c r="B485" t="s">
        <v>22</v>
      </c>
      <c r="C485" t="s">
        <v>23</v>
      </c>
      <c r="D485">
        <v>10843</v>
      </c>
      <c r="E485">
        <v>5.2861649990000004</v>
      </c>
      <c r="F485">
        <v>5.2864859099999997</v>
      </c>
      <c r="G485">
        <v>3.20910999999313E-4</v>
      </c>
      <c r="H485">
        <v>0.320910999999313</v>
      </c>
      <c r="M485">
        <v>53056</v>
      </c>
      <c r="N485" t="s">
        <v>22</v>
      </c>
      <c r="O485" t="s">
        <v>23</v>
      </c>
      <c r="P485">
        <v>10909</v>
      </c>
      <c r="Q485">
        <v>4.031947851</v>
      </c>
      <c r="R485">
        <v>4.0323178769999997</v>
      </c>
      <c r="S485">
        <v>3.7002599999969E-4</v>
      </c>
      <c r="T485">
        <v>0.37002599999968999</v>
      </c>
    </row>
    <row r="486" spans="1:20">
      <c r="A486">
        <v>46196</v>
      </c>
      <c r="B486" t="s">
        <v>22</v>
      </c>
      <c r="C486" t="s">
        <v>23</v>
      </c>
      <c r="D486">
        <v>10975</v>
      </c>
      <c r="E486">
        <v>5.2869789599999999</v>
      </c>
      <c r="F486">
        <v>5.2879638670000002</v>
      </c>
      <c r="G486">
        <v>9.8490700000031196E-4</v>
      </c>
      <c r="H486">
        <v>0.98490700000031195</v>
      </c>
      <c r="M486">
        <v>58898</v>
      </c>
      <c r="N486" t="s">
        <v>22</v>
      </c>
      <c r="O486" t="s">
        <v>23</v>
      </c>
      <c r="P486">
        <v>10975</v>
      </c>
      <c r="Q486">
        <v>4.0424878599999996</v>
      </c>
      <c r="R486">
        <v>4.0429258350000001</v>
      </c>
      <c r="S486">
        <v>4.3797500000053398E-4</v>
      </c>
      <c r="T486">
        <v>0.43797500000053402</v>
      </c>
    </row>
    <row r="487" spans="1:20">
      <c r="A487">
        <v>45397</v>
      </c>
      <c r="B487" t="s">
        <v>22</v>
      </c>
      <c r="C487" t="s">
        <v>23</v>
      </c>
      <c r="D487">
        <v>10843</v>
      </c>
      <c r="E487">
        <v>5.2939529419999998</v>
      </c>
      <c r="F487">
        <v>5.2947390079999996</v>
      </c>
      <c r="G487">
        <v>7.8606599999986304E-4</v>
      </c>
      <c r="H487">
        <v>0.78606599999986304</v>
      </c>
      <c r="M487">
        <v>45315</v>
      </c>
      <c r="N487" t="s">
        <v>22</v>
      </c>
      <c r="O487" t="s">
        <v>23</v>
      </c>
      <c r="P487">
        <v>10909</v>
      </c>
      <c r="Q487">
        <v>4.0604448319999999</v>
      </c>
      <c r="R487">
        <v>4.0608208179999998</v>
      </c>
      <c r="S487">
        <v>3.7598599999988299E-4</v>
      </c>
      <c r="T487">
        <v>0.37598599999988302</v>
      </c>
    </row>
    <row r="488" spans="1:20">
      <c r="A488">
        <v>49519</v>
      </c>
      <c r="B488" t="s">
        <v>22</v>
      </c>
      <c r="C488" t="s">
        <v>23</v>
      </c>
      <c r="D488">
        <v>10843</v>
      </c>
      <c r="E488">
        <v>5.2974479199999998</v>
      </c>
      <c r="F488">
        <v>5.2983238699999999</v>
      </c>
      <c r="G488">
        <v>8.7595000000017999E-4</v>
      </c>
      <c r="H488">
        <v>0.87595000000017997</v>
      </c>
      <c r="M488">
        <v>55423</v>
      </c>
      <c r="N488" t="s">
        <v>22</v>
      </c>
      <c r="O488" t="s">
        <v>23</v>
      </c>
      <c r="P488">
        <v>10909</v>
      </c>
      <c r="Q488">
        <v>4.063691854</v>
      </c>
      <c r="R488">
        <v>4.064033985</v>
      </c>
      <c r="S488">
        <v>3.4213100000002301E-4</v>
      </c>
      <c r="T488">
        <v>0.342131000000023</v>
      </c>
    </row>
    <row r="489" spans="1:20">
      <c r="A489">
        <v>53322</v>
      </c>
      <c r="B489" t="s">
        <v>22</v>
      </c>
      <c r="C489" t="s">
        <v>23</v>
      </c>
      <c r="D489">
        <v>10843</v>
      </c>
      <c r="E489">
        <v>5.3219408990000003</v>
      </c>
      <c r="F489">
        <v>5.3227379319999999</v>
      </c>
      <c r="G489">
        <v>7.9703299999955802E-4</v>
      </c>
      <c r="H489">
        <v>0.79703299999955801</v>
      </c>
      <c r="M489">
        <v>38990</v>
      </c>
      <c r="N489" t="s">
        <v>22</v>
      </c>
      <c r="O489" t="s">
        <v>23</v>
      </c>
      <c r="P489">
        <v>10975</v>
      </c>
      <c r="Q489">
        <v>4.0700819490000004</v>
      </c>
      <c r="R489">
        <v>4.070545912</v>
      </c>
      <c r="S489">
        <v>4.6396299999962299E-4</v>
      </c>
      <c r="T489">
        <v>0.46396299999962298</v>
      </c>
    </row>
    <row r="490" spans="1:20">
      <c r="A490">
        <v>54610</v>
      </c>
      <c r="B490" t="s">
        <v>22</v>
      </c>
      <c r="C490" t="s">
        <v>23</v>
      </c>
      <c r="D490">
        <v>10645</v>
      </c>
      <c r="E490">
        <v>5.3239939209999996</v>
      </c>
      <c r="F490">
        <v>5.3245270250000001</v>
      </c>
      <c r="G490">
        <v>5.3310400000050595E-4</v>
      </c>
      <c r="H490">
        <v>0.53310400000050595</v>
      </c>
      <c r="M490">
        <v>52385</v>
      </c>
      <c r="N490" t="s">
        <v>22</v>
      </c>
      <c r="O490" t="s">
        <v>23</v>
      </c>
      <c r="P490">
        <v>10975</v>
      </c>
      <c r="Q490">
        <v>4.0844140050000002</v>
      </c>
      <c r="R490">
        <v>4.0849897860000004</v>
      </c>
      <c r="S490">
        <v>5.7578100000021904E-4</v>
      </c>
      <c r="T490">
        <v>0.57578100000021903</v>
      </c>
    </row>
    <row r="491" spans="1:20">
      <c r="A491">
        <v>49793</v>
      </c>
      <c r="B491" t="s">
        <v>22</v>
      </c>
      <c r="C491" t="s">
        <v>23</v>
      </c>
      <c r="D491">
        <v>10843</v>
      </c>
      <c r="E491">
        <v>5.3259458540000004</v>
      </c>
      <c r="F491">
        <v>5.3267159460000002</v>
      </c>
      <c r="G491">
        <v>7.7009199999977795E-4</v>
      </c>
      <c r="H491">
        <v>0.77009199999977795</v>
      </c>
      <c r="M491">
        <v>56901</v>
      </c>
      <c r="N491" t="s">
        <v>22</v>
      </c>
      <c r="O491" t="s">
        <v>23</v>
      </c>
      <c r="P491">
        <v>10909</v>
      </c>
      <c r="Q491">
        <v>4.0992360120000004</v>
      </c>
      <c r="R491">
        <v>4.0995759960000004</v>
      </c>
      <c r="S491">
        <v>3.3998400000001501E-4</v>
      </c>
      <c r="T491">
        <v>0.339984000000015</v>
      </c>
    </row>
    <row r="492" spans="1:20">
      <c r="A492">
        <v>59687</v>
      </c>
      <c r="B492" t="s">
        <v>22</v>
      </c>
      <c r="C492" t="s">
        <v>23</v>
      </c>
      <c r="D492">
        <v>10843</v>
      </c>
      <c r="E492">
        <v>5.334928036</v>
      </c>
      <c r="F492">
        <v>5.3356978890000004</v>
      </c>
      <c r="G492">
        <v>7.69853000000431E-4</v>
      </c>
      <c r="H492">
        <v>0.769853000000431</v>
      </c>
      <c r="M492">
        <v>53669</v>
      </c>
      <c r="N492" t="s">
        <v>22</v>
      </c>
      <c r="O492" t="s">
        <v>23</v>
      </c>
      <c r="P492">
        <v>10909</v>
      </c>
      <c r="Q492">
        <v>4.1061289309999998</v>
      </c>
      <c r="R492">
        <v>4.1065318580000003</v>
      </c>
      <c r="S492">
        <v>4.0292700000055199E-4</v>
      </c>
      <c r="T492">
        <v>0.40292700000055198</v>
      </c>
    </row>
    <row r="493" spans="1:20">
      <c r="A493">
        <v>50118</v>
      </c>
      <c r="B493" t="s">
        <v>22</v>
      </c>
      <c r="C493" t="s">
        <v>23</v>
      </c>
      <c r="D493">
        <v>10843</v>
      </c>
      <c r="E493">
        <v>5.3362078669999997</v>
      </c>
      <c r="F493">
        <v>5.3369629380000001</v>
      </c>
      <c r="G493">
        <v>7.5507100000038398E-4</v>
      </c>
      <c r="H493">
        <v>0.75507100000038396</v>
      </c>
      <c r="M493">
        <v>36017</v>
      </c>
      <c r="N493" t="s">
        <v>22</v>
      </c>
      <c r="O493" t="s">
        <v>23</v>
      </c>
      <c r="P493">
        <v>10975</v>
      </c>
      <c r="Q493">
        <v>4.1271278860000002</v>
      </c>
      <c r="R493">
        <v>4.1274909969999998</v>
      </c>
      <c r="S493">
        <v>3.6311099999952702E-4</v>
      </c>
      <c r="T493">
        <v>0.36311099999952701</v>
      </c>
    </row>
    <row r="494" spans="1:20">
      <c r="A494">
        <v>57972</v>
      </c>
      <c r="B494" t="s">
        <v>22</v>
      </c>
      <c r="C494" t="s">
        <v>23</v>
      </c>
      <c r="D494">
        <v>10843</v>
      </c>
      <c r="E494">
        <v>5.3364298339999996</v>
      </c>
      <c r="F494">
        <v>5.3381948469999996</v>
      </c>
      <c r="G494">
        <v>1.76501299999998E-3</v>
      </c>
      <c r="H494">
        <v>1.76501299999998</v>
      </c>
      <c r="M494">
        <v>56420</v>
      </c>
      <c r="N494" t="s">
        <v>22</v>
      </c>
      <c r="O494" t="s">
        <v>23</v>
      </c>
      <c r="P494">
        <v>10975</v>
      </c>
      <c r="Q494">
        <v>4.1321878429999996</v>
      </c>
      <c r="R494">
        <v>4.1325209139999997</v>
      </c>
      <c r="S494">
        <v>3.3307100000001799E-4</v>
      </c>
      <c r="T494">
        <v>0.33307100000001799</v>
      </c>
    </row>
    <row r="495" spans="1:20">
      <c r="A495">
        <v>37104</v>
      </c>
      <c r="B495" t="s">
        <v>22</v>
      </c>
      <c r="C495" t="s">
        <v>23</v>
      </c>
      <c r="D495">
        <v>10975</v>
      </c>
      <c r="E495">
        <v>5.34828496</v>
      </c>
      <c r="F495">
        <v>5.3492209910000001</v>
      </c>
      <c r="G495">
        <v>9.3603100000017004E-4</v>
      </c>
      <c r="H495">
        <v>0.93603100000017003</v>
      </c>
      <c r="M495">
        <v>44680</v>
      </c>
      <c r="N495" t="s">
        <v>22</v>
      </c>
      <c r="O495" t="s">
        <v>23</v>
      </c>
      <c r="P495">
        <v>10975</v>
      </c>
      <c r="Q495">
        <v>4.145234823</v>
      </c>
      <c r="R495">
        <v>4.1455578800000001</v>
      </c>
      <c r="S495">
        <v>3.2305700000012601E-4</v>
      </c>
      <c r="T495">
        <v>0.32305700000012599</v>
      </c>
    </row>
    <row r="496" spans="1:20">
      <c r="A496">
        <v>48109</v>
      </c>
      <c r="B496" t="s">
        <v>22</v>
      </c>
      <c r="C496" t="s">
        <v>23</v>
      </c>
      <c r="D496">
        <v>10843</v>
      </c>
      <c r="E496">
        <v>5.3586699959999997</v>
      </c>
      <c r="F496">
        <v>5.3594598769999999</v>
      </c>
      <c r="G496">
        <v>7.89881000000214E-4</v>
      </c>
      <c r="H496">
        <v>0.789881000000214</v>
      </c>
      <c r="M496">
        <v>49347</v>
      </c>
      <c r="N496" t="s">
        <v>22</v>
      </c>
      <c r="O496" t="s">
        <v>23</v>
      </c>
      <c r="P496">
        <v>10909</v>
      </c>
      <c r="Q496">
        <v>4.148822784</v>
      </c>
      <c r="R496">
        <v>4.149183989</v>
      </c>
      <c r="S496">
        <v>3.6120499999992001E-4</v>
      </c>
      <c r="T496">
        <v>0.36120499999992001</v>
      </c>
    </row>
    <row r="497" spans="1:20">
      <c r="A497">
        <v>38547</v>
      </c>
      <c r="B497" t="s">
        <v>22</v>
      </c>
      <c r="C497" t="s">
        <v>23</v>
      </c>
      <c r="D497">
        <v>10975</v>
      </c>
      <c r="E497">
        <v>5.3644139769999999</v>
      </c>
      <c r="F497">
        <v>5.365247965</v>
      </c>
      <c r="G497">
        <v>8.3398800000011799E-4</v>
      </c>
      <c r="H497">
        <v>0.83398800000011797</v>
      </c>
      <c r="M497">
        <v>46822</v>
      </c>
      <c r="N497" t="s">
        <v>22</v>
      </c>
      <c r="O497" t="s">
        <v>23</v>
      </c>
      <c r="P497">
        <v>10909</v>
      </c>
      <c r="Q497">
        <v>4.1513738629999999</v>
      </c>
      <c r="R497">
        <v>4.1517388820000001</v>
      </c>
      <c r="S497">
        <v>3.6501900000018801E-4</v>
      </c>
      <c r="T497">
        <v>0.365019000000188</v>
      </c>
    </row>
    <row r="498" spans="1:20">
      <c r="A498">
        <v>53092</v>
      </c>
      <c r="B498" t="s">
        <v>22</v>
      </c>
      <c r="C498" t="s">
        <v>23</v>
      </c>
      <c r="D498">
        <v>10843</v>
      </c>
      <c r="E498">
        <v>5.3759109970000001</v>
      </c>
      <c r="F498">
        <v>5.3767318729999998</v>
      </c>
      <c r="G498">
        <v>8.2087599999969198E-4</v>
      </c>
      <c r="H498">
        <v>0.82087599999969196</v>
      </c>
      <c r="M498">
        <v>55253</v>
      </c>
      <c r="N498" t="s">
        <v>22</v>
      </c>
      <c r="O498" t="s">
        <v>23</v>
      </c>
      <c r="P498">
        <v>10909</v>
      </c>
      <c r="Q498">
        <v>4.1748199460000004</v>
      </c>
      <c r="R498">
        <v>4.1752109529999997</v>
      </c>
      <c r="S498">
        <v>3.9100699999927702E-4</v>
      </c>
      <c r="T498">
        <v>0.39100699999927702</v>
      </c>
    </row>
    <row r="499" spans="1:20">
      <c r="A499">
        <v>50533</v>
      </c>
      <c r="B499" t="s">
        <v>22</v>
      </c>
      <c r="C499" t="s">
        <v>23</v>
      </c>
      <c r="D499">
        <v>10843</v>
      </c>
      <c r="E499">
        <v>5.375956059</v>
      </c>
      <c r="F499">
        <v>5.3769478800000003</v>
      </c>
      <c r="G499">
        <v>9.9182100000039198E-4</v>
      </c>
      <c r="H499">
        <v>0.99182100000039197</v>
      </c>
      <c r="M499">
        <v>32796</v>
      </c>
      <c r="N499" t="s">
        <v>22</v>
      </c>
      <c r="O499" t="s">
        <v>23</v>
      </c>
      <c r="P499">
        <v>10909</v>
      </c>
      <c r="Q499">
        <v>4.1757969859999999</v>
      </c>
      <c r="R499">
        <v>4.17620492</v>
      </c>
      <c r="S499">
        <v>4.0793400000005398E-4</v>
      </c>
      <c r="T499">
        <v>0.40793400000005398</v>
      </c>
    </row>
    <row r="500" spans="1:20">
      <c r="A500">
        <v>37911</v>
      </c>
      <c r="B500" t="s">
        <v>22</v>
      </c>
      <c r="C500" t="s">
        <v>23</v>
      </c>
      <c r="D500">
        <v>10843</v>
      </c>
      <c r="E500">
        <v>5.3774280550000002</v>
      </c>
      <c r="F500">
        <v>5.3781950470000002</v>
      </c>
      <c r="G500">
        <v>7.6699199999996604E-4</v>
      </c>
      <c r="H500">
        <v>0.76699199999996603</v>
      </c>
      <c r="M500">
        <v>40779</v>
      </c>
      <c r="N500" t="s">
        <v>22</v>
      </c>
      <c r="O500" t="s">
        <v>23</v>
      </c>
      <c r="P500">
        <v>10909</v>
      </c>
      <c r="Q500">
        <v>4.1883978839999996</v>
      </c>
      <c r="R500">
        <v>4.1887729169999997</v>
      </c>
      <c r="S500">
        <v>3.7503300000008E-4</v>
      </c>
      <c r="T500">
        <v>0.37503300000008</v>
      </c>
    </row>
    <row r="501" spans="1:20">
      <c r="A501">
        <v>38537</v>
      </c>
      <c r="B501" t="s">
        <v>22</v>
      </c>
      <c r="C501" t="s">
        <v>23</v>
      </c>
      <c r="D501">
        <v>10975</v>
      </c>
      <c r="E501">
        <v>5.3886568549999998</v>
      </c>
      <c r="F501">
        <v>5.389685869</v>
      </c>
      <c r="G501">
        <v>1.0290140000002101E-3</v>
      </c>
      <c r="H501">
        <v>1.0290140000002099</v>
      </c>
      <c r="M501">
        <v>40713</v>
      </c>
      <c r="N501" t="s">
        <v>22</v>
      </c>
      <c r="O501" t="s">
        <v>23</v>
      </c>
      <c r="P501">
        <v>10843</v>
      </c>
      <c r="Q501">
        <v>4.1974987979999998</v>
      </c>
      <c r="R501">
        <v>4.1979038720000004</v>
      </c>
      <c r="S501">
        <v>4.0507400000056E-4</v>
      </c>
      <c r="T501">
        <v>0.40507400000055999</v>
      </c>
    </row>
    <row r="502" spans="1:20">
      <c r="A502">
        <v>51650</v>
      </c>
      <c r="B502" t="s">
        <v>22</v>
      </c>
      <c r="C502" t="s">
        <v>23</v>
      </c>
      <c r="D502">
        <v>10843</v>
      </c>
      <c r="E502">
        <v>5.3956499100000004</v>
      </c>
      <c r="F502">
        <v>5.3964278700000001</v>
      </c>
      <c r="G502">
        <v>7.7795999999974398E-4</v>
      </c>
      <c r="H502">
        <v>0.77795999999974397</v>
      </c>
      <c r="M502">
        <v>58257</v>
      </c>
      <c r="N502" t="s">
        <v>22</v>
      </c>
      <c r="O502" t="s">
        <v>23</v>
      </c>
      <c r="P502">
        <v>10777</v>
      </c>
      <c r="Q502">
        <v>4.2011108400000001</v>
      </c>
      <c r="R502">
        <v>4.2014617919999999</v>
      </c>
      <c r="S502">
        <v>3.50951999999793E-4</v>
      </c>
      <c r="T502">
        <v>0.35095199999979299</v>
      </c>
    </row>
    <row r="503" spans="1:20">
      <c r="A503">
        <v>41349</v>
      </c>
      <c r="B503" t="s">
        <v>22</v>
      </c>
      <c r="C503" t="s">
        <v>23</v>
      </c>
      <c r="D503">
        <v>10843</v>
      </c>
      <c r="E503">
        <v>5.4101400379999998</v>
      </c>
      <c r="F503">
        <v>5.4109389779999999</v>
      </c>
      <c r="G503">
        <v>7.98940000000136E-4</v>
      </c>
      <c r="H503">
        <v>0.79894000000013599</v>
      </c>
      <c r="M503">
        <v>53215</v>
      </c>
      <c r="N503" t="s">
        <v>22</v>
      </c>
      <c r="O503" t="s">
        <v>23</v>
      </c>
      <c r="P503">
        <v>10909</v>
      </c>
      <c r="Q503">
        <v>4.2131009099999996</v>
      </c>
      <c r="R503">
        <v>4.2134799960000002</v>
      </c>
      <c r="S503">
        <v>3.7908600000058303E-4</v>
      </c>
      <c r="T503">
        <v>0.37908600000058301</v>
      </c>
    </row>
    <row r="504" spans="1:20">
      <c r="A504">
        <v>53351</v>
      </c>
      <c r="B504" t="s">
        <v>22</v>
      </c>
      <c r="C504" t="s">
        <v>23</v>
      </c>
      <c r="D504">
        <v>10645</v>
      </c>
      <c r="E504">
        <v>5.4109518530000003</v>
      </c>
      <c r="F504">
        <v>5.4115068910000002</v>
      </c>
      <c r="G504">
        <v>5.5503799999989602E-4</v>
      </c>
      <c r="H504">
        <v>0.555037999999896</v>
      </c>
      <c r="M504">
        <v>57897</v>
      </c>
      <c r="N504" t="s">
        <v>22</v>
      </c>
      <c r="O504" t="s">
        <v>23</v>
      </c>
      <c r="P504">
        <v>10975</v>
      </c>
      <c r="Q504">
        <v>4.2215409279999996</v>
      </c>
      <c r="R504">
        <v>4.2219150069999998</v>
      </c>
      <c r="S504">
        <v>3.7407900000019302E-4</v>
      </c>
      <c r="T504">
        <v>0.37407900000019301</v>
      </c>
    </row>
    <row r="505" spans="1:20">
      <c r="A505">
        <v>52230</v>
      </c>
      <c r="B505" t="s">
        <v>22</v>
      </c>
      <c r="C505" t="s">
        <v>23</v>
      </c>
      <c r="D505">
        <v>10843</v>
      </c>
      <c r="E505">
        <v>5.4415068629999999</v>
      </c>
      <c r="F505">
        <v>5.4422960280000003</v>
      </c>
      <c r="G505">
        <v>7.8916500000047996E-4</v>
      </c>
      <c r="H505">
        <v>0.78916500000047995</v>
      </c>
      <c r="M505">
        <v>35327</v>
      </c>
      <c r="N505" t="s">
        <v>22</v>
      </c>
      <c r="O505" t="s">
        <v>23</v>
      </c>
      <c r="P505">
        <v>10975</v>
      </c>
      <c r="Q505">
        <v>4.2374219889999996</v>
      </c>
      <c r="R505">
        <v>4.2377560140000003</v>
      </c>
      <c r="S505">
        <v>3.34024999999904E-4</v>
      </c>
      <c r="T505">
        <v>0.33402499999990398</v>
      </c>
    </row>
    <row r="506" spans="1:20">
      <c r="A506">
        <v>50822</v>
      </c>
      <c r="B506" t="s">
        <v>22</v>
      </c>
      <c r="C506" t="s">
        <v>23</v>
      </c>
      <c r="D506">
        <v>10843</v>
      </c>
      <c r="E506">
        <v>5.4502739910000004</v>
      </c>
      <c r="F506">
        <v>5.4510550499999999</v>
      </c>
      <c r="G506">
        <v>7.8105899999947304E-4</v>
      </c>
      <c r="H506">
        <v>0.78105899999947304</v>
      </c>
      <c r="M506">
        <v>58393</v>
      </c>
      <c r="N506" t="s">
        <v>22</v>
      </c>
      <c r="O506" t="s">
        <v>23</v>
      </c>
      <c r="P506">
        <v>10843</v>
      </c>
      <c r="Q506">
        <v>4.245549917</v>
      </c>
      <c r="R506">
        <v>4.2460298539999997</v>
      </c>
      <c r="S506">
        <v>4.7993699999970802E-4</v>
      </c>
      <c r="T506">
        <v>0.47993699999970801</v>
      </c>
    </row>
    <row r="507" spans="1:20">
      <c r="A507">
        <v>37210</v>
      </c>
      <c r="B507" t="s">
        <v>22</v>
      </c>
      <c r="C507" t="s">
        <v>23</v>
      </c>
      <c r="D507">
        <v>10975</v>
      </c>
      <c r="E507">
        <v>5.4704928400000004</v>
      </c>
      <c r="F507">
        <v>5.4714999200000003</v>
      </c>
      <c r="G507">
        <v>1.00707999999993E-3</v>
      </c>
      <c r="H507">
        <v>1.00707999999993</v>
      </c>
      <c r="M507">
        <v>34694</v>
      </c>
      <c r="N507" t="s">
        <v>22</v>
      </c>
      <c r="O507" t="s">
        <v>23</v>
      </c>
      <c r="P507">
        <v>10843</v>
      </c>
      <c r="Q507">
        <v>4.2533388140000001</v>
      </c>
      <c r="R507">
        <v>4.2536628250000001</v>
      </c>
      <c r="S507">
        <v>3.2401100000001201E-4</v>
      </c>
      <c r="T507">
        <v>0.32401100000001198</v>
      </c>
    </row>
    <row r="508" spans="1:20">
      <c r="A508">
        <v>35659</v>
      </c>
      <c r="B508" t="s">
        <v>22</v>
      </c>
      <c r="C508" t="s">
        <v>23</v>
      </c>
      <c r="D508">
        <v>10645</v>
      </c>
      <c r="E508">
        <v>5.4867358209999999</v>
      </c>
      <c r="F508">
        <v>5.4873819350000002</v>
      </c>
      <c r="G508">
        <v>6.4611400000025299E-4</v>
      </c>
      <c r="H508">
        <v>0.64611400000025299</v>
      </c>
      <c r="M508">
        <v>57944</v>
      </c>
      <c r="N508" t="s">
        <v>22</v>
      </c>
      <c r="O508" t="s">
        <v>23</v>
      </c>
      <c r="P508">
        <v>10909</v>
      </c>
      <c r="Q508">
        <v>4.2569949630000004</v>
      </c>
      <c r="R508">
        <v>4.2573988439999999</v>
      </c>
      <c r="S508">
        <v>4.0388099999954998E-4</v>
      </c>
      <c r="T508">
        <v>0.40388099999955002</v>
      </c>
    </row>
    <row r="509" spans="1:20">
      <c r="A509">
        <v>40075</v>
      </c>
      <c r="B509" t="s">
        <v>22</v>
      </c>
      <c r="C509" t="s">
        <v>23</v>
      </c>
      <c r="D509">
        <v>10843</v>
      </c>
      <c r="E509">
        <v>5.4867858890000001</v>
      </c>
      <c r="F509">
        <v>5.4875009060000002</v>
      </c>
      <c r="G509">
        <v>7.1501700000009495E-4</v>
      </c>
      <c r="H509">
        <v>0.71501700000009505</v>
      </c>
      <c r="M509">
        <v>52993</v>
      </c>
      <c r="N509" t="s">
        <v>22</v>
      </c>
      <c r="O509" t="s">
        <v>23</v>
      </c>
      <c r="P509">
        <v>11041</v>
      </c>
      <c r="Q509">
        <v>4.2660429479999999</v>
      </c>
      <c r="R509">
        <v>4.2665138239999996</v>
      </c>
      <c r="S509">
        <v>4.7087599999962E-4</v>
      </c>
      <c r="T509">
        <v>0.47087599999961999</v>
      </c>
    </row>
    <row r="510" spans="1:20">
      <c r="A510">
        <v>39619</v>
      </c>
      <c r="B510" t="s">
        <v>22</v>
      </c>
      <c r="C510" t="s">
        <v>23</v>
      </c>
      <c r="D510">
        <v>10843</v>
      </c>
      <c r="E510">
        <v>5.5280668740000003</v>
      </c>
      <c r="F510">
        <v>5.5288498400000003</v>
      </c>
      <c r="G510">
        <v>7.8296600000005102E-4</v>
      </c>
      <c r="H510">
        <v>0.78296600000005101</v>
      </c>
      <c r="M510">
        <v>40292</v>
      </c>
      <c r="N510" t="s">
        <v>22</v>
      </c>
      <c r="O510" t="s">
        <v>23</v>
      </c>
      <c r="P510">
        <v>10975</v>
      </c>
      <c r="Q510">
        <v>4.2846357819999996</v>
      </c>
      <c r="R510">
        <v>4.2849779129999996</v>
      </c>
      <c r="S510">
        <v>3.4213100000002301E-4</v>
      </c>
      <c r="T510">
        <v>0.342131000000023</v>
      </c>
    </row>
    <row r="511" spans="1:20">
      <c r="A511">
        <v>40051</v>
      </c>
      <c r="B511" t="s">
        <v>22</v>
      </c>
      <c r="C511" t="s">
        <v>23</v>
      </c>
      <c r="D511">
        <v>10843</v>
      </c>
      <c r="E511">
        <v>5.5363118650000001</v>
      </c>
      <c r="F511">
        <v>5.5370929240000004</v>
      </c>
      <c r="G511">
        <v>7.81059000000361E-4</v>
      </c>
      <c r="H511">
        <v>0.78105900000036099</v>
      </c>
      <c r="M511">
        <v>60969</v>
      </c>
      <c r="N511" t="s">
        <v>22</v>
      </c>
      <c r="O511" t="s">
        <v>23</v>
      </c>
      <c r="P511">
        <v>10843</v>
      </c>
      <c r="Q511">
        <v>4.3076138500000001</v>
      </c>
      <c r="R511">
        <v>4.3079278470000002</v>
      </c>
      <c r="S511">
        <v>3.1399700000012099E-4</v>
      </c>
      <c r="T511">
        <v>0.31399700000012098</v>
      </c>
    </row>
    <row r="512" spans="1:20">
      <c r="A512">
        <v>34304</v>
      </c>
      <c r="B512" t="s">
        <v>22</v>
      </c>
      <c r="C512" t="s">
        <v>23</v>
      </c>
      <c r="D512">
        <v>10843</v>
      </c>
      <c r="E512">
        <v>5.5508208269999999</v>
      </c>
      <c r="F512">
        <v>5.55159688</v>
      </c>
      <c r="G512">
        <v>7.7605300000005396E-4</v>
      </c>
      <c r="H512">
        <v>0.77605300000005395</v>
      </c>
      <c r="M512">
        <v>43094</v>
      </c>
      <c r="N512" t="s">
        <v>22</v>
      </c>
      <c r="O512" t="s">
        <v>23</v>
      </c>
      <c r="P512">
        <v>10975</v>
      </c>
      <c r="Q512">
        <v>4.3148128989999996</v>
      </c>
      <c r="R512">
        <v>4.3151919840000001</v>
      </c>
      <c r="S512">
        <v>3.7908500000050001E-4</v>
      </c>
      <c r="T512">
        <v>0.37908500000049999</v>
      </c>
    </row>
    <row r="513" spans="1:20">
      <c r="A513">
        <v>48081</v>
      </c>
      <c r="B513" t="s">
        <v>22</v>
      </c>
      <c r="C513" t="s">
        <v>23</v>
      </c>
      <c r="D513">
        <v>10645</v>
      </c>
      <c r="E513">
        <v>5.5516009329999996</v>
      </c>
      <c r="F513">
        <v>5.5524098869999996</v>
      </c>
      <c r="G513">
        <v>8.0895400000002805E-4</v>
      </c>
      <c r="H513">
        <v>0.80895400000002804</v>
      </c>
      <c r="M513">
        <v>43034</v>
      </c>
      <c r="N513" t="s">
        <v>22</v>
      </c>
      <c r="O513" t="s">
        <v>23</v>
      </c>
      <c r="P513">
        <v>10909</v>
      </c>
      <c r="Q513">
        <v>4.3243258000000004</v>
      </c>
      <c r="R513">
        <v>4.324688911</v>
      </c>
      <c r="S513">
        <v>3.6311099999952702E-4</v>
      </c>
      <c r="T513">
        <v>0.36311099999952701</v>
      </c>
    </row>
    <row r="514" spans="1:20">
      <c r="A514">
        <v>45863</v>
      </c>
      <c r="B514" t="s">
        <v>22</v>
      </c>
      <c r="C514" t="s">
        <v>23</v>
      </c>
      <c r="D514">
        <v>10843</v>
      </c>
      <c r="E514">
        <v>5.5857918260000003</v>
      </c>
      <c r="F514">
        <v>5.5865559579999999</v>
      </c>
      <c r="G514">
        <v>7.6413199999958404E-4</v>
      </c>
      <c r="H514">
        <v>0.76413199999958403</v>
      </c>
      <c r="M514">
        <v>60646</v>
      </c>
      <c r="N514" t="s">
        <v>22</v>
      </c>
      <c r="O514" t="s">
        <v>23</v>
      </c>
      <c r="P514">
        <v>10975</v>
      </c>
      <c r="Q514">
        <v>4.328404903</v>
      </c>
      <c r="R514">
        <v>4.3288497919999998</v>
      </c>
      <c r="S514">
        <v>4.4488899999972598E-4</v>
      </c>
      <c r="T514">
        <v>0.44488899999972598</v>
      </c>
    </row>
    <row r="515" spans="1:20">
      <c r="A515">
        <v>47474</v>
      </c>
      <c r="B515" t="s">
        <v>22</v>
      </c>
      <c r="C515" t="s">
        <v>23</v>
      </c>
      <c r="D515">
        <v>10645</v>
      </c>
      <c r="E515">
        <v>5.5870549680000003</v>
      </c>
      <c r="F515">
        <v>5.5878739360000003</v>
      </c>
      <c r="G515">
        <v>8.1896799999991998E-4</v>
      </c>
      <c r="H515">
        <v>0.81896799999991998</v>
      </c>
      <c r="M515">
        <v>35990</v>
      </c>
      <c r="N515" t="s">
        <v>22</v>
      </c>
      <c r="O515" t="s">
        <v>23</v>
      </c>
      <c r="P515">
        <v>10843</v>
      </c>
      <c r="Q515">
        <v>4.3326528069999997</v>
      </c>
      <c r="R515">
        <v>4.333025932</v>
      </c>
      <c r="S515">
        <v>3.7312500000030702E-4</v>
      </c>
      <c r="T515">
        <v>0.37312500000030702</v>
      </c>
    </row>
    <row r="516" spans="1:20">
      <c r="A516">
        <v>49390</v>
      </c>
      <c r="B516" t="s">
        <v>22</v>
      </c>
      <c r="C516" t="s">
        <v>23</v>
      </c>
      <c r="D516">
        <v>10645</v>
      </c>
      <c r="E516">
        <v>5.5878319740000002</v>
      </c>
      <c r="F516">
        <v>5.5885939599999999</v>
      </c>
      <c r="G516">
        <v>7.61985999999659E-4</v>
      </c>
      <c r="H516">
        <v>0.76198599999965899</v>
      </c>
      <c r="M516">
        <v>51860</v>
      </c>
      <c r="N516" t="s">
        <v>22</v>
      </c>
      <c r="O516" t="s">
        <v>23</v>
      </c>
      <c r="P516">
        <v>10975</v>
      </c>
      <c r="Q516">
        <v>4.3431859020000001</v>
      </c>
      <c r="R516">
        <v>4.3435828689999996</v>
      </c>
      <c r="S516">
        <v>3.9696699999947001E-4</v>
      </c>
      <c r="T516">
        <v>0.39696699999946999</v>
      </c>
    </row>
    <row r="517" spans="1:20">
      <c r="A517">
        <v>54985</v>
      </c>
      <c r="B517" t="s">
        <v>22</v>
      </c>
      <c r="C517" t="s">
        <v>23</v>
      </c>
      <c r="D517">
        <v>10843</v>
      </c>
      <c r="E517">
        <v>5.5948300360000003</v>
      </c>
      <c r="F517">
        <v>5.5956199169999996</v>
      </c>
      <c r="G517">
        <v>7.8988099999932604E-4</v>
      </c>
      <c r="H517">
        <v>0.78988099999932604</v>
      </c>
      <c r="M517">
        <v>49507</v>
      </c>
      <c r="N517" t="s">
        <v>22</v>
      </c>
      <c r="O517" t="s">
        <v>23</v>
      </c>
      <c r="P517">
        <v>11041</v>
      </c>
      <c r="Q517">
        <v>4.3611948490000003</v>
      </c>
      <c r="R517">
        <v>4.3615939619999997</v>
      </c>
      <c r="S517">
        <v>3.99112999999395E-4</v>
      </c>
      <c r="T517">
        <v>0.39911299999939498</v>
      </c>
    </row>
    <row r="518" spans="1:20">
      <c r="A518">
        <v>33654</v>
      </c>
      <c r="B518" t="s">
        <v>22</v>
      </c>
      <c r="C518" t="s">
        <v>23</v>
      </c>
      <c r="D518">
        <v>10843</v>
      </c>
      <c r="E518">
        <v>5.5983288289999997</v>
      </c>
      <c r="F518">
        <v>5.5991079810000004</v>
      </c>
      <c r="G518">
        <v>7.7915200000067098E-4</v>
      </c>
      <c r="H518">
        <v>0.77915200000067097</v>
      </c>
      <c r="M518">
        <v>51623</v>
      </c>
      <c r="N518" t="s">
        <v>22</v>
      </c>
      <c r="O518" t="s">
        <v>23</v>
      </c>
      <c r="P518">
        <v>10975</v>
      </c>
      <c r="Q518">
        <v>4.3643708229999998</v>
      </c>
      <c r="R518">
        <v>4.3647580149999996</v>
      </c>
      <c r="S518">
        <v>3.8719199999981402E-4</v>
      </c>
      <c r="T518">
        <v>0.38719199999981402</v>
      </c>
    </row>
    <row r="519" spans="1:20">
      <c r="A519">
        <v>57712</v>
      </c>
      <c r="B519" t="s">
        <v>22</v>
      </c>
      <c r="C519" t="s">
        <v>23</v>
      </c>
      <c r="D519">
        <v>10843</v>
      </c>
      <c r="E519">
        <v>5.622815847</v>
      </c>
      <c r="F519">
        <v>5.623594046</v>
      </c>
      <c r="G519">
        <v>7.78198999999979E-4</v>
      </c>
      <c r="H519">
        <v>0.77819899999997899</v>
      </c>
      <c r="M519">
        <v>40942</v>
      </c>
      <c r="N519" t="s">
        <v>22</v>
      </c>
      <c r="O519" t="s">
        <v>23</v>
      </c>
      <c r="P519">
        <v>10777</v>
      </c>
      <c r="Q519">
        <v>4.3707599640000003</v>
      </c>
      <c r="R519">
        <v>4.3711078170000004</v>
      </c>
      <c r="S519">
        <v>3.4785300000006399E-4</v>
      </c>
      <c r="T519">
        <v>0.34785300000006403</v>
      </c>
    </row>
    <row r="520" spans="1:20">
      <c r="A520">
        <v>54854</v>
      </c>
      <c r="B520" t="s">
        <v>22</v>
      </c>
      <c r="C520" t="s">
        <v>23</v>
      </c>
      <c r="D520">
        <v>10843</v>
      </c>
      <c r="E520">
        <v>5.6248190400000002</v>
      </c>
      <c r="F520">
        <v>5.6255788799999999</v>
      </c>
      <c r="G520">
        <v>7.5983999999973395E-4</v>
      </c>
      <c r="H520">
        <v>0.75983999999973395</v>
      </c>
      <c r="M520">
        <v>60036</v>
      </c>
      <c r="N520" t="s">
        <v>22</v>
      </c>
      <c r="O520" t="s">
        <v>23</v>
      </c>
      <c r="P520">
        <v>10975</v>
      </c>
      <c r="Q520">
        <v>4.3851728440000004</v>
      </c>
      <c r="R520">
        <v>4.3855879309999999</v>
      </c>
      <c r="S520">
        <v>4.1508699999948101E-4</v>
      </c>
      <c r="T520">
        <v>0.41508699999948101</v>
      </c>
    </row>
    <row r="521" spans="1:20">
      <c r="A521">
        <v>36696</v>
      </c>
      <c r="B521" t="s">
        <v>22</v>
      </c>
      <c r="C521" t="s">
        <v>23</v>
      </c>
      <c r="D521">
        <v>10843</v>
      </c>
      <c r="E521">
        <v>5.6268138890000001</v>
      </c>
      <c r="F521">
        <v>5.6275930399999998</v>
      </c>
      <c r="G521">
        <v>7.7915099999969996E-4</v>
      </c>
      <c r="H521">
        <v>0.77915099999969994</v>
      </c>
      <c r="M521">
        <v>55258</v>
      </c>
      <c r="N521" t="s">
        <v>22</v>
      </c>
      <c r="O521" t="s">
        <v>23</v>
      </c>
      <c r="P521">
        <v>10975</v>
      </c>
      <c r="Q521">
        <v>4.3997299669999999</v>
      </c>
      <c r="R521">
        <v>4.4000728130000004</v>
      </c>
      <c r="S521">
        <v>3.42846000000562E-4</v>
      </c>
      <c r="T521">
        <v>0.34284600000056198</v>
      </c>
    </row>
    <row r="522" spans="1:20">
      <c r="A522">
        <v>51977</v>
      </c>
      <c r="B522" t="s">
        <v>22</v>
      </c>
      <c r="C522" t="s">
        <v>23</v>
      </c>
      <c r="D522">
        <v>10843</v>
      </c>
      <c r="E522">
        <v>5.635808945</v>
      </c>
      <c r="F522">
        <v>5.6365940569999999</v>
      </c>
      <c r="G522">
        <v>7.8511199999997596E-4</v>
      </c>
      <c r="H522">
        <v>0.78511199999997605</v>
      </c>
      <c r="M522">
        <v>45485</v>
      </c>
      <c r="N522" t="s">
        <v>22</v>
      </c>
      <c r="O522" t="s">
        <v>23</v>
      </c>
      <c r="P522">
        <v>10975</v>
      </c>
      <c r="Q522">
        <v>4.4066479210000002</v>
      </c>
      <c r="R522">
        <v>4.4070909020000002</v>
      </c>
      <c r="S522">
        <v>4.4298099999995301E-4</v>
      </c>
      <c r="T522">
        <v>0.442980999999953</v>
      </c>
    </row>
    <row r="523" spans="1:20">
      <c r="A523">
        <v>58786</v>
      </c>
      <c r="B523" t="s">
        <v>22</v>
      </c>
      <c r="C523" t="s">
        <v>23</v>
      </c>
      <c r="D523">
        <v>10711</v>
      </c>
      <c r="E523">
        <v>5.6368298530000001</v>
      </c>
      <c r="F523">
        <v>5.6375758649999996</v>
      </c>
      <c r="G523">
        <v>7.4601199999957402E-4</v>
      </c>
      <c r="H523">
        <v>0.74601199999957402</v>
      </c>
      <c r="M523">
        <v>41277</v>
      </c>
      <c r="N523" t="s">
        <v>22</v>
      </c>
      <c r="O523" t="s">
        <v>23</v>
      </c>
      <c r="P523">
        <v>10909</v>
      </c>
      <c r="Q523">
        <v>4.4276487830000004</v>
      </c>
      <c r="R523">
        <v>4.4280879500000001</v>
      </c>
      <c r="S523">
        <v>4.39166999999685E-4</v>
      </c>
      <c r="T523">
        <v>0.439166999999685</v>
      </c>
    </row>
    <row r="524" spans="1:20">
      <c r="A524">
        <v>56998</v>
      </c>
      <c r="B524" t="s">
        <v>22</v>
      </c>
      <c r="C524" t="s">
        <v>23</v>
      </c>
      <c r="D524">
        <v>10843</v>
      </c>
      <c r="E524">
        <v>5.6381030079999999</v>
      </c>
      <c r="F524">
        <v>5.6388368609999997</v>
      </c>
      <c r="G524">
        <v>7.3385299999983999E-4</v>
      </c>
      <c r="H524">
        <v>0.73385299999983999</v>
      </c>
      <c r="M524">
        <v>58197</v>
      </c>
      <c r="N524" t="s">
        <v>22</v>
      </c>
      <c r="O524" t="s">
        <v>23</v>
      </c>
      <c r="P524">
        <v>10843</v>
      </c>
      <c r="Q524">
        <v>4.4328618049999999</v>
      </c>
      <c r="R524">
        <v>4.4333729740000001</v>
      </c>
      <c r="S524">
        <v>5.1116900000014399E-4</v>
      </c>
      <c r="T524">
        <v>0.51116900000014398</v>
      </c>
    </row>
    <row r="525" spans="1:20">
      <c r="A525">
        <v>54485</v>
      </c>
      <c r="B525" t="s">
        <v>22</v>
      </c>
      <c r="C525" t="s">
        <v>23</v>
      </c>
      <c r="D525">
        <v>10645</v>
      </c>
      <c r="E525">
        <v>5.6490700240000002</v>
      </c>
      <c r="F525">
        <v>5.6499619479999996</v>
      </c>
      <c r="G525">
        <v>8.9192399999937701E-4</v>
      </c>
      <c r="H525">
        <v>0.89192399999937699</v>
      </c>
      <c r="M525">
        <v>41619</v>
      </c>
      <c r="N525" t="s">
        <v>22</v>
      </c>
      <c r="O525" t="s">
        <v>23</v>
      </c>
      <c r="P525">
        <v>10843</v>
      </c>
      <c r="Q525">
        <v>4.4456880090000004</v>
      </c>
      <c r="R525">
        <v>4.4459779260000003</v>
      </c>
      <c r="S525">
        <v>2.89916999999917E-4</v>
      </c>
      <c r="T525">
        <v>0.28991699999991699</v>
      </c>
    </row>
    <row r="526" spans="1:20">
      <c r="A526">
        <v>38492</v>
      </c>
      <c r="B526" t="s">
        <v>22</v>
      </c>
      <c r="C526" t="s">
        <v>23</v>
      </c>
      <c r="D526">
        <v>10777</v>
      </c>
      <c r="E526">
        <v>5.6595468520000001</v>
      </c>
      <c r="F526">
        <v>5.660331964</v>
      </c>
      <c r="G526">
        <v>7.8511199999997596E-4</v>
      </c>
      <c r="H526">
        <v>0.78511199999997605</v>
      </c>
      <c r="M526">
        <v>58206</v>
      </c>
      <c r="N526" t="s">
        <v>22</v>
      </c>
      <c r="O526" t="s">
        <v>23</v>
      </c>
      <c r="P526">
        <v>10975</v>
      </c>
      <c r="Q526">
        <v>4.44925499</v>
      </c>
      <c r="R526">
        <v>4.449593782</v>
      </c>
      <c r="S526">
        <v>3.3879199999997602E-4</v>
      </c>
      <c r="T526">
        <v>0.338791999999976</v>
      </c>
    </row>
    <row r="527" spans="1:20">
      <c r="A527">
        <v>60959</v>
      </c>
      <c r="B527" t="s">
        <v>22</v>
      </c>
      <c r="C527" t="s">
        <v>23</v>
      </c>
      <c r="D527">
        <v>10843</v>
      </c>
      <c r="E527">
        <v>5.6653108599999999</v>
      </c>
      <c r="F527">
        <v>5.6661388869999998</v>
      </c>
      <c r="G527">
        <v>8.2802699999984198E-4</v>
      </c>
      <c r="H527">
        <v>0.82802699999984197</v>
      </c>
      <c r="M527">
        <v>42808</v>
      </c>
      <c r="N527" t="s">
        <v>22</v>
      </c>
      <c r="O527" t="s">
        <v>23</v>
      </c>
      <c r="P527">
        <v>10975</v>
      </c>
      <c r="Q527">
        <v>4.4518330099999996</v>
      </c>
      <c r="R527">
        <v>4.4521718029999997</v>
      </c>
      <c r="S527">
        <v>3.3879300000005897E-4</v>
      </c>
      <c r="T527">
        <v>0.33879300000005902</v>
      </c>
    </row>
    <row r="528" spans="1:20">
      <c r="A528">
        <v>53054</v>
      </c>
      <c r="B528" t="s">
        <v>22</v>
      </c>
      <c r="C528" t="s">
        <v>23</v>
      </c>
      <c r="D528">
        <v>10843</v>
      </c>
      <c r="E528">
        <v>5.6767878530000004</v>
      </c>
      <c r="F528">
        <v>5.6775858399999999</v>
      </c>
      <c r="G528">
        <v>7.9798699999944402E-4</v>
      </c>
      <c r="H528">
        <v>0.797986999999444</v>
      </c>
      <c r="M528">
        <v>48474</v>
      </c>
      <c r="N528" t="s">
        <v>22</v>
      </c>
      <c r="O528" t="s">
        <v>23</v>
      </c>
      <c r="P528">
        <v>10975</v>
      </c>
      <c r="Q528">
        <v>4.4752597810000001</v>
      </c>
      <c r="R528">
        <v>4.4756078720000003</v>
      </c>
      <c r="S528">
        <v>3.48091000000216E-4</v>
      </c>
      <c r="T528">
        <v>0.34809100000021598</v>
      </c>
    </row>
    <row r="529" spans="1:20">
      <c r="A529">
        <v>53151</v>
      </c>
      <c r="B529" t="s">
        <v>22</v>
      </c>
      <c r="C529" t="s">
        <v>23</v>
      </c>
      <c r="D529">
        <v>10843</v>
      </c>
      <c r="E529">
        <v>5.6768300529999998</v>
      </c>
      <c r="F529">
        <v>5.6778209210000004</v>
      </c>
      <c r="G529">
        <v>9.9086800000058807E-4</v>
      </c>
      <c r="H529">
        <v>0.99086800000058795</v>
      </c>
      <c r="M529">
        <v>39983</v>
      </c>
      <c r="N529" t="s">
        <v>22</v>
      </c>
      <c r="O529" t="s">
        <v>23</v>
      </c>
      <c r="P529">
        <v>10843</v>
      </c>
      <c r="Q529">
        <v>4.4761798380000002</v>
      </c>
      <c r="R529">
        <v>4.476464987</v>
      </c>
      <c r="S529">
        <v>2.8514899999976202E-4</v>
      </c>
      <c r="T529">
        <v>0.28514899999976201</v>
      </c>
    </row>
    <row r="530" spans="1:20">
      <c r="A530">
        <v>49377</v>
      </c>
      <c r="B530" t="s">
        <v>22</v>
      </c>
      <c r="C530" t="s">
        <v>23</v>
      </c>
      <c r="D530">
        <v>10645</v>
      </c>
      <c r="E530">
        <v>5.6783180240000002</v>
      </c>
      <c r="F530">
        <v>5.6789309980000002</v>
      </c>
      <c r="G530">
        <v>6.1297400000004301E-4</v>
      </c>
      <c r="H530">
        <v>0.61297400000004298</v>
      </c>
      <c r="M530">
        <v>33342</v>
      </c>
      <c r="N530" t="s">
        <v>22</v>
      </c>
      <c r="O530" t="s">
        <v>23</v>
      </c>
      <c r="P530">
        <v>10975</v>
      </c>
      <c r="Q530">
        <v>4.4889438149999998</v>
      </c>
      <c r="R530">
        <v>4.4892768859999999</v>
      </c>
      <c r="S530">
        <v>3.3307100000001799E-4</v>
      </c>
      <c r="T530">
        <v>0.33307100000001799</v>
      </c>
    </row>
    <row r="531" spans="1:20">
      <c r="A531">
        <v>44490</v>
      </c>
      <c r="B531" t="s">
        <v>22</v>
      </c>
      <c r="C531" t="s">
        <v>23</v>
      </c>
      <c r="D531">
        <v>10711</v>
      </c>
      <c r="E531">
        <v>5.6895298959999998</v>
      </c>
      <c r="F531">
        <v>5.690346956</v>
      </c>
      <c r="G531">
        <v>8.17060000000147E-4</v>
      </c>
      <c r="H531">
        <v>0.817060000000147</v>
      </c>
      <c r="M531">
        <v>35597</v>
      </c>
      <c r="N531" t="s">
        <v>22</v>
      </c>
      <c r="O531" t="s">
        <v>23</v>
      </c>
      <c r="P531">
        <v>11107</v>
      </c>
      <c r="Q531">
        <v>4.4980778690000003</v>
      </c>
      <c r="R531">
        <v>4.4985377790000003</v>
      </c>
      <c r="S531">
        <v>4.59910000000007E-4</v>
      </c>
      <c r="T531">
        <v>0.45991000000000698</v>
      </c>
    </row>
    <row r="532" spans="1:20">
      <c r="A532">
        <v>57005</v>
      </c>
      <c r="B532" t="s">
        <v>22</v>
      </c>
      <c r="C532" t="s">
        <v>23</v>
      </c>
      <c r="D532">
        <v>10843</v>
      </c>
      <c r="E532">
        <v>5.6965289119999998</v>
      </c>
      <c r="F532">
        <v>5.6973049639999997</v>
      </c>
      <c r="G532">
        <v>7.76051999999971E-4</v>
      </c>
      <c r="H532">
        <v>0.77605199999997099</v>
      </c>
      <c r="M532">
        <v>52817</v>
      </c>
      <c r="N532" t="s">
        <v>22</v>
      </c>
      <c r="O532" t="s">
        <v>23</v>
      </c>
      <c r="P532">
        <v>11173</v>
      </c>
      <c r="Q532">
        <v>4.5015618799999997</v>
      </c>
      <c r="R532">
        <v>4.5019478800000003</v>
      </c>
      <c r="S532">
        <v>3.8600000000066299E-4</v>
      </c>
      <c r="T532">
        <v>0.38600000000066298</v>
      </c>
    </row>
    <row r="533" spans="1:20">
      <c r="A533">
        <v>55459</v>
      </c>
      <c r="B533" t="s">
        <v>22</v>
      </c>
      <c r="C533" t="s">
        <v>23</v>
      </c>
      <c r="D533">
        <v>10843</v>
      </c>
      <c r="E533">
        <v>5.7110199929999999</v>
      </c>
      <c r="F533">
        <v>5.7115349770000003</v>
      </c>
      <c r="G533">
        <v>5.1498400000049495E-4</v>
      </c>
      <c r="H533">
        <v>0.51498400000049505</v>
      </c>
      <c r="M533">
        <v>40768</v>
      </c>
      <c r="N533" t="s">
        <v>22</v>
      </c>
      <c r="O533" t="s">
        <v>23</v>
      </c>
      <c r="P533">
        <v>10975</v>
      </c>
      <c r="Q533">
        <v>4.5135807989999996</v>
      </c>
      <c r="R533">
        <v>4.5139617919999999</v>
      </c>
      <c r="S533">
        <v>3.8099300000027299E-4</v>
      </c>
      <c r="T533">
        <v>0.38099300000027297</v>
      </c>
    </row>
    <row r="534" spans="1:20">
      <c r="A534">
        <v>41071</v>
      </c>
      <c r="B534" t="s">
        <v>22</v>
      </c>
      <c r="C534" t="s">
        <v>23</v>
      </c>
      <c r="D534">
        <v>10645</v>
      </c>
      <c r="E534">
        <v>5.711536884</v>
      </c>
      <c r="F534">
        <v>5.7123968600000001</v>
      </c>
      <c r="G534">
        <v>8.5997600000009501E-4</v>
      </c>
      <c r="H534">
        <v>0.859976000000095</v>
      </c>
      <c r="M534">
        <v>58038</v>
      </c>
      <c r="N534" t="s">
        <v>22</v>
      </c>
      <c r="O534" t="s">
        <v>23</v>
      </c>
      <c r="P534">
        <v>11305</v>
      </c>
      <c r="Q534">
        <v>4.5220348829999999</v>
      </c>
      <c r="R534">
        <v>4.5225808619999999</v>
      </c>
      <c r="S534">
        <v>5.4597899999997402E-4</v>
      </c>
      <c r="T534">
        <v>0.54597899999997401</v>
      </c>
    </row>
    <row r="535" spans="1:20">
      <c r="A535">
        <v>51362</v>
      </c>
      <c r="B535" t="s">
        <v>22</v>
      </c>
      <c r="C535" t="s">
        <v>23</v>
      </c>
      <c r="D535">
        <v>10843</v>
      </c>
      <c r="E535">
        <v>5.7425379750000003</v>
      </c>
      <c r="F535">
        <v>5.743315935</v>
      </c>
      <c r="G535">
        <v>7.7795999999974398E-4</v>
      </c>
      <c r="H535">
        <v>0.77795999999974397</v>
      </c>
      <c r="M535">
        <v>55060</v>
      </c>
      <c r="N535" t="s">
        <v>22</v>
      </c>
      <c r="O535" t="s">
        <v>23</v>
      </c>
      <c r="P535">
        <v>10975</v>
      </c>
      <c r="Q535">
        <v>4.537820816</v>
      </c>
      <c r="R535">
        <v>4.5382299420000001</v>
      </c>
      <c r="S535">
        <v>4.0912600000009199E-4</v>
      </c>
      <c r="T535">
        <v>0.40912600000009203</v>
      </c>
    </row>
    <row r="536" spans="1:20">
      <c r="A536">
        <v>35526</v>
      </c>
      <c r="B536" t="s">
        <v>22</v>
      </c>
      <c r="C536" t="s">
        <v>23</v>
      </c>
      <c r="D536">
        <v>10843</v>
      </c>
      <c r="E536">
        <v>5.7512829300000003</v>
      </c>
      <c r="F536">
        <v>5.7520649429999997</v>
      </c>
      <c r="G536">
        <v>7.8201299999935904E-4</v>
      </c>
      <c r="H536">
        <v>0.78201299999935903</v>
      </c>
      <c r="M536">
        <v>39428</v>
      </c>
      <c r="N536" t="s">
        <v>22</v>
      </c>
      <c r="O536" t="s">
        <v>23</v>
      </c>
      <c r="P536">
        <v>10975</v>
      </c>
      <c r="Q536">
        <v>4.5461809640000004</v>
      </c>
      <c r="R536">
        <v>4.5465259549999999</v>
      </c>
      <c r="S536">
        <v>3.4499099999951699E-4</v>
      </c>
      <c r="T536">
        <v>0.34499099999951699</v>
      </c>
    </row>
    <row r="537" spans="1:20">
      <c r="A537">
        <v>44590</v>
      </c>
      <c r="B537" t="s">
        <v>22</v>
      </c>
      <c r="C537" t="s">
        <v>23</v>
      </c>
      <c r="D537">
        <v>10645</v>
      </c>
      <c r="E537">
        <v>5.7715239519999999</v>
      </c>
      <c r="F537">
        <v>5.772155046</v>
      </c>
      <c r="G537">
        <v>6.3109400000005401E-4</v>
      </c>
      <c r="H537">
        <v>0.631094000000054</v>
      </c>
      <c r="M537">
        <v>56596</v>
      </c>
      <c r="N537" t="s">
        <v>22</v>
      </c>
      <c r="O537" t="s">
        <v>23</v>
      </c>
      <c r="P537">
        <v>10975</v>
      </c>
      <c r="Q537">
        <v>4.5538198950000002</v>
      </c>
      <c r="R537">
        <v>4.5542259219999996</v>
      </c>
      <c r="S537">
        <v>4.0602699999947502E-4</v>
      </c>
      <c r="T537">
        <v>0.406026999999475</v>
      </c>
    </row>
    <row r="538" spans="1:20">
      <c r="A538">
        <v>55166</v>
      </c>
      <c r="B538" t="s">
        <v>22</v>
      </c>
      <c r="C538" t="s">
        <v>23</v>
      </c>
      <c r="D538">
        <v>10843</v>
      </c>
      <c r="E538">
        <v>5.7875158789999999</v>
      </c>
      <c r="F538">
        <v>5.7882969380000002</v>
      </c>
      <c r="G538">
        <v>7.81059000000361E-4</v>
      </c>
      <c r="H538">
        <v>0.78105900000036099</v>
      </c>
      <c r="M538">
        <v>45180</v>
      </c>
      <c r="N538" t="s">
        <v>22</v>
      </c>
      <c r="O538" t="s">
        <v>23</v>
      </c>
      <c r="P538">
        <v>10909</v>
      </c>
      <c r="Q538">
        <v>4.5574419500000003</v>
      </c>
      <c r="R538">
        <v>4.5578219889999998</v>
      </c>
      <c r="S538">
        <v>3.8003899999949897E-4</v>
      </c>
      <c r="T538">
        <v>0.38003899999949903</v>
      </c>
    </row>
    <row r="539" spans="1:20">
      <c r="A539">
        <v>55181</v>
      </c>
      <c r="B539" t="s">
        <v>22</v>
      </c>
      <c r="C539" t="s">
        <v>23</v>
      </c>
      <c r="D539">
        <v>10843</v>
      </c>
      <c r="E539">
        <v>5.7877638339999997</v>
      </c>
      <c r="F539">
        <v>5.7887978550000003</v>
      </c>
      <c r="G539">
        <v>1.0340210000006E-3</v>
      </c>
      <c r="H539">
        <v>1.0340210000006</v>
      </c>
      <c r="M539">
        <v>36351</v>
      </c>
      <c r="N539" t="s">
        <v>22</v>
      </c>
      <c r="O539" t="s">
        <v>23</v>
      </c>
      <c r="P539">
        <v>10975</v>
      </c>
      <c r="Q539">
        <v>4.5667588710000002</v>
      </c>
      <c r="R539">
        <v>4.5671398639999996</v>
      </c>
      <c r="S539">
        <v>3.8099299999938498E-4</v>
      </c>
      <c r="T539">
        <v>0.38099299999938502</v>
      </c>
    </row>
    <row r="540" spans="1:20">
      <c r="A540">
        <v>38537</v>
      </c>
      <c r="B540" t="s">
        <v>22</v>
      </c>
      <c r="C540" t="s">
        <v>23</v>
      </c>
      <c r="D540">
        <v>11041</v>
      </c>
      <c r="E540">
        <v>5.8289959429999998</v>
      </c>
      <c r="F540">
        <v>5.8298769000000004</v>
      </c>
      <c r="G540">
        <v>8.8095700000056999E-4</v>
      </c>
      <c r="H540">
        <v>0.88095700000056998</v>
      </c>
      <c r="M540">
        <v>45540</v>
      </c>
      <c r="N540" t="s">
        <v>22</v>
      </c>
      <c r="O540" t="s">
        <v>23</v>
      </c>
      <c r="P540">
        <v>11173</v>
      </c>
      <c r="Q540">
        <v>4.5852508539999999</v>
      </c>
      <c r="R540">
        <v>4.5857028959999999</v>
      </c>
      <c r="S540">
        <v>4.5204200000004098E-4</v>
      </c>
      <c r="T540">
        <v>0.45204200000004102</v>
      </c>
    </row>
    <row r="541" spans="1:20">
      <c r="A541">
        <v>36437</v>
      </c>
      <c r="B541" t="s">
        <v>22</v>
      </c>
      <c r="C541" t="s">
        <v>23</v>
      </c>
      <c r="D541">
        <v>10843</v>
      </c>
      <c r="E541">
        <v>5.8372359280000001</v>
      </c>
      <c r="F541">
        <v>5.8380239009999997</v>
      </c>
      <c r="G541">
        <v>7.8797299999955296E-4</v>
      </c>
      <c r="H541">
        <v>0.78797299999955295</v>
      </c>
      <c r="M541">
        <v>33404</v>
      </c>
      <c r="N541" t="s">
        <v>22</v>
      </c>
      <c r="O541" t="s">
        <v>23</v>
      </c>
      <c r="P541">
        <v>10975</v>
      </c>
      <c r="Q541">
        <v>4.608179808</v>
      </c>
      <c r="R541">
        <v>4.6085739139999999</v>
      </c>
      <c r="S541">
        <v>3.9410599999989399E-4</v>
      </c>
      <c r="T541">
        <v>0.39410599999989399</v>
      </c>
    </row>
    <row r="542" spans="1:20">
      <c r="A542">
        <v>51249</v>
      </c>
      <c r="B542" t="s">
        <v>22</v>
      </c>
      <c r="C542" t="s">
        <v>23</v>
      </c>
      <c r="D542">
        <v>10843</v>
      </c>
      <c r="E542">
        <v>5.8517289159999999</v>
      </c>
      <c r="F542">
        <v>5.852502823</v>
      </c>
      <c r="G542">
        <v>7.7390700000012902E-4</v>
      </c>
      <c r="H542">
        <v>0.77390700000012902</v>
      </c>
      <c r="M542">
        <v>53588</v>
      </c>
      <c r="N542" t="s">
        <v>22</v>
      </c>
      <c r="O542" t="s">
        <v>23</v>
      </c>
      <c r="P542">
        <v>10975</v>
      </c>
      <c r="Q542">
        <v>4.6153819560000002</v>
      </c>
      <c r="R542">
        <v>4.6157248019999999</v>
      </c>
      <c r="S542">
        <v>3.4284599999967398E-4</v>
      </c>
      <c r="T542">
        <v>0.34284599999967402</v>
      </c>
    </row>
    <row r="543" spans="1:20">
      <c r="A543">
        <v>35053</v>
      </c>
      <c r="B543" t="s">
        <v>22</v>
      </c>
      <c r="C543" t="s">
        <v>23</v>
      </c>
      <c r="D543">
        <v>10843</v>
      </c>
      <c r="E543">
        <v>5.8527400490000003</v>
      </c>
      <c r="F543">
        <v>5.8534958359999996</v>
      </c>
      <c r="G543">
        <v>7.5578699999922995E-4</v>
      </c>
      <c r="H543">
        <v>0.75578699999923005</v>
      </c>
      <c r="M543">
        <v>36566</v>
      </c>
      <c r="N543" t="s">
        <v>22</v>
      </c>
      <c r="O543" t="s">
        <v>23</v>
      </c>
      <c r="P543">
        <v>10909</v>
      </c>
      <c r="Q543">
        <v>4.6247928140000001</v>
      </c>
      <c r="R543">
        <v>4.6252238749999997</v>
      </c>
      <c r="S543">
        <v>4.3106099999956599E-4</v>
      </c>
      <c r="T543">
        <v>0.43106099999956599</v>
      </c>
    </row>
    <row r="544" spans="1:20">
      <c r="A544">
        <v>34156</v>
      </c>
      <c r="B544" t="s">
        <v>22</v>
      </c>
      <c r="C544" t="s">
        <v>23</v>
      </c>
      <c r="D544">
        <v>10843</v>
      </c>
      <c r="E544">
        <v>5.8865809440000003</v>
      </c>
      <c r="F544">
        <v>5.8875019550000003</v>
      </c>
      <c r="G544">
        <v>9.2101099999997095E-4</v>
      </c>
      <c r="H544">
        <v>0.92101099999997105</v>
      </c>
      <c r="M544">
        <v>59328</v>
      </c>
      <c r="N544" t="s">
        <v>22</v>
      </c>
      <c r="O544" t="s">
        <v>23</v>
      </c>
      <c r="P544">
        <v>11107</v>
      </c>
      <c r="Q544">
        <v>4.6290259359999997</v>
      </c>
      <c r="R544">
        <v>4.6294639110000002</v>
      </c>
      <c r="S544">
        <v>4.3797500000053398E-4</v>
      </c>
      <c r="T544">
        <v>0.43797500000053402</v>
      </c>
    </row>
    <row r="545" spans="1:20">
      <c r="A545">
        <v>38760</v>
      </c>
      <c r="B545" t="s">
        <v>22</v>
      </c>
      <c r="C545" t="s">
        <v>23</v>
      </c>
      <c r="D545">
        <v>10843</v>
      </c>
      <c r="E545">
        <v>5.8879609110000004</v>
      </c>
      <c r="F545">
        <v>5.8887510299999999</v>
      </c>
      <c r="G545">
        <v>7.90118999999478E-4</v>
      </c>
      <c r="H545">
        <v>0.79011899999947799</v>
      </c>
      <c r="M545">
        <v>43612</v>
      </c>
      <c r="N545" t="s">
        <v>22</v>
      </c>
      <c r="O545" t="s">
        <v>23</v>
      </c>
      <c r="P545">
        <v>10909</v>
      </c>
      <c r="Q545">
        <v>4.6332910060000003</v>
      </c>
      <c r="R545">
        <v>4.6337389949999999</v>
      </c>
      <c r="S545">
        <v>4.4798899999953697E-4</v>
      </c>
      <c r="T545">
        <v>0.44798899999953701</v>
      </c>
    </row>
    <row r="546" spans="1:20">
      <c r="A546">
        <v>36659</v>
      </c>
      <c r="B546" t="s">
        <v>22</v>
      </c>
      <c r="C546" t="s">
        <v>23</v>
      </c>
      <c r="D546">
        <v>10843</v>
      </c>
      <c r="E546">
        <v>5.8887569900000001</v>
      </c>
      <c r="F546">
        <v>5.8897409439999997</v>
      </c>
      <c r="G546">
        <v>9.8395399999962009E-4</v>
      </c>
      <c r="H546">
        <v>0.98395399999961997</v>
      </c>
      <c r="M546">
        <v>38746</v>
      </c>
      <c r="N546" t="s">
        <v>22</v>
      </c>
      <c r="O546" t="s">
        <v>23</v>
      </c>
      <c r="P546">
        <v>11107</v>
      </c>
      <c r="Q546">
        <v>4.6437728399999996</v>
      </c>
      <c r="R546">
        <v>4.6442267890000002</v>
      </c>
      <c r="S546">
        <v>4.5394900000061901E-4</v>
      </c>
      <c r="T546">
        <v>0.453949000000619</v>
      </c>
    </row>
    <row r="547" spans="1:20">
      <c r="A547">
        <v>55061</v>
      </c>
      <c r="B547" t="s">
        <v>22</v>
      </c>
      <c r="C547" t="s">
        <v>23</v>
      </c>
      <c r="D547">
        <v>10843</v>
      </c>
      <c r="E547">
        <v>5.8957049850000001</v>
      </c>
      <c r="F547">
        <v>5.8964998719999997</v>
      </c>
      <c r="G547">
        <v>7.9488699999963298E-4</v>
      </c>
      <c r="H547">
        <v>0.79488699999963297</v>
      </c>
      <c r="M547">
        <v>48228</v>
      </c>
      <c r="N547" t="s">
        <v>22</v>
      </c>
      <c r="O547" t="s">
        <v>23</v>
      </c>
      <c r="P547">
        <v>10975</v>
      </c>
      <c r="Q547">
        <v>4.6617889400000001</v>
      </c>
      <c r="R547">
        <v>4.662181854</v>
      </c>
      <c r="S547">
        <v>3.92913999999855E-4</v>
      </c>
      <c r="T547">
        <v>0.39291399999985499</v>
      </c>
    </row>
    <row r="548" spans="1:20">
      <c r="A548">
        <v>58416</v>
      </c>
      <c r="B548" t="s">
        <v>22</v>
      </c>
      <c r="C548" t="s">
        <v>23</v>
      </c>
      <c r="D548">
        <v>10843</v>
      </c>
      <c r="E548">
        <v>5.899199963</v>
      </c>
      <c r="F548">
        <v>5.9001429080000003</v>
      </c>
      <c r="G548">
        <v>9.4294500000024995E-4</v>
      </c>
      <c r="H548">
        <v>0.94294500000025006</v>
      </c>
      <c r="M548">
        <v>40047</v>
      </c>
      <c r="N548" t="s">
        <v>22</v>
      </c>
      <c r="O548" t="s">
        <v>23</v>
      </c>
      <c r="P548">
        <v>10975</v>
      </c>
      <c r="Q548">
        <v>4.664866924</v>
      </c>
      <c r="R548">
        <v>4.6651899810000002</v>
      </c>
      <c r="S548">
        <v>3.2305700000012601E-4</v>
      </c>
      <c r="T548">
        <v>0.32305700000012599</v>
      </c>
    </row>
    <row r="549" spans="1:20">
      <c r="A549">
        <v>50444</v>
      </c>
      <c r="B549" t="s">
        <v>22</v>
      </c>
      <c r="C549" t="s">
        <v>23</v>
      </c>
      <c r="D549">
        <v>10975</v>
      </c>
      <c r="E549">
        <v>5.9244019989999996</v>
      </c>
      <c r="F549">
        <v>5.9252140520000003</v>
      </c>
      <c r="G549">
        <v>8.1205300000064496E-4</v>
      </c>
      <c r="H549">
        <v>0.81205300000064495</v>
      </c>
      <c r="M549">
        <v>55656</v>
      </c>
      <c r="N549" t="s">
        <v>22</v>
      </c>
      <c r="O549" t="s">
        <v>23</v>
      </c>
      <c r="P549">
        <v>10843</v>
      </c>
      <c r="Q549">
        <v>4.6712918280000002</v>
      </c>
      <c r="R549">
        <v>4.6716158390000002</v>
      </c>
      <c r="S549">
        <v>3.2401100000001201E-4</v>
      </c>
      <c r="T549">
        <v>0.32401100000001198</v>
      </c>
    </row>
    <row r="550" spans="1:20">
      <c r="A550">
        <v>50774</v>
      </c>
      <c r="B550" t="s">
        <v>22</v>
      </c>
      <c r="C550" t="s">
        <v>23</v>
      </c>
      <c r="D550">
        <v>11107</v>
      </c>
      <c r="E550">
        <v>5.9256398680000002</v>
      </c>
      <c r="F550">
        <v>5.9266459940000003</v>
      </c>
      <c r="G550">
        <v>1.0061260000000501E-3</v>
      </c>
      <c r="H550">
        <v>1.00612600000005</v>
      </c>
      <c r="M550">
        <v>33944</v>
      </c>
      <c r="N550" t="s">
        <v>22</v>
      </c>
      <c r="O550" t="s">
        <v>23</v>
      </c>
      <c r="P550">
        <v>10975</v>
      </c>
      <c r="Q550">
        <v>4.6858170030000004</v>
      </c>
      <c r="R550">
        <v>4.6862390039999999</v>
      </c>
      <c r="S550">
        <v>4.2200099999956098E-4</v>
      </c>
      <c r="T550">
        <v>0.42200099999956098</v>
      </c>
    </row>
    <row r="551" spans="1:20">
      <c r="A551">
        <v>60320</v>
      </c>
      <c r="B551" t="s">
        <v>22</v>
      </c>
      <c r="C551" t="s">
        <v>23</v>
      </c>
      <c r="D551">
        <v>10843</v>
      </c>
      <c r="E551">
        <v>5.9276008610000002</v>
      </c>
      <c r="F551">
        <v>5.9286298750000004</v>
      </c>
      <c r="G551">
        <v>1.0290140000002101E-3</v>
      </c>
      <c r="H551">
        <v>1.0290140000002099</v>
      </c>
      <c r="M551">
        <v>45526</v>
      </c>
      <c r="N551" t="s">
        <v>22</v>
      </c>
      <c r="O551" t="s">
        <v>23</v>
      </c>
      <c r="P551">
        <v>10975</v>
      </c>
      <c r="Q551">
        <v>4.7001769539999998</v>
      </c>
      <c r="R551">
        <v>4.7005178929999998</v>
      </c>
      <c r="S551">
        <v>3.4093899999998402E-4</v>
      </c>
      <c r="T551">
        <v>0.340938999999984</v>
      </c>
    </row>
    <row r="552" spans="1:20">
      <c r="A552">
        <v>55410</v>
      </c>
      <c r="B552" t="s">
        <v>22</v>
      </c>
      <c r="C552" t="s">
        <v>23</v>
      </c>
      <c r="D552">
        <v>10843</v>
      </c>
      <c r="E552">
        <v>5.9365978239999997</v>
      </c>
      <c r="F552">
        <v>5.9373829359999997</v>
      </c>
      <c r="G552">
        <v>7.8511199999997596E-4</v>
      </c>
      <c r="H552">
        <v>0.78511199999997605</v>
      </c>
      <c r="M552">
        <v>43097</v>
      </c>
      <c r="N552" t="s">
        <v>22</v>
      </c>
      <c r="O552" t="s">
        <v>23</v>
      </c>
      <c r="P552">
        <v>10975</v>
      </c>
      <c r="Q552">
        <v>4.7073237900000002</v>
      </c>
      <c r="R552">
        <v>4.7076528069999997</v>
      </c>
      <c r="S552">
        <v>3.2901699999943098E-4</v>
      </c>
      <c r="T552">
        <v>0.32901699999943101</v>
      </c>
    </row>
    <row r="553" spans="1:20">
      <c r="A553">
        <v>35105</v>
      </c>
      <c r="B553" t="s">
        <v>22</v>
      </c>
      <c r="C553" t="s">
        <v>23</v>
      </c>
      <c r="D553">
        <v>10843</v>
      </c>
      <c r="E553">
        <v>5.937626839</v>
      </c>
      <c r="F553">
        <v>5.9383840560000003</v>
      </c>
      <c r="G553">
        <v>7.5721700000030902E-4</v>
      </c>
      <c r="H553">
        <v>0.757217000000309</v>
      </c>
      <c r="M553">
        <v>41692</v>
      </c>
      <c r="N553" t="s">
        <v>22</v>
      </c>
      <c r="O553" t="s">
        <v>23</v>
      </c>
      <c r="P553">
        <v>10843</v>
      </c>
      <c r="Q553">
        <v>4.7282178400000001</v>
      </c>
      <c r="R553">
        <v>4.7285239700000004</v>
      </c>
      <c r="S553">
        <v>3.06130000000237E-4</v>
      </c>
      <c r="T553">
        <v>0.30613000000023699</v>
      </c>
    </row>
    <row r="554" spans="1:20">
      <c r="A554">
        <v>53711</v>
      </c>
      <c r="B554" t="s">
        <v>22</v>
      </c>
      <c r="C554" t="s">
        <v>23</v>
      </c>
      <c r="D554">
        <v>10843</v>
      </c>
      <c r="E554">
        <v>5.9388630390000001</v>
      </c>
      <c r="F554">
        <v>5.9396328929999997</v>
      </c>
      <c r="G554">
        <v>7.6985399999962502E-4</v>
      </c>
      <c r="H554">
        <v>0.769853999999625</v>
      </c>
      <c r="M554">
        <v>54033</v>
      </c>
      <c r="N554" t="s">
        <v>22</v>
      </c>
      <c r="O554" t="s">
        <v>23</v>
      </c>
      <c r="P554">
        <v>10975</v>
      </c>
      <c r="Q554">
        <v>4.73355484</v>
      </c>
      <c r="R554">
        <v>4.733895779</v>
      </c>
      <c r="S554">
        <v>3.4093899999998402E-4</v>
      </c>
      <c r="T554">
        <v>0.340938999999984</v>
      </c>
    </row>
    <row r="555" spans="1:20">
      <c r="A555">
        <v>38826</v>
      </c>
      <c r="B555" t="s">
        <v>22</v>
      </c>
      <c r="C555" t="s">
        <v>23</v>
      </c>
      <c r="D555">
        <v>10843</v>
      </c>
      <c r="E555">
        <v>5.9500868320000002</v>
      </c>
      <c r="F555">
        <v>5.9508588309999997</v>
      </c>
      <c r="G555">
        <v>7.7199899999946797E-4</v>
      </c>
      <c r="H555">
        <v>0.77199899999946797</v>
      </c>
      <c r="M555">
        <v>46604</v>
      </c>
      <c r="N555" t="s">
        <v>22</v>
      </c>
      <c r="O555" t="s">
        <v>23</v>
      </c>
      <c r="P555">
        <v>10975</v>
      </c>
      <c r="Q555">
        <v>4.74611187</v>
      </c>
      <c r="R555">
        <v>4.7464439870000001</v>
      </c>
      <c r="S555">
        <v>3.3211700000013102E-4</v>
      </c>
      <c r="T555">
        <v>0.332117000000131</v>
      </c>
    </row>
    <row r="556" spans="1:20">
      <c r="A556">
        <v>38031</v>
      </c>
      <c r="B556" t="s">
        <v>22</v>
      </c>
      <c r="C556" t="s">
        <v>23</v>
      </c>
      <c r="D556">
        <v>10843</v>
      </c>
      <c r="E556">
        <v>5.9603350160000002</v>
      </c>
      <c r="F556">
        <v>5.9611229899999998</v>
      </c>
      <c r="G556">
        <v>7.8797399999963602E-4</v>
      </c>
      <c r="H556">
        <v>0.78797399999963602</v>
      </c>
      <c r="M556">
        <v>49190</v>
      </c>
      <c r="N556" t="s">
        <v>22</v>
      </c>
      <c r="O556" t="s">
        <v>23</v>
      </c>
      <c r="P556">
        <v>10975</v>
      </c>
      <c r="Q556">
        <v>4.7496778959999997</v>
      </c>
      <c r="R556">
        <v>4.7500119209999996</v>
      </c>
      <c r="S556">
        <v>3.34024999999904E-4</v>
      </c>
      <c r="T556">
        <v>0.33402499999990398</v>
      </c>
    </row>
    <row r="557" spans="1:20">
      <c r="A557">
        <v>42126</v>
      </c>
      <c r="B557" t="s">
        <v>22</v>
      </c>
      <c r="C557" t="s">
        <v>23</v>
      </c>
      <c r="D557">
        <v>10843</v>
      </c>
      <c r="E557">
        <v>5.9661049840000002</v>
      </c>
      <c r="F557">
        <v>5.9668488499999999</v>
      </c>
      <c r="G557">
        <v>7.43865999999648E-4</v>
      </c>
      <c r="H557">
        <v>0.74386599999964798</v>
      </c>
      <c r="M557">
        <v>34427</v>
      </c>
      <c r="N557" t="s">
        <v>22</v>
      </c>
      <c r="O557" t="s">
        <v>23</v>
      </c>
      <c r="P557">
        <v>10843</v>
      </c>
      <c r="Q557">
        <v>4.7522728440000002</v>
      </c>
      <c r="R557">
        <v>4.7525839809999999</v>
      </c>
      <c r="S557">
        <v>3.1113699999973899E-4</v>
      </c>
      <c r="T557">
        <v>0.31113699999973898</v>
      </c>
    </row>
    <row r="558" spans="1:20">
      <c r="A558">
        <v>39711</v>
      </c>
      <c r="B558" t="s">
        <v>22</v>
      </c>
      <c r="C558" t="s">
        <v>23</v>
      </c>
      <c r="D558">
        <v>10843</v>
      </c>
      <c r="E558">
        <v>5.9775738719999998</v>
      </c>
      <c r="F558">
        <v>5.9783859250000004</v>
      </c>
      <c r="G558">
        <v>8.1205300000064496E-4</v>
      </c>
      <c r="H558">
        <v>0.81205300000064495</v>
      </c>
      <c r="M558">
        <v>59293</v>
      </c>
      <c r="N558" t="s">
        <v>22</v>
      </c>
      <c r="O558" t="s">
        <v>23</v>
      </c>
      <c r="P558">
        <v>10975</v>
      </c>
      <c r="Q558">
        <v>4.775717974</v>
      </c>
      <c r="R558">
        <v>4.7760729790000003</v>
      </c>
      <c r="S558">
        <v>3.5500500000029602E-4</v>
      </c>
      <c r="T558">
        <v>0.355005000000296</v>
      </c>
    </row>
    <row r="559" spans="1:20">
      <c r="A559">
        <v>53895</v>
      </c>
      <c r="B559" t="s">
        <v>22</v>
      </c>
      <c r="C559" t="s">
        <v>23</v>
      </c>
      <c r="D559">
        <v>10711</v>
      </c>
      <c r="E559">
        <v>5.977630854</v>
      </c>
      <c r="F559">
        <v>5.9786038399999999</v>
      </c>
      <c r="G559">
        <v>9.7298599999984204E-4</v>
      </c>
      <c r="H559">
        <v>0.97298599999984203</v>
      </c>
      <c r="M559">
        <v>53614</v>
      </c>
      <c r="N559" t="s">
        <v>22</v>
      </c>
      <c r="O559" t="s">
        <v>23</v>
      </c>
      <c r="P559">
        <v>10975</v>
      </c>
      <c r="Q559">
        <v>4.776594877</v>
      </c>
      <c r="R559">
        <v>4.7769238950000004</v>
      </c>
      <c r="S559">
        <v>3.2901800000040201E-4</v>
      </c>
      <c r="T559">
        <v>0.32901800000040199</v>
      </c>
    </row>
    <row r="560" spans="1:20">
      <c r="A560">
        <v>46070</v>
      </c>
      <c r="B560" t="s">
        <v>22</v>
      </c>
      <c r="C560" t="s">
        <v>23</v>
      </c>
      <c r="D560">
        <v>10843</v>
      </c>
      <c r="E560">
        <v>5.9790840149999998</v>
      </c>
      <c r="F560">
        <v>5.9798438550000004</v>
      </c>
      <c r="G560">
        <v>7.5984000000062202E-4</v>
      </c>
      <c r="H560">
        <v>0.75984000000062202</v>
      </c>
      <c r="M560">
        <v>49388</v>
      </c>
      <c r="N560" t="s">
        <v>22</v>
      </c>
      <c r="O560" t="s">
        <v>23</v>
      </c>
      <c r="P560">
        <v>10975</v>
      </c>
      <c r="Q560">
        <v>4.7893869880000004</v>
      </c>
      <c r="R560">
        <v>4.7897248269999997</v>
      </c>
      <c r="S560">
        <v>3.3783899999928398E-4</v>
      </c>
      <c r="T560">
        <v>0.33783899999928402</v>
      </c>
    </row>
    <row r="561" spans="1:20">
      <c r="A561">
        <v>56324</v>
      </c>
      <c r="B561" t="s">
        <v>22</v>
      </c>
      <c r="C561" t="s">
        <v>23</v>
      </c>
      <c r="D561">
        <v>10843</v>
      </c>
      <c r="E561">
        <v>5.9905848500000003</v>
      </c>
      <c r="F561">
        <v>5.991338968</v>
      </c>
      <c r="G561">
        <v>7.54117999999692E-4</v>
      </c>
      <c r="H561">
        <v>0.75411799999969198</v>
      </c>
      <c r="M561">
        <v>43938</v>
      </c>
      <c r="N561" t="s">
        <v>22</v>
      </c>
      <c r="O561" t="s">
        <v>23</v>
      </c>
      <c r="P561">
        <v>10843</v>
      </c>
      <c r="Q561">
        <v>4.7987489700000001</v>
      </c>
      <c r="R561">
        <v>4.7990798950000002</v>
      </c>
      <c r="S561">
        <v>3.3092500000009197E-4</v>
      </c>
      <c r="T561">
        <v>0.33092500000009201</v>
      </c>
    </row>
    <row r="562" spans="1:20">
      <c r="A562">
        <v>54578</v>
      </c>
      <c r="B562" t="s">
        <v>22</v>
      </c>
      <c r="C562" t="s">
        <v>23</v>
      </c>
      <c r="D562">
        <v>10975</v>
      </c>
      <c r="E562">
        <v>5.9973158839999998</v>
      </c>
      <c r="F562">
        <v>5.9983339310000003</v>
      </c>
      <c r="G562">
        <v>1.01804700000052E-3</v>
      </c>
      <c r="H562">
        <v>1.01804700000052</v>
      </c>
      <c r="M562">
        <v>47611</v>
      </c>
      <c r="N562" t="s">
        <v>22</v>
      </c>
      <c r="O562" t="s">
        <v>23</v>
      </c>
      <c r="P562">
        <v>10909</v>
      </c>
      <c r="Q562">
        <v>4.8022258280000001</v>
      </c>
      <c r="R562">
        <v>4.8026208879999999</v>
      </c>
      <c r="S562">
        <v>3.9505999999977999E-4</v>
      </c>
      <c r="T562">
        <v>0.39505999999977998</v>
      </c>
    </row>
    <row r="563" spans="1:20">
      <c r="A563">
        <v>38887</v>
      </c>
      <c r="B563" t="s">
        <v>22</v>
      </c>
      <c r="C563" t="s">
        <v>23</v>
      </c>
      <c r="D563">
        <v>10843</v>
      </c>
      <c r="E563">
        <v>6.0118198390000002</v>
      </c>
      <c r="F563">
        <v>6.0125880240000003</v>
      </c>
      <c r="G563">
        <v>7.6818500000008696E-4</v>
      </c>
      <c r="H563">
        <v>0.76818500000008705</v>
      </c>
      <c r="M563">
        <v>34328</v>
      </c>
      <c r="N563" t="s">
        <v>22</v>
      </c>
      <c r="O563" t="s">
        <v>23</v>
      </c>
      <c r="P563">
        <v>10975</v>
      </c>
      <c r="Q563">
        <v>4.8143258089999996</v>
      </c>
      <c r="R563">
        <v>4.8146648409999999</v>
      </c>
      <c r="S563">
        <v>3.39032000000294E-4</v>
      </c>
      <c r="T563">
        <v>0.33903200000029399</v>
      </c>
    </row>
    <row r="564" spans="1:20">
      <c r="A564">
        <v>40406</v>
      </c>
      <c r="B564" t="s">
        <v>22</v>
      </c>
      <c r="C564" t="s">
        <v>23</v>
      </c>
      <c r="D564">
        <v>10843</v>
      </c>
      <c r="E564">
        <v>6.0123119349999996</v>
      </c>
      <c r="F564">
        <v>6.0131058690000003</v>
      </c>
      <c r="G564">
        <v>7.9393400000071703E-4</v>
      </c>
      <c r="H564">
        <v>0.79393400000071701</v>
      </c>
      <c r="M564">
        <v>57518</v>
      </c>
      <c r="N564" t="s">
        <v>22</v>
      </c>
      <c r="O564" t="s">
        <v>23</v>
      </c>
      <c r="P564">
        <v>10975</v>
      </c>
      <c r="Q564">
        <v>4.8228378300000001</v>
      </c>
      <c r="R564">
        <v>4.8231658939999997</v>
      </c>
      <c r="S564">
        <v>3.2806399999962799E-4</v>
      </c>
      <c r="T564">
        <v>0.32806399999962799</v>
      </c>
    </row>
    <row r="565" spans="1:20">
      <c r="A565">
        <v>59641</v>
      </c>
      <c r="B565" t="s">
        <v>22</v>
      </c>
      <c r="C565" t="s">
        <v>23</v>
      </c>
      <c r="D565">
        <v>10975</v>
      </c>
      <c r="E565">
        <v>6.0433099270000001</v>
      </c>
      <c r="F565">
        <v>6.0443139080000003</v>
      </c>
      <c r="G565">
        <v>1.0039810000002001E-3</v>
      </c>
      <c r="H565">
        <v>1.0039810000002001</v>
      </c>
      <c r="M565">
        <v>49904</v>
      </c>
      <c r="N565" t="s">
        <v>22</v>
      </c>
      <c r="O565" t="s">
        <v>23</v>
      </c>
      <c r="P565">
        <v>10843</v>
      </c>
      <c r="Q565">
        <v>4.8385169509999999</v>
      </c>
      <c r="R565">
        <v>4.8388638500000001</v>
      </c>
      <c r="S565">
        <v>3.4689900000017799E-4</v>
      </c>
      <c r="T565">
        <v>0.34689900000017798</v>
      </c>
    </row>
    <row r="566" spans="1:20">
      <c r="A566">
        <v>46526</v>
      </c>
      <c r="B566" t="s">
        <v>22</v>
      </c>
      <c r="C566" t="s">
        <v>23</v>
      </c>
      <c r="D566">
        <v>10843</v>
      </c>
      <c r="E566">
        <v>6.0522840020000004</v>
      </c>
      <c r="F566">
        <v>6.0530579089999996</v>
      </c>
      <c r="G566">
        <v>7.7390699999924095E-4</v>
      </c>
      <c r="H566">
        <v>0.77390699999924095</v>
      </c>
      <c r="M566">
        <v>55654</v>
      </c>
      <c r="N566" t="s">
        <v>22</v>
      </c>
      <c r="O566" t="s">
        <v>23</v>
      </c>
      <c r="P566">
        <v>10975</v>
      </c>
      <c r="Q566">
        <v>4.846655846</v>
      </c>
      <c r="R566">
        <v>4.8470649720000001</v>
      </c>
      <c r="S566">
        <v>4.0912600000009199E-4</v>
      </c>
      <c r="T566">
        <v>0.40912600000009203</v>
      </c>
    </row>
    <row r="567" spans="1:20">
      <c r="A567">
        <v>38037</v>
      </c>
      <c r="B567" t="s">
        <v>22</v>
      </c>
      <c r="C567" t="s">
        <v>23</v>
      </c>
      <c r="D567">
        <v>10975</v>
      </c>
      <c r="E567">
        <v>6.0725259779999998</v>
      </c>
      <c r="F567">
        <v>6.0735509399999996</v>
      </c>
      <c r="G567">
        <v>1.02496199999979E-3</v>
      </c>
      <c r="H567">
        <v>1.0249619999997901</v>
      </c>
      <c r="M567">
        <v>38070</v>
      </c>
      <c r="N567" t="s">
        <v>22</v>
      </c>
      <c r="O567" t="s">
        <v>23</v>
      </c>
      <c r="P567">
        <v>10975</v>
      </c>
      <c r="Q567">
        <v>4.8545138840000002</v>
      </c>
      <c r="R567">
        <v>4.8548409939999999</v>
      </c>
      <c r="S567">
        <v>3.2710999999974102E-4</v>
      </c>
      <c r="T567">
        <v>0.327109999999741</v>
      </c>
    </row>
    <row r="568" spans="1:20">
      <c r="A568">
        <v>39469</v>
      </c>
      <c r="B568" t="s">
        <v>22</v>
      </c>
      <c r="C568" t="s">
        <v>23</v>
      </c>
      <c r="D568">
        <v>10843</v>
      </c>
      <c r="E568">
        <v>6.0883100030000001</v>
      </c>
      <c r="F568">
        <v>6.0891120430000001</v>
      </c>
      <c r="G568">
        <v>8.0203999999994802E-4</v>
      </c>
      <c r="H568">
        <v>0.80203999999994802</v>
      </c>
      <c r="M568">
        <v>52014</v>
      </c>
      <c r="N568" t="s">
        <v>22</v>
      </c>
      <c r="O568" t="s">
        <v>23</v>
      </c>
      <c r="P568">
        <v>10909</v>
      </c>
      <c r="Q568">
        <v>4.8579199309999996</v>
      </c>
      <c r="R568">
        <v>4.8582928179999998</v>
      </c>
      <c r="S568">
        <v>3.7288700000015398E-4</v>
      </c>
      <c r="T568">
        <v>0.37288700000015401</v>
      </c>
    </row>
    <row r="569" spans="1:20">
      <c r="A569">
        <v>46631</v>
      </c>
      <c r="B569" t="s">
        <v>22</v>
      </c>
      <c r="C569" t="s">
        <v>23</v>
      </c>
      <c r="D569">
        <v>10843</v>
      </c>
      <c r="E569">
        <v>6.0883610250000002</v>
      </c>
      <c r="F569">
        <v>6.0893559460000004</v>
      </c>
      <c r="G569">
        <v>9.94921000000204E-4</v>
      </c>
      <c r="H569">
        <v>0.994921000000204</v>
      </c>
      <c r="M569">
        <v>55009</v>
      </c>
      <c r="N569" t="s">
        <v>22</v>
      </c>
      <c r="O569" t="s">
        <v>23</v>
      </c>
      <c r="P569">
        <v>10777</v>
      </c>
      <c r="Q569">
        <v>4.8674468989999999</v>
      </c>
      <c r="R569">
        <v>4.8678147789999997</v>
      </c>
      <c r="S569">
        <v>3.6787999999976501E-4</v>
      </c>
      <c r="T569">
        <v>0.36787999999976501</v>
      </c>
    </row>
    <row r="570" spans="1:20">
      <c r="A570">
        <v>60126</v>
      </c>
      <c r="B570" t="s">
        <v>22</v>
      </c>
      <c r="C570" t="s">
        <v>23</v>
      </c>
      <c r="D570">
        <v>10843</v>
      </c>
      <c r="E570">
        <v>6.1297898289999999</v>
      </c>
      <c r="F570">
        <v>6.1306049820000004</v>
      </c>
      <c r="G570">
        <v>8.1515300000045698E-4</v>
      </c>
      <c r="H570">
        <v>0.81515300000045698</v>
      </c>
      <c r="M570">
        <v>37200</v>
      </c>
      <c r="N570" t="s">
        <v>22</v>
      </c>
      <c r="O570" t="s">
        <v>23</v>
      </c>
      <c r="P570">
        <v>10975</v>
      </c>
      <c r="Q570">
        <v>4.8859779830000001</v>
      </c>
      <c r="R570">
        <v>4.8863070009999996</v>
      </c>
      <c r="S570">
        <v>3.2901799999951399E-4</v>
      </c>
      <c r="T570">
        <v>0.32901799999951398</v>
      </c>
    </row>
    <row r="571" spans="1:20">
      <c r="A571">
        <v>55727</v>
      </c>
      <c r="B571" t="s">
        <v>22</v>
      </c>
      <c r="C571" t="s">
        <v>23</v>
      </c>
      <c r="D571">
        <v>10843</v>
      </c>
      <c r="E571">
        <v>6.1380338669999999</v>
      </c>
      <c r="F571">
        <v>6.1388218400000003</v>
      </c>
      <c r="G571">
        <v>7.8797300000044103E-4</v>
      </c>
      <c r="H571">
        <v>0.78797300000044102</v>
      </c>
      <c r="M571">
        <v>38178</v>
      </c>
      <c r="N571" t="s">
        <v>22</v>
      </c>
      <c r="O571" t="s">
        <v>23</v>
      </c>
      <c r="P571">
        <v>10975</v>
      </c>
      <c r="Q571">
        <v>4.9088308810000001</v>
      </c>
      <c r="R571">
        <v>4.9091680049999997</v>
      </c>
      <c r="S571">
        <v>3.37123999999633E-4</v>
      </c>
      <c r="T571">
        <v>0.337123999999633</v>
      </c>
    </row>
    <row r="572" spans="1:20">
      <c r="A572">
        <v>36166</v>
      </c>
      <c r="B572" t="s">
        <v>22</v>
      </c>
      <c r="C572" t="s">
        <v>23</v>
      </c>
      <c r="D572">
        <v>10975</v>
      </c>
      <c r="E572">
        <v>6.152531862</v>
      </c>
      <c r="F572">
        <v>6.153548002</v>
      </c>
      <c r="G572">
        <v>1.0161399999999399E-3</v>
      </c>
      <c r="H572">
        <v>1.0161399999999401</v>
      </c>
      <c r="M572">
        <v>49046</v>
      </c>
      <c r="N572" t="s">
        <v>22</v>
      </c>
      <c r="O572" t="s">
        <v>23</v>
      </c>
      <c r="P572">
        <v>10975</v>
      </c>
      <c r="Q572">
        <v>4.9159998890000001</v>
      </c>
      <c r="R572">
        <v>4.916324854</v>
      </c>
      <c r="S572">
        <v>3.2496499999989898E-4</v>
      </c>
      <c r="T572">
        <v>0.32496499999989897</v>
      </c>
    </row>
    <row r="573" spans="1:20">
      <c r="A573">
        <v>48405</v>
      </c>
      <c r="B573" t="s">
        <v>22</v>
      </c>
      <c r="C573" t="s">
        <v>23</v>
      </c>
      <c r="D573">
        <v>10711</v>
      </c>
      <c r="E573">
        <v>6.1535730360000001</v>
      </c>
      <c r="F573">
        <v>6.1543629170000003</v>
      </c>
      <c r="G573">
        <v>7.89881000000214E-4</v>
      </c>
      <c r="H573">
        <v>0.789881000000214</v>
      </c>
      <c r="M573">
        <v>58361</v>
      </c>
      <c r="N573" t="s">
        <v>22</v>
      </c>
      <c r="O573" t="s">
        <v>23</v>
      </c>
      <c r="P573">
        <v>10843</v>
      </c>
      <c r="Q573">
        <v>4.9254839419999996</v>
      </c>
      <c r="R573">
        <v>4.9257929330000003</v>
      </c>
      <c r="S573">
        <v>3.0899100000070202E-4</v>
      </c>
      <c r="T573">
        <v>0.30899100000070201</v>
      </c>
    </row>
    <row r="574" spans="1:20">
      <c r="A574">
        <v>43940</v>
      </c>
      <c r="B574" t="s">
        <v>22</v>
      </c>
      <c r="C574" t="s">
        <v>23</v>
      </c>
      <c r="D574">
        <v>10645</v>
      </c>
      <c r="E574">
        <v>6.1875219350000004</v>
      </c>
      <c r="F574">
        <v>6.1884100440000003</v>
      </c>
      <c r="G574">
        <v>8.8810899999991401E-4</v>
      </c>
      <c r="H574">
        <v>0.888108999999914</v>
      </c>
      <c r="M574">
        <v>37156</v>
      </c>
      <c r="N574" t="s">
        <v>22</v>
      </c>
      <c r="O574" t="s">
        <v>23</v>
      </c>
      <c r="P574">
        <v>10975</v>
      </c>
      <c r="Q574">
        <v>4.9296698570000004</v>
      </c>
      <c r="R574">
        <v>4.9300258159999997</v>
      </c>
      <c r="S574">
        <v>3.5595899999929498E-4</v>
      </c>
      <c r="T574">
        <v>0.35595899999929498</v>
      </c>
    </row>
    <row r="575" spans="1:20">
      <c r="A575">
        <v>43953</v>
      </c>
      <c r="B575" t="s">
        <v>22</v>
      </c>
      <c r="C575" t="s">
        <v>23</v>
      </c>
      <c r="D575">
        <v>10843</v>
      </c>
      <c r="E575">
        <v>6.18876195</v>
      </c>
      <c r="F575">
        <v>6.1895489689999996</v>
      </c>
      <c r="G575">
        <v>7.8701899999966598E-4</v>
      </c>
      <c r="H575">
        <v>0.78701899999966596</v>
      </c>
      <c r="M575">
        <v>55761</v>
      </c>
      <c r="N575" t="s">
        <v>22</v>
      </c>
      <c r="O575" t="s">
        <v>23</v>
      </c>
      <c r="P575">
        <v>10975</v>
      </c>
      <c r="Q575">
        <v>4.9339249130000002</v>
      </c>
      <c r="R575">
        <v>4.9342799189999997</v>
      </c>
      <c r="S575">
        <v>3.5500599999949102E-4</v>
      </c>
      <c r="T575">
        <v>0.35500599999949101</v>
      </c>
    </row>
    <row r="576" spans="1:20">
      <c r="A576">
        <v>34735</v>
      </c>
      <c r="B576" t="s">
        <v>22</v>
      </c>
      <c r="C576" t="s">
        <v>23</v>
      </c>
      <c r="D576">
        <v>10711</v>
      </c>
      <c r="E576">
        <v>6.1895749569999996</v>
      </c>
      <c r="F576">
        <v>6.1905179019999999</v>
      </c>
      <c r="G576">
        <v>9.4294500000024995E-4</v>
      </c>
      <c r="H576">
        <v>0.94294500000025006</v>
      </c>
      <c r="M576">
        <v>38746</v>
      </c>
      <c r="N576" t="s">
        <v>22</v>
      </c>
      <c r="O576" t="s">
        <v>23</v>
      </c>
      <c r="P576">
        <v>11107</v>
      </c>
      <c r="Q576">
        <v>4.9445037840000001</v>
      </c>
      <c r="R576">
        <v>4.9448390010000001</v>
      </c>
      <c r="S576">
        <v>3.3521699999994298E-4</v>
      </c>
      <c r="T576">
        <v>0.33521699999994298</v>
      </c>
    </row>
    <row r="577" spans="1:20">
      <c r="A577">
        <v>50585</v>
      </c>
      <c r="B577" t="s">
        <v>22</v>
      </c>
      <c r="C577" t="s">
        <v>23</v>
      </c>
      <c r="D577">
        <v>10975</v>
      </c>
      <c r="E577">
        <v>6.1965060230000004</v>
      </c>
      <c r="F577">
        <v>6.1975259779999998</v>
      </c>
      <c r="G577">
        <v>1.0199549999993999E-3</v>
      </c>
      <c r="H577">
        <v>1.0199549999994</v>
      </c>
      <c r="M577">
        <v>45504</v>
      </c>
      <c r="N577" t="s">
        <v>22</v>
      </c>
      <c r="O577" t="s">
        <v>23</v>
      </c>
      <c r="P577">
        <v>10777</v>
      </c>
      <c r="Q577">
        <v>4.9624187949999996</v>
      </c>
      <c r="R577">
        <v>4.9627699850000004</v>
      </c>
      <c r="S577">
        <v>3.5119000000083302E-4</v>
      </c>
      <c r="T577">
        <v>0.351190000000833</v>
      </c>
    </row>
    <row r="578" spans="1:20">
      <c r="A578">
        <v>40978</v>
      </c>
      <c r="B578" t="s">
        <v>22</v>
      </c>
      <c r="C578" t="s">
        <v>23</v>
      </c>
      <c r="D578">
        <v>10843</v>
      </c>
      <c r="E578">
        <v>6.200003862</v>
      </c>
      <c r="F578">
        <v>6.2007858750000002</v>
      </c>
      <c r="G578">
        <v>7.82013000000247E-4</v>
      </c>
      <c r="H578">
        <v>0.78201300000024698</v>
      </c>
      <c r="M578">
        <v>40729</v>
      </c>
      <c r="N578" t="s">
        <v>22</v>
      </c>
      <c r="O578" t="s">
        <v>23</v>
      </c>
      <c r="P578">
        <v>10909</v>
      </c>
      <c r="Q578">
        <v>4.965465784</v>
      </c>
      <c r="R578">
        <v>4.9658608439999998</v>
      </c>
      <c r="S578">
        <v>3.9505999999977999E-4</v>
      </c>
      <c r="T578">
        <v>0.39505999999977998</v>
      </c>
    </row>
    <row r="579" spans="1:20">
      <c r="A579">
        <v>60983</v>
      </c>
      <c r="B579" t="s">
        <v>22</v>
      </c>
      <c r="C579" t="s">
        <v>23</v>
      </c>
      <c r="D579">
        <v>10843</v>
      </c>
      <c r="E579">
        <v>6.2257390020000001</v>
      </c>
      <c r="F579">
        <v>6.2265179159999997</v>
      </c>
      <c r="G579">
        <v>7.7891399999962998E-4</v>
      </c>
      <c r="H579">
        <v>0.77891399999962996</v>
      </c>
      <c r="M579">
        <v>57111</v>
      </c>
      <c r="N579" t="s">
        <v>22</v>
      </c>
      <c r="O579" t="s">
        <v>23</v>
      </c>
      <c r="P579">
        <v>10909</v>
      </c>
      <c r="Q579">
        <v>4.9718079570000002</v>
      </c>
      <c r="R579">
        <v>4.9721798899999996</v>
      </c>
      <c r="S579">
        <v>3.7193299999938002E-4</v>
      </c>
      <c r="T579">
        <v>0.37193299999938001</v>
      </c>
    </row>
    <row r="580" spans="1:20">
      <c r="A580">
        <v>42719</v>
      </c>
      <c r="B580" t="s">
        <v>22</v>
      </c>
      <c r="C580" t="s">
        <v>23</v>
      </c>
      <c r="D580">
        <v>10645</v>
      </c>
      <c r="E580">
        <v>6.2265298370000002</v>
      </c>
      <c r="F580">
        <v>6.2273309230000002</v>
      </c>
      <c r="G580">
        <v>8.0108600000006105E-4</v>
      </c>
      <c r="H580">
        <v>0.80108600000006103</v>
      </c>
      <c r="M580">
        <v>51929</v>
      </c>
      <c r="N580" t="s">
        <v>22</v>
      </c>
      <c r="O580" t="s">
        <v>23</v>
      </c>
      <c r="P580">
        <v>10909</v>
      </c>
      <c r="Q580">
        <v>4.9865338799999996</v>
      </c>
      <c r="R580">
        <v>4.9869058129999999</v>
      </c>
      <c r="S580">
        <v>3.7193300000026798E-4</v>
      </c>
      <c r="T580">
        <v>0.37193300000026802</v>
      </c>
    </row>
    <row r="581" spans="1:20">
      <c r="A581">
        <v>46552</v>
      </c>
      <c r="B581" t="s">
        <v>22</v>
      </c>
      <c r="C581" t="s">
        <v>23</v>
      </c>
      <c r="D581">
        <v>10843</v>
      </c>
      <c r="E581">
        <v>6.2287418839999997</v>
      </c>
      <c r="F581">
        <v>6.2300288679999998</v>
      </c>
      <c r="G581">
        <v>1.28698400000004E-3</v>
      </c>
      <c r="H581">
        <v>1.2869840000000401</v>
      </c>
      <c r="M581">
        <v>59281</v>
      </c>
      <c r="N581" t="s">
        <v>22</v>
      </c>
      <c r="O581" t="s">
        <v>23</v>
      </c>
      <c r="P581">
        <v>10777</v>
      </c>
      <c r="Q581">
        <v>5.0006659029999998</v>
      </c>
      <c r="R581">
        <v>5.0010418889999997</v>
      </c>
      <c r="S581">
        <v>3.7598599999988299E-4</v>
      </c>
      <c r="T581">
        <v>0.37598599999988302</v>
      </c>
    </row>
    <row r="582" spans="1:20">
      <c r="A582">
        <v>52854</v>
      </c>
      <c r="B582" t="s">
        <v>22</v>
      </c>
      <c r="C582" t="s">
        <v>23</v>
      </c>
      <c r="D582">
        <v>10711</v>
      </c>
      <c r="E582">
        <v>6.2374830250000004</v>
      </c>
      <c r="F582">
        <v>6.2382669450000003</v>
      </c>
      <c r="G582">
        <v>7.83919999999938E-4</v>
      </c>
      <c r="H582">
        <v>0.783919999999938</v>
      </c>
      <c r="M582">
        <v>44198</v>
      </c>
      <c r="N582" t="s">
        <v>22</v>
      </c>
      <c r="O582" t="s">
        <v>23</v>
      </c>
      <c r="P582">
        <v>10975</v>
      </c>
      <c r="Q582">
        <v>5.0079689030000001</v>
      </c>
      <c r="R582">
        <v>5.0083158020000003</v>
      </c>
      <c r="S582">
        <v>3.4689900000017799E-4</v>
      </c>
      <c r="T582">
        <v>0.34689900000017798</v>
      </c>
    </row>
    <row r="583" spans="1:20">
      <c r="A583">
        <v>54932</v>
      </c>
      <c r="B583" t="s">
        <v>22</v>
      </c>
      <c r="C583" t="s">
        <v>23</v>
      </c>
      <c r="D583">
        <v>10711</v>
      </c>
      <c r="E583">
        <v>6.2385139470000004</v>
      </c>
      <c r="F583">
        <v>6.2392709259999997</v>
      </c>
      <c r="G583">
        <v>7.5697899999926899E-4</v>
      </c>
      <c r="H583">
        <v>0.75697899999926899</v>
      </c>
      <c r="M583">
        <v>56098</v>
      </c>
      <c r="N583" t="s">
        <v>22</v>
      </c>
      <c r="O583" t="s">
        <v>23</v>
      </c>
      <c r="P583">
        <v>10843</v>
      </c>
      <c r="Q583">
        <v>5.0286479000000002</v>
      </c>
      <c r="R583">
        <v>5.0289838309999997</v>
      </c>
      <c r="S583">
        <v>3.35930999999511E-4</v>
      </c>
      <c r="T583">
        <v>0.33593099999951098</v>
      </c>
    </row>
    <row r="584" spans="1:20">
      <c r="A584">
        <v>56345</v>
      </c>
      <c r="B584" t="s">
        <v>22</v>
      </c>
      <c r="C584" t="s">
        <v>23</v>
      </c>
      <c r="D584">
        <v>10711</v>
      </c>
      <c r="E584">
        <v>6.2397508620000002</v>
      </c>
      <c r="F584">
        <v>6.2405140399999999</v>
      </c>
      <c r="G584">
        <v>7.6317799999969696E-4</v>
      </c>
      <c r="H584">
        <v>0.76317799999969704</v>
      </c>
      <c r="M584">
        <v>55919</v>
      </c>
      <c r="N584" t="s">
        <v>22</v>
      </c>
      <c r="O584" t="s">
        <v>23</v>
      </c>
      <c r="P584">
        <v>10777</v>
      </c>
      <c r="Q584">
        <v>5.0342090129999999</v>
      </c>
      <c r="R584">
        <v>5.0345590109999998</v>
      </c>
      <c r="S584">
        <v>3.4999799999990699E-4</v>
      </c>
      <c r="T584">
        <v>0.34999799999990699</v>
      </c>
    </row>
    <row r="585" spans="1:20">
      <c r="A585">
        <v>35269</v>
      </c>
      <c r="B585" t="s">
        <v>22</v>
      </c>
      <c r="C585" t="s">
        <v>23</v>
      </c>
      <c r="D585">
        <v>10843</v>
      </c>
      <c r="E585">
        <v>6.2510180469999996</v>
      </c>
      <c r="F585">
        <v>6.2519869799999999</v>
      </c>
      <c r="G585">
        <v>9.6893300000022698E-4</v>
      </c>
      <c r="H585">
        <v>0.96893300000022697</v>
      </c>
      <c r="M585">
        <v>53809</v>
      </c>
      <c r="N585" t="s">
        <v>22</v>
      </c>
      <c r="O585" t="s">
        <v>23</v>
      </c>
      <c r="P585">
        <v>10909</v>
      </c>
      <c r="Q585">
        <v>5.0477910039999996</v>
      </c>
      <c r="R585">
        <v>5.0482068059999996</v>
      </c>
      <c r="S585">
        <v>4.1580200000002E-4</v>
      </c>
      <c r="T585">
        <v>0.41580200000001999</v>
      </c>
    </row>
    <row r="586" spans="1:20">
      <c r="A586">
        <v>53226</v>
      </c>
      <c r="B586" t="s">
        <v>22</v>
      </c>
      <c r="C586" t="s">
        <v>23</v>
      </c>
      <c r="D586">
        <v>10711</v>
      </c>
      <c r="E586">
        <v>6.2611958980000004</v>
      </c>
      <c r="F586">
        <v>6.2620010380000002</v>
      </c>
      <c r="G586">
        <v>8.0513999999975896E-4</v>
      </c>
      <c r="H586">
        <v>0.80513999999975905</v>
      </c>
      <c r="M586">
        <v>37267</v>
      </c>
      <c r="N586" t="s">
        <v>22</v>
      </c>
      <c r="O586" t="s">
        <v>23</v>
      </c>
      <c r="P586">
        <v>10909</v>
      </c>
      <c r="Q586">
        <v>5.0500907899999996</v>
      </c>
      <c r="R586">
        <v>5.0504930019999996</v>
      </c>
      <c r="S586">
        <v>4.0221200000001203E-4</v>
      </c>
      <c r="T586">
        <v>0.402212000000012</v>
      </c>
    </row>
    <row r="587" spans="1:20">
      <c r="A587">
        <v>57652</v>
      </c>
      <c r="B587" t="s">
        <v>22</v>
      </c>
      <c r="C587" t="s">
        <v>23</v>
      </c>
      <c r="D587">
        <v>10843</v>
      </c>
      <c r="E587">
        <v>6.2669479849999998</v>
      </c>
      <c r="F587">
        <v>6.2679760460000002</v>
      </c>
      <c r="G587">
        <v>1.0280610000004101E-3</v>
      </c>
      <c r="H587">
        <v>1.02806100000041</v>
      </c>
      <c r="M587">
        <v>56623</v>
      </c>
      <c r="N587" t="s">
        <v>22</v>
      </c>
      <c r="O587" t="s">
        <v>23</v>
      </c>
      <c r="P587">
        <v>10975</v>
      </c>
      <c r="Q587">
        <v>5.0527019500000003</v>
      </c>
      <c r="R587">
        <v>5.0530359750000002</v>
      </c>
      <c r="S587">
        <v>3.34024999999904E-4</v>
      </c>
      <c r="T587">
        <v>0.33402499999990398</v>
      </c>
    </row>
    <row r="588" spans="1:20">
      <c r="A588">
        <v>51619</v>
      </c>
      <c r="B588" t="s">
        <v>22</v>
      </c>
      <c r="C588" t="s">
        <v>23</v>
      </c>
      <c r="D588">
        <v>10645</v>
      </c>
      <c r="E588">
        <v>6.2784399989999997</v>
      </c>
      <c r="F588">
        <v>6.2790708540000004</v>
      </c>
      <c r="G588">
        <v>6.3085500000070705E-4</v>
      </c>
      <c r="H588">
        <v>0.63085500000070704</v>
      </c>
      <c r="M588">
        <v>47748</v>
      </c>
      <c r="N588" t="s">
        <v>22</v>
      </c>
      <c r="O588" t="s">
        <v>23</v>
      </c>
      <c r="P588">
        <v>10843</v>
      </c>
      <c r="Q588">
        <v>5.076180935</v>
      </c>
      <c r="R588">
        <v>5.076504946</v>
      </c>
      <c r="S588">
        <v>3.2401100000001201E-4</v>
      </c>
      <c r="T588">
        <v>0.32401100000001198</v>
      </c>
    </row>
    <row r="589" spans="1:20">
      <c r="A589">
        <v>43003</v>
      </c>
      <c r="B589" t="s">
        <v>22</v>
      </c>
      <c r="C589" t="s">
        <v>23</v>
      </c>
      <c r="D589">
        <v>10843</v>
      </c>
      <c r="E589">
        <v>6.2786869999999997</v>
      </c>
      <c r="F589">
        <v>6.2794878479999996</v>
      </c>
      <c r="G589">
        <v>8.0084799999990898E-4</v>
      </c>
      <c r="H589">
        <v>0.80084799999990897</v>
      </c>
      <c r="M589">
        <v>36648</v>
      </c>
      <c r="N589" t="s">
        <v>22</v>
      </c>
      <c r="O589" t="s">
        <v>23</v>
      </c>
      <c r="P589">
        <v>10909</v>
      </c>
      <c r="Q589">
        <v>5.0769879820000003</v>
      </c>
      <c r="R589">
        <v>5.0773608680000004</v>
      </c>
      <c r="S589">
        <v>3.72886000000072E-4</v>
      </c>
      <c r="T589">
        <v>0.37288600000007199</v>
      </c>
    </row>
    <row r="590" spans="1:20">
      <c r="A590">
        <v>58731</v>
      </c>
      <c r="B590" t="s">
        <v>22</v>
      </c>
      <c r="C590" t="s">
        <v>23</v>
      </c>
      <c r="D590">
        <v>10711</v>
      </c>
      <c r="E590">
        <v>6.2799389359999997</v>
      </c>
      <c r="F590">
        <v>6.2807278630000001</v>
      </c>
      <c r="G590">
        <v>7.8892700000032703E-4</v>
      </c>
      <c r="H590">
        <v>0.78892700000032701</v>
      </c>
      <c r="M590">
        <v>52961</v>
      </c>
      <c r="N590" t="s">
        <v>22</v>
      </c>
      <c r="O590" t="s">
        <v>23</v>
      </c>
      <c r="P590">
        <v>10909</v>
      </c>
      <c r="Q590">
        <v>5.0898318290000004</v>
      </c>
      <c r="R590">
        <v>5.090176821</v>
      </c>
      <c r="S590">
        <v>3.4499199999959897E-4</v>
      </c>
      <c r="T590">
        <v>0.34499199999959901</v>
      </c>
    </row>
    <row r="591" spans="1:20">
      <c r="A591">
        <v>52010</v>
      </c>
      <c r="B591" t="s">
        <v>22</v>
      </c>
      <c r="C591" t="s">
        <v>23</v>
      </c>
      <c r="D591">
        <v>10711</v>
      </c>
      <c r="E591">
        <v>6.2914309499999996</v>
      </c>
      <c r="F591">
        <v>6.292237997</v>
      </c>
      <c r="G591">
        <v>8.0704700000033803E-4</v>
      </c>
      <c r="H591">
        <v>0.80704700000033802</v>
      </c>
      <c r="M591">
        <v>48320</v>
      </c>
      <c r="N591" t="s">
        <v>22</v>
      </c>
      <c r="O591" t="s">
        <v>23</v>
      </c>
      <c r="P591">
        <v>10975</v>
      </c>
      <c r="Q591">
        <v>5.1026778220000004</v>
      </c>
      <c r="R591">
        <v>5.1030368800000003</v>
      </c>
      <c r="S591">
        <v>3.5905799999991201E-4</v>
      </c>
      <c r="T591">
        <v>0.359057999999912</v>
      </c>
    </row>
    <row r="592" spans="1:20">
      <c r="A592">
        <v>56226</v>
      </c>
      <c r="B592" t="s">
        <v>22</v>
      </c>
      <c r="C592" t="s">
        <v>23</v>
      </c>
      <c r="D592">
        <v>10843</v>
      </c>
      <c r="E592">
        <v>6.2981779580000001</v>
      </c>
      <c r="F592">
        <v>6.2989709380000001</v>
      </c>
      <c r="G592">
        <v>7.9297999999994296E-4</v>
      </c>
      <c r="H592">
        <v>0.79297999999994295</v>
      </c>
      <c r="M592">
        <v>49221</v>
      </c>
      <c r="N592" t="s">
        <v>22</v>
      </c>
      <c r="O592" t="s">
        <v>23</v>
      </c>
      <c r="P592">
        <v>10777</v>
      </c>
      <c r="Q592">
        <v>5.102716923</v>
      </c>
      <c r="R592">
        <v>5.1031529899999999</v>
      </c>
      <c r="S592">
        <v>4.3606699999987298E-4</v>
      </c>
      <c r="T592">
        <v>0.43606699999987297</v>
      </c>
    </row>
    <row r="593" spans="1:20">
      <c r="A593">
        <v>38933</v>
      </c>
      <c r="B593" t="s">
        <v>22</v>
      </c>
      <c r="C593" t="s">
        <v>23</v>
      </c>
      <c r="D593">
        <v>10645</v>
      </c>
      <c r="E593">
        <v>6.3129680160000001</v>
      </c>
      <c r="F593">
        <v>6.3135519029999996</v>
      </c>
      <c r="G593">
        <v>5.8388699999945004E-4</v>
      </c>
      <c r="H593">
        <v>0.58388699999945004</v>
      </c>
      <c r="M593">
        <v>51831</v>
      </c>
      <c r="N593" t="s">
        <v>22</v>
      </c>
      <c r="O593" t="s">
        <v>23</v>
      </c>
      <c r="P593">
        <v>10975</v>
      </c>
      <c r="Q593">
        <v>5.1148269180000003</v>
      </c>
      <c r="R593">
        <v>5.1152060029999999</v>
      </c>
      <c r="S593">
        <v>3.79084999999612E-4</v>
      </c>
      <c r="T593">
        <v>0.37908499999961198</v>
      </c>
    </row>
    <row r="594" spans="1:20">
      <c r="A594">
        <v>40882</v>
      </c>
      <c r="B594" t="s">
        <v>22</v>
      </c>
      <c r="C594" t="s">
        <v>23</v>
      </c>
      <c r="D594">
        <v>10645</v>
      </c>
      <c r="E594">
        <v>6.3130300049999999</v>
      </c>
      <c r="F594">
        <v>6.3136129380000003</v>
      </c>
      <c r="G594">
        <v>5.8293300000045103E-4</v>
      </c>
      <c r="H594">
        <v>0.58293300000045101</v>
      </c>
      <c r="M594">
        <v>59954</v>
      </c>
      <c r="N594" t="s">
        <v>22</v>
      </c>
      <c r="O594" t="s">
        <v>23</v>
      </c>
      <c r="P594">
        <v>10909</v>
      </c>
      <c r="Q594">
        <v>5.1232619289999999</v>
      </c>
      <c r="R594">
        <v>5.1236310009999997</v>
      </c>
      <c r="S594">
        <v>3.6907199999980302E-4</v>
      </c>
      <c r="T594">
        <v>0.369071999999803</v>
      </c>
    </row>
    <row r="595" spans="1:20">
      <c r="A595">
        <v>42526</v>
      </c>
      <c r="B595" t="s">
        <v>22</v>
      </c>
      <c r="C595" t="s">
        <v>23</v>
      </c>
      <c r="D595">
        <v>10843</v>
      </c>
      <c r="E595">
        <v>6.3443100450000003</v>
      </c>
      <c r="F595">
        <v>6.3451068399999997</v>
      </c>
      <c r="G595">
        <v>7.9679499999940596E-4</v>
      </c>
      <c r="H595">
        <v>0.79679499999940595</v>
      </c>
      <c r="M595">
        <v>36999</v>
      </c>
      <c r="N595" t="s">
        <v>22</v>
      </c>
      <c r="O595" t="s">
        <v>23</v>
      </c>
      <c r="P595">
        <v>10909</v>
      </c>
      <c r="Q595">
        <v>5.1389470099999999</v>
      </c>
      <c r="R595">
        <v>5.1392807960000004</v>
      </c>
      <c r="S595">
        <v>3.3378600000055699E-4</v>
      </c>
      <c r="T595">
        <v>0.33378600000055703</v>
      </c>
    </row>
    <row r="596" spans="1:20">
      <c r="A596">
        <v>42913</v>
      </c>
      <c r="B596" t="s">
        <v>22</v>
      </c>
      <c r="C596" t="s">
        <v>23</v>
      </c>
      <c r="D596">
        <v>10975</v>
      </c>
      <c r="E596">
        <v>6.3529489039999998</v>
      </c>
      <c r="F596">
        <v>6.3536920549999998</v>
      </c>
      <c r="G596">
        <v>7.4315099999999702E-4</v>
      </c>
      <c r="H596">
        <v>0.74315099999999701</v>
      </c>
      <c r="M596">
        <v>34632</v>
      </c>
      <c r="N596" t="s">
        <v>22</v>
      </c>
      <c r="O596" t="s">
        <v>23</v>
      </c>
      <c r="P596">
        <v>10909</v>
      </c>
      <c r="Q596">
        <v>5.1471228599999996</v>
      </c>
      <c r="R596">
        <v>5.1474778649999999</v>
      </c>
      <c r="S596">
        <v>3.5500500000029602E-4</v>
      </c>
      <c r="T596">
        <v>0.355005000000296</v>
      </c>
    </row>
    <row r="597" spans="1:20">
      <c r="A597">
        <v>34100</v>
      </c>
      <c r="B597" t="s">
        <v>22</v>
      </c>
      <c r="C597" t="s">
        <v>23</v>
      </c>
      <c r="D597">
        <v>10843</v>
      </c>
      <c r="E597">
        <v>6.373421907</v>
      </c>
      <c r="F597">
        <v>6.374461889</v>
      </c>
      <c r="G597">
        <v>1.0399819999999901E-3</v>
      </c>
      <c r="H597">
        <v>1.03998199999999</v>
      </c>
      <c r="M597">
        <v>42610</v>
      </c>
      <c r="N597" t="s">
        <v>22</v>
      </c>
      <c r="O597" t="s">
        <v>23</v>
      </c>
      <c r="P597">
        <v>10975</v>
      </c>
      <c r="Q597">
        <v>5.1549348830000001</v>
      </c>
      <c r="R597">
        <v>5.1552729609999997</v>
      </c>
      <c r="S597">
        <v>3.3807799999951901E-4</v>
      </c>
      <c r="T597">
        <v>0.33807799999951899</v>
      </c>
    </row>
    <row r="598" spans="1:20">
      <c r="A598">
        <v>59539</v>
      </c>
      <c r="B598" t="s">
        <v>22</v>
      </c>
      <c r="C598" t="s">
        <v>23</v>
      </c>
      <c r="D598">
        <v>10711</v>
      </c>
      <c r="E598">
        <v>6.3891639710000003</v>
      </c>
      <c r="F598">
        <v>6.3902258869999997</v>
      </c>
      <c r="G598">
        <v>1.06191599999938E-3</v>
      </c>
      <c r="H598">
        <v>1.0619159999993799</v>
      </c>
      <c r="M598">
        <v>59444</v>
      </c>
      <c r="N598" t="s">
        <v>22</v>
      </c>
      <c r="O598" t="s">
        <v>23</v>
      </c>
      <c r="P598">
        <v>10975</v>
      </c>
      <c r="Q598">
        <v>5.1583089830000004</v>
      </c>
      <c r="R598">
        <v>5.1586618419999999</v>
      </c>
      <c r="S598">
        <v>3.5285899999948302E-4</v>
      </c>
      <c r="T598">
        <v>0.352858999999483</v>
      </c>
    </row>
    <row r="599" spans="1:20">
      <c r="A599">
        <v>47806</v>
      </c>
      <c r="B599" t="s">
        <v>22</v>
      </c>
      <c r="C599" t="s">
        <v>23</v>
      </c>
      <c r="D599">
        <v>10711</v>
      </c>
      <c r="E599">
        <v>6.3894119260000002</v>
      </c>
      <c r="F599">
        <v>6.3902859689999998</v>
      </c>
      <c r="G599">
        <v>8.7404299999960201E-4</v>
      </c>
      <c r="H599">
        <v>0.874042999999602</v>
      </c>
      <c r="M599">
        <v>33638</v>
      </c>
      <c r="N599" t="s">
        <v>22</v>
      </c>
      <c r="O599" t="s">
        <v>23</v>
      </c>
      <c r="P599">
        <v>10909</v>
      </c>
      <c r="Q599">
        <v>5.1678998470000002</v>
      </c>
      <c r="R599">
        <v>5.1682379249999997</v>
      </c>
      <c r="S599">
        <v>3.3807799999951901E-4</v>
      </c>
      <c r="T599">
        <v>0.33807799999951899</v>
      </c>
    </row>
    <row r="600" spans="1:20">
      <c r="A600">
        <v>43401</v>
      </c>
      <c r="B600" t="s">
        <v>22</v>
      </c>
      <c r="C600" t="s">
        <v>23</v>
      </c>
      <c r="D600">
        <v>10711</v>
      </c>
      <c r="E600">
        <v>6.430639029</v>
      </c>
      <c r="F600">
        <v>6.4316480159999996</v>
      </c>
      <c r="G600">
        <v>1.0089869999996199E-3</v>
      </c>
      <c r="H600">
        <v>1.0089869999996199</v>
      </c>
      <c r="M600">
        <v>44903</v>
      </c>
      <c r="N600" t="s">
        <v>22</v>
      </c>
      <c r="O600" t="s">
        <v>23</v>
      </c>
      <c r="P600">
        <v>10975</v>
      </c>
      <c r="Q600">
        <v>5.1864218710000003</v>
      </c>
      <c r="R600">
        <v>5.1867458820000003</v>
      </c>
      <c r="S600">
        <v>3.2401100000001201E-4</v>
      </c>
      <c r="T600">
        <v>0.32401100000001198</v>
      </c>
    </row>
    <row r="601" spans="1:20">
      <c r="A601">
        <v>46299</v>
      </c>
      <c r="B601" t="s">
        <v>22</v>
      </c>
      <c r="C601" t="s">
        <v>23</v>
      </c>
      <c r="D601">
        <v>11305</v>
      </c>
      <c r="E601">
        <v>6.4392900470000001</v>
      </c>
      <c r="F601">
        <v>6.4415619370000003</v>
      </c>
      <c r="G601">
        <v>2.2718900000002701E-3</v>
      </c>
      <c r="H601">
        <v>2.27189000000027</v>
      </c>
      <c r="M601">
        <v>40813</v>
      </c>
      <c r="N601" t="s">
        <v>22</v>
      </c>
      <c r="O601" t="s">
        <v>23</v>
      </c>
      <c r="P601">
        <v>10777</v>
      </c>
      <c r="Q601">
        <v>5.2092509270000003</v>
      </c>
      <c r="R601">
        <v>5.2096729279999998</v>
      </c>
      <c r="S601">
        <v>4.2200099999956098E-4</v>
      </c>
      <c r="T601">
        <v>0.42200099999956098</v>
      </c>
    </row>
    <row r="602" spans="1:20">
      <c r="A602">
        <v>35025</v>
      </c>
      <c r="B602" t="s">
        <v>22</v>
      </c>
      <c r="C602" t="s">
        <v>23</v>
      </c>
      <c r="D602">
        <v>10711</v>
      </c>
      <c r="E602">
        <v>6.4536988739999996</v>
      </c>
      <c r="F602">
        <v>6.4544839859999996</v>
      </c>
      <c r="G602">
        <v>7.8511199999997596E-4</v>
      </c>
      <c r="H602">
        <v>0.78511199999997605</v>
      </c>
      <c r="M602">
        <v>45635</v>
      </c>
      <c r="N602" t="s">
        <v>22</v>
      </c>
      <c r="O602" t="s">
        <v>23</v>
      </c>
      <c r="P602">
        <v>10909</v>
      </c>
      <c r="Q602">
        <v>5.2164118290000001</v>
      </c>
      <c r="R602">
        <v>5.2167677880000003</v>
      </c>
      <c r="S602">
        <v>3.55959000000183E-4</v>
      </c>
      <c r="T602">
        <v>0.35595900000018299</v>
      </c>
    </row>
    <row r="603" spans="1:20">
      <c r="A603">
        <v>46179</v>
      </c>
      <c r="B603" t="s">
        <v>22</v>
      </c>
      <c r="C603" t="s">
        <v>23</v>
      </c>
      <c r="D603">
        <v>10711</v>
      </c>
      <c r="E603">
        <v>6.4544498920000004</v>
      </c>
      <c r="F603">
        <v>6.4552369120000002</v>
      </c>
      <c r="G603">
        <v>7.8701999999974904E-4</v>
      </c>
      <c r="H603">
        <v>0.78701999999974903</v>
      </c>
      <c r="M603">
        <v>34520</v>
      </c>
      <c r="N603" t="s">
        <v>22</v>
      </c>
      <c r="O603" t="s">
        <v>23</v>
      </c>
      <c r="P603">
        <v>10909</v>
      </c>
      <c r="Q603">
        <v>5.2259140009999996</v>
      </c>
      <c r="R603">
        <v>5.2262728210000002</v>
      </c>
      <c r="S603">
        <v>3.5882000000064801E-4</v>
      </c>
      <c r="T603">
        <v>0.35882000000064801</v>
      </c>
    </row>
    <row r="604" spans="1:20">
      <c r="A604">
        <v>45993</v>
      </c>
      <c r="B604" t="s">
        <v>22</v>
      </c>
      <c r="C604" t="s">
        <v>23</v>
      </c>
      <c r="D604">
        <v>10711</v>
      </c>
      <c r="E604">
        <v>6.4886999129999996</v>
      </c>
      <c r="F604">
        <v>6.4897308349999996</v>
      </c>
      <c r="G604">
        <v>1.0309219999999799E-3</v>
      </c>
      <c r="H604">
        <v>1.0309219999999799</v>
      </c>
      <c r="M604">
        <v>54277</v>
      </c>
      <c r="N604" t="s">
        <v>22</v>
      </c>
      <c r="O604" t="s">
        <v>23</v>
      </c>
      <c r="P604">
        <v>10975</v>
      </c>
      <c r="Q604">
        <v>5.2300868029999998</v>
      </c>
      <c r="R604">
        <v>5.2304329870000004</v>
      </c>
      <c r="S604">
        <v>3.4618400000052598E-4</v>
      </c>
      <c r="T604">
        <v>0.34618400000052602</v>
      </c>
    </row>
    <row r="605" spans="1:20">
      <c r="A605">
        <v>41890</v>
      </c>
      <c r="B605" t="s">
        <v>22</v>
      </c>
      <c r="C605" t="s">
        <v>23</v>
      </c>
      <c r="D605">
        <v>10645</v>
      </c>
      <c r="E605">
        <v>6.4896960259999998</v>
      </c>
      <c r="F605">
        <v>6.4903328419999999</v>
      </c>
      <c r="G605">
        <v>6.3681600000009499E-4</v>
      </c>
      <c r="H605">
        <v>0.63681600000009497</v>
      </c>
      <c r="M605">
        <v>33282</v>
      </c>
      <c r="N605" t="s">
        <v>22</v>
      </c>
      <c r="O605" t="s">
        <v>23</v>
      </c>
      <c r="P605">
        <v>10975</v>
      </c>
      <c r="Q605">
        <v>5.2343537810000003</v>
      </c>
      <c r="R605">
        <v>5.234978914</v>
      </c>
      <c r="S605">
        <v>6.2513299999977703E-4</v>
      </c>
      <c r="T605">
        <v>0.62513299999977701</v>
      </c>
    </row>
    <row r="606" spans="1:20">
      <c r="A606">
        <v>55324</v>
      </c>
      <c r="B606" t="s">
        <v>22</v>
      </c>
      <c r="C606" t="s">
        <v>23</v>
      </c>
      <c r="D606">
        <v>10711</v>
      </c>
      <c r="E606">
        <v>6.4905438420000001</v>
      </c>
      <c r="F606">
        <v>6.4914970399999996</v>
      </c>
      <c r="G606">
        <v>9.5319799999948798E-4</v>
      </c>
      <c r="H606">
        <v>0.95319799999948795</v>
      </c>
      <c r="M606">
        <v>46733</v>
      </c>
      <c r="N606" t="s">
        <v>22</v>
      </c>
      <c r="O606" t="s">
        <v>23</v>
      </c>
      <c r="P606">
        <v>10909</v>
      </c>
      <c r="Q606">
        <v>5.2449288369999998</v>
      </c>
      <c r="R606">
        <v>5.2453229429999997</v>
      </c>
      <c r="S606">
        <v>3.9410599999989399E-4</v>
      </c>
      <c r="T606">
        <v>0.39410599999989399</v>
      </c>
    </row>
    <row r="607" spans="1:20">
      <c r="A607">
        <v>35508</v>
      </c>
      <c r="B607" t="s">
        <v>22</v>
      </c>
      <c r="C607" t="s">
        <v>23</v>
      </c>
      <c r="D607">
        <v>10645</v>
      </c>
      <c r="E607">
        <v>6.4974448679999997</v>
      </c>
      <c r="F607">
        <v>6.4980888370000001</v>
      </c>
      <c r="G607">
        <v>6.4396900000041003E-4</v>
      </c>
      <c r="H607">
        <v>0.64396900000041002</v>
      </c>
      <c r="M607">
        <v>38559</v>
      </c>
      <c r="N607" t="s">
        <v>22</v>
      </c>
      <c r="O607" t="s">
        <v>23</v>
      </c>
      <c r="P607">
        <v>10975</v>
      </c>
      <c r="Q607">
        <v>5.2628328800000004</v>
      </c>
      <c r="R607">
        <v>5.2634580140000002</v>
      </c>
      <c r="S607">
        <v>6.2513399999985998E-4</v>
      </c>
      <c r="T607">
        <v>0.62513399999985997</v>
      </c>
    </row>
    <row r="608" spans="1:20">
      <c r="A608">
        <v>52017</v>
      </c>
      <c r="B608" t="s">
        <v>22</v>
      </c>
      <c r="C608" t="s">
        <v>23</v>
      </c>
      <c r="D608">
        <v>10711</v>
      </c>
      <c r="E608">
        <v>6.5009438990000001</v>
      </c>
      <c r="F608">
        <v>6.5017309189999999</v>
      </c>
      <c r="G608">
        <v>7.8701999999974904E-4</v>
      </c>
      <c r="H608">
        <v>0.78701999999974903</v>
      </c>
      <c r="M608">
        <v>33373</v>
      </c>
      <c r="N608" t="s">
        <v>22</v>
      </c>
      <c r="O608" t="s">
        <v>23</v>
      </c>
      <c r="P608">
        <v>10975</v>
      </c>
      <c r="Q608">
        <v>5.2658579349999997</v>
      </c>
      <c r="R608">
        <v>5.2661919590000004</v>
      </c>
      <c r="S608">
        <v>3.3402400000070998E-4</v>
      </c>
      <c r="T608">
        <v>0.33402400000070998</v>
      </c>
    </row>
    <row r="609" spans="1:20">
      <c r="A609">
        <v>56086</v>
      </c>
      <c r="B609" t="s">
        <v>22</v>
      </c>
      <c r="C609" t="s">
        <v>23</v>
      </c>
      <c r="D609">
        <v>10711</v>
      </c>
      <c r="E609">
        <v>6.5266799930000001</v>
      </c>
      <c r="F609">
        <v>6.5274598599999996</v>
      </c>
      <c r="G609">
        <v>7.79866999999434E-4</v>
      </c>
      <c r="H609">
        <v>0.77986699999943399</v>
      </c>
      <c r="M609">
        <v>42886</v>
      </c>
      <c r="N609" t="s">
        <v>22</v>
      </c>
      <c r="O609" t="s">
        <v>23</v>
      </c>
      <c r="P609">
        <v>10909</v>
      </c>
      <c r="Q609">
        <v>5.2722249029999997</v>
      </c>
      <c r="R609">
        <v>5.2726318839999999</v>
      </c>
      <c r="S609">
        <v>4.0698100000025002E-4</v>
      </c>
      <c r="T609">
        <v>0.40698100000025</v>
      </c>
    </row>
    <row r="610" spans="1:20">
      <c r="A610">
        <v>54747</v>
      </c>
      <c r="B610" t="s">
        <v>22</v>
      </c>
      <c r="C610" t="s">
        <v>23</v>
      </c>
      <c r="D610">
        <v>10711</v>
      </c>
      <c r="E610">
        <v>6.5274288650000001</v>
      </c>
      <c r="F610">
        <v>6.5282340049999998</v>
      </c>
      <c r="G610">
        <v>8.0513999999975896E-4</v>
      </c>
      <c r="H610">
        <v>0.80513999999975905</v>
      </c>
      <c r="M610">
        <v>57772</v>
      </c>
      <c r="N610" t="s">
        <v>22</v>
      </c>
      <c r="O610" t="s">
        <v>23</v>
      </c>
      <c r="P610">
        <v>10975</v>
      </c>
      <c r="Q610">
        <v>5.2870008950000003</v>
      </c>
      <c r="R610">
        <v>5.2874248030000004</v>
      </c>
      <c r="S610">
        <v>4.2390800000013902E-4</v>
      </c>
      <c r="T610">
        <v>0.42390800000013901</v>
      </c>
    </row>
    <row r="611" spans="1:20">
      <c r="A611">
        <v>55600</v>
      </c>
      <c r="B611" t="s">
        <v>22</v>
      </c>
      <c r="C611" t="s">
        <v>23</v>
      </c>
      <c r="D611">
        <v>10843</v>
      </c>
      <c r="E611">
        <v>6.5301809310000003</v>
      </c>
      <c r="F611">
        <v>6.5311980250000001</v>
      </c>
      <c r="G611">
        <v>1.0170939999998201E-3</v>
      </c>
      <c r="H611">
        <v>1.0170939999998201</v>
      </c>
      <c r="M611">
        <v>59249</v>
      </c>
      <c r="N611" t="s">
        <v>22</v>
      </c>
      <c r="O611" t="s">
        <v>23</v>
      </c>
      <c r="P611">
        <v>10909</v>
      </c>
      <c r="Q611">
        <v>5.3010718819999996</v>
      </c>
      <c r="R611">
        <v>5.3014109129999998</v>
      </c>
      <c r="S611">
        <v>3.3903100000021099E-4</v>
      </c>
      <c r="T611">
        <v>0.33903100000021102</v>
      </c>
    </row>
    <row r="612" spans="1:20">
      <c r="A612">
        <v>56089</v>
      </c>
      <c r="B612" t="s">
        <v>22</v>
      </c>
      <c r="C612" t="s">
        <v>23</v>
      </c>
      <c r="D612">
        <v>10711</v>
      </c>
      <c r="E612">
        <v>6.5385808939999999</v>
      </c>
      <c r="F612">
        <v>6.539372921</v>
      </c>
      <c r="G612">
        <v>7.9202700000013905E-4</v>
      </c>
      <c r="H612">
        <v>0.79202700000013904</v>
      </c>
      <c r="M612">
        <v>47939</v>
      </c>
      <c r="N612" t="s">
        <v>22</v>
      </c>
      <c r="O612" t="s">
        <v>23</v>
      </c>
      <c r="P612">
        <v>10975</v>
      </c>
      <c r="Q612">
        <v>5.308389902</v>
      </c>
      <c r="R612">
        <v>5.3090529440000003</v>
      </c>
      <c r="S612">
        <v>6.6304200000022397E-4</v>
      </c>
      <c r="T612">
        <v>0.66304200000022395</v>
      </c>
    </row>
    <row r="613" spans="1:20">
      <c r="A613">
        <v>50736</v>
      </c>
      <c r="B613" t="s">
        <v>22</v>
      </c>
      <c r="C613" t="s">
        <v>23</v>
      </c>
      <c r="D613">
        <v>10843</v>
      </c>
      <c r="E613">
        <v>6.5393760199999997</v>
      </c>
      <c r="F613">
        <v>6.5403418540000002</v>
      </c>
      <c r="G613">
        <v>9.6583400000049802E-4</v>
      </c>
      <c r="H613">
        <v>0.96583400000049802</v>
      </c>
      <c r="M613">
        <v>33769</v>
      </c>
      <c r="N613" t="s">
        <v>22</v>
      </c>
      <c r="O613" t="s">
        <v>23</v>
      </c>
      <c r="P613">
        <v>10975</v>
      </c>
      <c r="Q613">
        <v>5.3290739059999996</v>
      </c>
      <c r="R613">
        <v>5.3293948169999998</v>
      </c>
      <c r="S613">
        <v>3.2091100000020102E-4</v>
      </c>
      <c r="T613">
        <v>0.32091100000020101</v>
      </c>
    </row>
    <row r="614" spans="1:20">
      <c r="A614">
        <v>53292</v>
      </c>
      <c r="B614" t="s">
        <v>22</v>
      </c>
      <c r="C614" t="s">
        <v>23</v>
      </c>
      <c r="D614">
        <v>10645</v>
      </c>
      <c r="E614">
        <v>6.540832043</v>
      </c>
      <c r="F614">
        <v>6.5414299959999997</v>
      </c>
      <c r="G614">
        <v>5.9795299999976204E-4</v>
      </c>
      <c r="H614">
        <v>0.59795299999976204</v>
      </c>
      <c r="M614">
        <v>35144</v>
      </c>
      <c r="N614" t="s">
        <v>22</v>
      </c>
      <c r="O614" t="s">
        <v>23</v>
      </c>
      <c r="P614">
        <v>10975</v>
      </c>
      <c r="Q614">
        <v>5.3346388339999997</v>
      </c>
      <c r="R614">
        <v>5.3349769120000001</v>
      </c>
      <c r="S614">
        <v>3.38078000000408E-4</v>
      </c>
      <c r="T614">
        <v>0.338078000000408</v>
      </c>
    </row>
    <row r="615" spans="1:20">
      <c r="A615">
        <v>42537</v>
      </c>
      <c r="B615" t="s">
        <v>22</v>
      </c>
      <c r="C615" t="s">
        <v>23</v>
      </c>
      <c r="D615">
        <v>10711</v>
      </c>
      <c r="E615">
        <v>6.5520868300000004</v>
      </c>
      <c r="F615">
        <v>6.5528829100000001</v>
      </c>
      <c r="G615">
        <v>7.96079999999754E-4</v>
      </c>
      <c r="H615">
        <v>0.79607999999975398</v>
      </c>
      <c r="M615">
        <v>47908</v>
      </c>
      <c r="N615" t="s">
        <v>22</v>
      </c>
      <c r="O615" t="s">
        <v>23</v>
      </c>
      <c r="P615">
        <v>10975</v>
      </c>
      <c r="Q615">
        <v>5.3482389450000003</v>
      </c>
      <c r="R615">
        <v>5.3485598559999996</v>
      </c>
      <c r="S615">
        <v>3.20910999999313E-4</v>
      </c>
      <c r="T615">
        <v>0.320910999999313</v>
      </c>
    </row>
    <row r="616" spans="1:20">
      <c r="A616">
        <v>40288</v>
      </c>
      <c r="B616" t="s">
        <v>22</v>
      </c>
      <c r="C616" t="s">
        <v>23</v>
      </c>
      <c r="D616">
        <v>10711</v>
      </c>
      <c r="E616">
        <v>6.5623278620000001</v>
      </c>
      <c r="F616">
        <v>6.5630998610000004</v>
      </c>
      <c r="G616">
        <v>7.7199900000035604E-4</v>
      </c>
      <c r="H616">
        <v>0.77199900000035604</v>
      </c>
      <c r="M616">
        <v>39910</v>
      </c>
      <c r="N616" t="s">
        <v>22</v>
      </c>
      <c r="O616" t="s">
        <v>23</v>
      </c>
      <c r="P616">
        <v>10843</v>
      </c>
      <c r="Q616">
        <v>5.3532209399999999</v>
      </c>
      <c r="R616">
        <v>5.3535308840000004</v>
      </c>
      <c r="S616">
        <v>3.0994400000050598E-4</v>
      </c>
      <c r="T616">
        <v>0.30994400000050598</v>
      </c>
    </row>
    <row r="617" spans="1:20">
      <c r="A617">
        <v>60469</v>
      </c>
      <c r="B617" t="s">
        <v>22</v>
      </c>
      <c r="C617" t="s">
        <v>23</v>
      </c>
      <c r="D617">
        <v>11107</v>
      </c>
      <c r="E617">
        <v>6.5682079790000003</v>
      </c>
      <c r="F617">
        <v>6.5692658420000001</v>
      </c>
      <c r="G617">
        <v>1.05786299999977E-3</v>
      </c>
      <c r="H617">
        <v>1.05786299999977</v>
      </c>
      <c r="M617">
        <v>44458</v>
      </c>
      <c r="N617" t="s">
        <v>22</v>
      </c>
      <c r="O617" t="s">
        <v>23</v>
      </c>
      <c r="P617">
        <v>10975</v>
      </c>
      <c r="Q617">
        <v>5.3549067969999999</v>
      </c>
      <c r="R617">
        <v>5.3553359509999998</v>
      </c>
      <c r="S617">
        <v>4.2915399999987603E-4</v>
      </c>
      <c r="T617">
        <v>0.42915399999987602</v>
      </c>
    </row>
    <row r="618" spans="1:20">
      <c r="A618">
        <v>41739</v>
      </c>
      <c r="B618" t="s">
        <v>22</v>
      </c>
      <c r="C618" t="s">
        <v>23</v>
      </c>
      <c r="D618">
        <v>10711</v>
      </c>
      <c r="E618">
        <v>6.5794398779999996</v>
      </c>
      <c r="F618">
        <v>6.5802769659999996</v>
      </c>
      <c r="G618">
        <v>8.3708799999993001E-4</v>
      </c>
      <c r="H618">
        <v>0.83708799999993</v>
      </c>
      <c r="M618">
        <v>34690</v>
      </c>
      <c r="N618" t="s">
        <v>22</v>
      </c>
      <c r="O618" t="s">
        <v>23</v>
      </c>
      <c r="P618">
        <v>10975</v>
      </c>
      <c r="Q618">
        <v>5.3766858580000001</v>
      </c>
      <c r="R618">
        <v>5.3770289419999999</v>
      </c>
      <c r="S618">
        <v>3.43083999999826E-4</v>
      </c>
      <c r="T618">
        <v>0.34308399999982597</v>
      </c>
    </row>
    <row r="619" spans="1:20">
      <c r="A619">
        <v>46335</v>
      </c>
      <c r="B619" t="s">
        <v>22</v>
      </c>
      <c r="C619" t="s">
        <v>23</v>
      </c>
      <c r="D619">
        <v>10843</v>
      </c>
      <c r="E619">
        <v>6.5797438619999999</v>
      </c>
      <c r="F619">
        <v>6.5808119769999998</v>
      </c>
      <c r="G619">
        <v>1.06811499999981E-3</v>
      </c>
      <c r="H619">
        <v>1.0681149999998101</v>
      </c>
      <c r="M619">
        <v>38990</v>
      </c>
      <c r="N619" t="s">
        <v>22</v>
      </c>
      <c r="O619" t="s">
        <v>23</v>
      </c>
      <c r="P619">
        <v>10975</v>
      </c>
      <c r="Q619">
        <v>5.3774249550000004</v>
      </c>
      <c r="R619">
        <v>5.3777568340000004</v>
      </c>
      <c r="S619">
        <v>3.3187899999997901E-4</v>
      </c>
      <c r="T619">
        <v>0.331878999999979</v>
      </c>
    </row>
    <row r="620" spans="1:20">
      <c r="A620">
        <v>47524</v>
      </c>
      <c r="B620" t="s">
        <v>22</v>
      </c>
      <c r="C620" t="s">
        <v>23</v>
      </c>
      <c r="D620">
        <v>10711</v>
      </c>
      <c r="E620">
        <v>6.5810098650000004</v>
      </c>
      <c r="F620">
        <v>6.5817718510000001</v>
      </c>
      <c r="G620">
        <v>7.61985999999659E-4</v>
      </c>
      <c r="H620">
        <v>0.76198599999965899</v>
      </c>
      <c r="M620">
        <v>53683</v>
      </c>
      <c r="N620" t="s">
        <v>22</v>
      </c>
      <c r="O620" t="s">
        <v>23</v>
      </c>
      <c r="P620">
        <v>10975</v>
      </c>
      <c r="Q620">
        <v>5.3902819160000002</v>
      </c>
      <c r="R620">
        <v>5.3906149860000001</v>
      </c>
      <c r="S620">
        <v>3.3306999999993498E-4</v>
      </c>
      <c r="T620">
        <v>0.33306999999993497</v>
      </c>
    </row>
    <row r="621" spans="1:20">
      <c r="A621">
        <v>54000</v>
      </c>
      <c r="B621" t="s">
        <v>22</v>
      </c>
      <c r="C621" t="s">
        <v>23</v>
      </c>
      <c r="D621">
        <v>10711</v>
      </c>
      <c r="E621">
        <v>6.5924890039999999</v>
      </c>
      <c r="F621">
        <v>6.5932848450000003</v>
      </c>
      <c r="G621">
        <v>7.9584100000040705E-4</v>
      </c>
      <c r="H621">
        <v>0.79584100000040703</v>
      </c>
      <c r="M621">
        <v>48853</v>
      </c>
      <c r="N621" t="s">
        <v>22</v>
      </c>
      <c r="O621" t="s">
        <v>23</v>
      </c>
      <c r="P621">
        <v>10975</v>
      </c>
      <c r="Q621">
        <v>5.4031867980000001</v>
      </c>
      <c r="R621">
        <v>5.4035818579999999</v>
      </c>
      <c r="S621">
        <v>3.9505999999977999E-4</v>
      </c>
      <c r="T621">
        <v>0.39505999999977998</v>
      </c>
    </row>
    <row r="622" spans="1:20">
      <c r="A622">
        <v>46373</v>
      </c>
      <c r="B622" t="s">
        <v>22</v>
      </c>
      <c r="C622" t="s">
        <v>23</v>
      </c>
      <c r="D622">
        <v>10843</v>
      </c>
      <c r="E622">
        <v>6.5989818570000001</v>
      </c>
      <c r="F622">
        <v>6.5999948980000003</v>
      </c>
      <c r="G622">
        <v>1.01304100000021E-3</v>
      </c>
      <c r="H622">
        <v>1.0130410000002099</v>
      </c>
      <c r="M622">
        <v>51873</v>
      </c>
      <c r="N622" t="s">
        <v>22</v>
      </c>
      <c r="O622" t="s">
        <v>23</v>
      </c>
      <c r="P622">
        <v>10975</v>
      </c>
      <c r="Q622">
        <v>5.4032189849999996</v>
      </c>
      <c r="R622">
        <v>5.4039249419999997</v>
      </c>
      <c r="S622">
        <v>7.0595700000008999E-4</v>
      </c>
      <c r="T622">
        <v>0.70595700000008998</v>
      </c>
    </row>
    <row r="623" spans="1:20">
      <c r="A623">
        <v>46446</v>
      </c>
      <c r="B623" t="s">
        <v>22</v>
      </c>
      <c r="C623" t="s">
        <v>23</v>
      </c>
      <c r="D623">
        <v>10975</v>
      </c>
      <c r="E623">
        <v>6.6140689850000003</v>
      </c>
      <c r="F623">
        <v>6.6153838629999999</v>
      </c>
      <c r="G623">
        <v>1.3148779999996301E-3</v>
      </c>
      <c r="H623">
        <v>1.3148779999996301</v>
      </c>
      <c r="M623">
        <v>59250</v>
      </c>
      <c r="N623" t="s">
        <v>22</v>
      </c>
      <c r="O623" t="s">
        <v>23</v>
      </c>
      <c r="P623">
        <v>10843</v>
      </c>
      <c r="Q623">
        <v>5.4154069419999997</v>
      </c>
      <c r="R623">
        <v>5.4157319069999996</v>
      </c>
      <c r="S623">
        <v>3.2496499999989898E-4</v>
      </c>
      <c r="T623">
        <v>0.32496499999989897</v>
      </c>
    </row>
    <row r="624" spans="1:20">
      <c r="A624">
        <v>54377</v>
      </c>
      <c r="B624" t="s">
        <v>22</v>
      </c>
      <c r="C624" t="s">
        <v>23</v>
      </c>
      <c r="D624">
        <v>10843</v>
      </c>
      <c r="E624">
        <v>6.6141169069999997</v>
      </c>
      <c r="F624">
        <v>6.6156609059999996</v>
      </c>
      <c r="G624">
        <v>1.5439989999998999E-3</v>
      </c>
      <c r="H624">
        <v>1.5439989999999</v>
      </c>
      <c r="M624">
        <v>45412</v>
      </c>
      <c r="N624" t="s">
        <v>22</v>
      </c>
      <c r="O624" t="s">
        <v>23</v>
      </c>
      <c r="P624">
        <v>10909</v>
      </c>
      <c r="Q624">
        <v>5.4236989019999999</v>
      </c>
      <c r="R624">
        <v>5.4240698810000003</v>
      </c>
      <c r="S624">
        <v>3.7097900000038198E-4</v>
      </c>
      <c r="T624">
        <v>0.37097900000038198</v>
      </c>
    </row>
    <row r="625" spans="1:20">
      <c r="A625">
        <v>47114</v>
      </c>
      <c r="B625" t="s">
        <v>22</v>
      </c>
      <c r="C625" t="s">
        <v>23</v>
      </c>
      <c r="D625">
        <v>10843</v>
      </c>
      <c r="E625">
        <v>6.6451179979999999</v>
      </c>
      <c r="F625">
        <v>6.6459178919999999</v>
      </c>
      <c r="G625">
        <v>7.9989400000002298E-4</v>
      </c>
      <c r="H625">
        <v>0.79989400000002298</v>
      </c>
      <c r="M625">
        <v>44612</v>
      </c>
      <c r="N625" t="s">
        <v>22</v>
      </c>
      <c r="O625" t="s">
        <v>23</v>
      </c>
      <c r="P625">
        <v>10909</v>
      </c>
      <c r="Q625">
        <v>5.4394409660000003</v>
      </c>
      <c r="R625">
        <v>5.4398357869999998</v>
      </c>
      <c r="S625">
        <v>3.9482099999954502E-4</v>
      </c>
      <c r="T625">
        <v>0.39482099999954501</v>
      </c>
    </row>
    <row r="626" spans="1:20">
      <c r="A626">
        <v>43371</v>
      </c>
      <c r="B626" t="s">
        <v>22</v>
      </c>
      <c r="C626" t="s">
        <v>23</v>
      </c>
      <c r="D626">
        <v>10843</v>
      </c>
      <c r="E626">
        <v>6.6538429260000003</v>
      </c>
      <c r="F626">
        <v>6.6546339989999996</v>
      </c>
      <c r="G626">
        <v>7.91072999999364E-4</v>
      </c>
      <c r="H626">
        <v>0.79107299999936398</v>
      </c>
      <c r="M626">
        <v>36890</v>
      </c>
      <c r="N626" t="s">
        <v>22</v>
      </c>
      <c r="O626" t="s">
        <v>23</v>
      </c>
      <c r="P626">
        <v>10975</v>
      </c>
      <c r="Q626">
        <v>5.4476418500000001</v>
      </c>
      <c r="R626">
        <v>5.4480769630000001</v>
      </c>
      <c r="S626">
        <v>4.3511299999998698E-4</v>
      </c>
      <c r="T626">
        <v>0.43511299999998698</v>
      </c>
    </row>
    <row r="627" spans="1:20">
      <c r="A627">
        <v>57704</v>
      </c>
      <c r="B627" t="s">
        <v>22</v>
      </c>
      <c r="C627" t="s">
        <v>23</v>
      </c>
      <c r="D627">
        <v>10711</v>
      </c>
      <c r="E627">
        <v>6.6745879649999997</v>
      </c>
      <c r="F627">
        <v>6.6756069660000001</v>
      </c>
      <c r="G627">
        <v>1.0190010000003999E-3</v>
      </c>
      <c r="H627">
        <v>1.0190010000003999</v>
      </c>
      <c r="M627">
        <v>37598</v>
      </c>
      <c r="N627" t="s">
        <v>22</v>
      </c>
      <c r="O627" t="s">
        <v>23</v>
      </c>
      <c r="P627">
        <v>10975</v>
      </c>
      <c r="Q627">
        <v>5.4553899770000003</v>
      </c>
      <c r="R627">
        <v>5.4558329580000002</v>
      </c>
      <c r="S627">
        <v>4.4298099999995301E-4</v>
      </c>
      <c r="T627">
        <v>0.442980999999953</v>
      </c>
    </row>
    <row r="628" spans="1:20">
      <c r="A628">
        <v>55615</v>
      </c>
      <c r="B628" t="s">
        <v>22</v>
      </c>
      <c r="C628" t="s">
        <v>23</v>
      </c>
      <c r="D628">
        <v>10843</v>
      </c>
      <c r="E628">
        <v>6.6910829539999996</v>
      </c>
      <c r="F628">
        <v>6.6921210289999999</v>
      </c>
      <c r="G628">
        <v>1.0380750000003E-3</v>
      </c>
      <c r="H628">
        <v>1.0380750000003001</v>
      </c>
      <c r="M628">
        <v>39268</v>
      </c>
      <c r="N628" t="s">
        <v>22</v>
      </c>
      <c r="O628" t="s">
        <v>23</v>
      </c>
      <c r="P628">
        <v>10975</v>
      </c>
      <c r="Q628">
        <v>5.4589569569999998</v>
      </c>
      <c r="R628">
        <v>5.4593389029999999</v>
      </c>
      <c r="S628">
        <v>3.8194600000007701E-4</v>
      </c>
      <c r="T628">
        <v>0.381946000000077</v>
      </c>
    </row>
    <row r="629" spans="1:20">
      <c r="A629">
        <v>35470</v>
      </c>
      <c r="B629" t="s">
        <v>22</v>
      </c>
      <c r="C629" t="s">
        <v>23</v>
      </c>
      <c r="D629">
        <v>10711</v>
      </c>
      <c r="E629">
        <v>6.6911249159999997</v>
      </c>
      <c r="F629">
        <v>6.6921758650000003</v>
      </c>
      <c r="G629">
        <v>1.0509490000005701E-3</v>
      </c>
      <c r="H629">
        <v>1.0509490000005699</v>
      </c>
      <c r="M629">
        <v>43931</v>
      </c>
      <c r="N629" t="s">
        <v>22</v>
      </c>
      <c r="O629" t="s">
        <v>23</v>
      </c>
      <c r="P629">
        <v>10843</v>
      </c>
      <c r="Q629">
        <v>5.4683969020000003</v>
      </c>
      <c r="R629">
        <v>5.4687938689999998</v>
      </c>
      <c r="S629">
        <v>3.9696699999947001E-4</v>
      </c>
      <c r="T629">
        <v>0.39696699999946999</v>
      </c>
    </row>
    <row r="630" spans="1:20">
      <c r="A630">
        <v>60751</v>
      </c>
      <c r="B630" t="s">
        <v>22</v>
      </c>
      <c r="C630" t="s">
        <v>23</v>
      </c>
      <c r="D630">
        <v>10711</v>
      </c>
      <c r="E630">
        <v>6.7318119999999997</v>
      </c>
      <c r="F630">
        <v>6.7326159480000003</v>
      </c>
      <c r="G630">
        <v>8.0394800000060896E-4</v>
      </c>
      <c r="H630">
        <v>0.80394800000060895</v>
      </c>
      <c r="M630">
        <v>57818</v>
      </c>
      <c r="N630" t="s">
        <v>22</v>
      </c>
      <c r="O630" t="s">
        <v>23</v>
      </c>
      <c r="P630">
        <v>10975</v>
      </c>
      <c r="Q630">
        <v>5.4869358540000004</v>
      </c>
      <c r="R630">
        <v>5.4872989649999999</v>
      </c>
      <c r="S630">
        <v>3.6311099999952702E-4</v>
      </c>
      <c r="T630">
        <v>0.36311099999952701</v>
      </c>
    </row>
    <row r="631" spans="1:20">
      <c r="A631">
        <v>45505</v>
      </c>
      <c r="B631" t="s">
        <v>22</v>
      </c>
      <c r="C631" t="s">
        <v>23</v>
      </c>
      <c r="D631">
        <v>10711</v>
      </c>
      <c r="E631">
        <v>6.7423050399999997</v>
      </c>
      <c r="F631">
        <v>6.7431149479999997</v>
      </c>
      <c r="G631">
        <v>8.0990799999991405E-4</v>
      </c>
      <c r="H631">
        <v>0.80990799999991403</v>
      </c>
      <c r="M631">
        <v>32830</v>
      </c>
      <c r="N631" t="s">
        <v>22</v>
      </c>
      <c r="O631" t="s">
        <v>23</v>
      </c>
      <c r="P631">
        <v>10975</v>
      </c>
      <c r="Q631">
        <v>5.5098328590000003</v>
      </c>
      <c r="R631">
        <v>5.5102498530000004</v>
      </c>
      <c r="S631">
        <v>4.1699400000005899E-4</v>
      </c>
      <c r="T631">
        <v>0.41699400000005898</v>
      </c>
    </row>
    <row r="632" spans="1:20">
      <c r="A632">
        <v>48147</v>
      </c>
      <c r="B632" t="s">
        <v>22</v>
      </c>
      <c r="C632" t="s">
        <v>23</v>
      </c>
      <c r="D632">
        <v>10645</v>
      </c>
      <c r="E632">
        <v>6.7548120020000004</v>
      </c>
      <c r="F632">
        <v>6.755693913</v>
      </c>
      <c r="G632">
        <v>8.8191099999956803E-4</v>
      </c>
      <c r="H632">
        <v>0.88191099999956801</v>
      </c>
      <c r="M632">
        <v>54396</v>
      </c>
      <c r="N632" t="s">
        <v>22</v>
      </c>
      <c r="O632" t="s">
        <v>23</v>
      </c>
      <c r="P632">
        <v>10975</v>
      </c>
      <c r="Q632">
        <v>5.5168678760000001</v>
      </c>
      <c r="R632">
        <v>5.5172169210000002</v>
      </c>
      <c r="S632">
        <v>3.4904500000010298E-4</v>
      </c>
      <c r="T632">
        <v>0.34904500000010302</v>
      </c>
    </row>
    <row r="633" spans="1:20">
      <c r="A633">
        <v>54739</v>
      </c>
      <c r="B633" t="s">
        <v>22</v>
      </c>
      <c r="C633" t="s">
        <v>23</v>
      </c>
      <c r="D633">
        <v>10843</v>
      </c>
      <c r="E633">
        <v>6.7555809020000002</v>
      </c>
      <c r="F633">
        <v>6.756597996</v>
      </c>
      <c r="G633">
        <v>1.0170939999998201E-3</v>
      </c>
      <c r="H633">
        <v>1.0170939999998201</v>
      </c>
      <c r="M633">
        <v>35735</v>
      </c>
      <c r="N633" t="s">
        <v>22</v>
      </c>
      <c r="O633" t="s">
        <v>23</v>
      </c>
      <c r="P633">
        <v>10975</v>
      </c>
      <c r="Q633">
        <v>5.5263597969999996</v>
      </c>
      <c r="R633">
        <v>5.5267899040000001</v>
      </c>
      <c r="S633">
        <v>4.3010700000056801E-4</v>
      </c>
      <c r="T633">
        <v>0.43010700000056801</v>
      </c>
    </row>
    <row r="634" spans="1:20">
      <c r="A634">
        <v>52461</v>
      </c>
      <c r="B634" t="s">
        <v>22</v>
      </c>
      <c r="C634" t="s">
        <v>23</v>
      </c>
      <c r="D634">
        <v>10843</v>
      </c>
      <c r="E634">
        <v>6.7905850409999999</v>
      </c>
      <c r="F634">
        <v>6.7915999889999998</v>
      </c>
      <c r="G634">
        <v>1.0149479999998999E-3</v>
      </c>
      <c r="H634">
        <v>1.0149479999999</v>
      </c>
      <c r="M634">
        <v>34255</v>
      </c>
      <c r="N634" t="s">
        <v>22</v>
      </c>
      <c r="O634" t="s">
        <v>23</v>
      </c>
      <c r="P634">
        <v>10975</v>
      </c>
      <c r="Q634">
        <v>5.5306098459999999</v>
      </c>
      <c r="R634">
        <v>5.5310318470000004</v>
      </c>
      <c r="S634">
        <v>4.22001000000449E-4</v>
      </c>
      <c r="T634">
        <v>0.42200100000044899</v>
      </c>
    </row>
    <row r="635" spans="1:20">
      <c r="A635">
        <v>56537</v>
      </c>
      <c r="B635" t="s">
        <v>22</v>
      </c>
      <c r="C635" t="s">
        <v>23</v>
      </c>
      <c r="D635">
        <v>10843</v>
      </c>
      <c r="E635">
        <v>6.7906279559999998</v>
      </c>
      <c r="F635">
        <v>6.7913789749999998</v>
      </c>
      <c r="G635">
        <v>7.5101899999996304E-4</v>
      </c>
      <c r="H635">
        <v>0.75101899999996302</v>
      </c>
      <c r="M635">
        <v>57419</v>
      </c>
      <c r="N635" t="s">
        <v>22</v>
      </c>
      <c r="O635" t="s">
        <v>23</v>
      </c>
      <c r="P635">
        <v>10975</v>
      </c>
      <c r="Q635">
        <v>5.5352768899999996</v>
      </c>
      <c r="R635">
        <v>5.5356078149999997</v>
      </c>
      <c r="S635">
        <v>3.3092500000009197E-4</v>
      </c>
      <c r="T635">
        <v>0.33092500000009201</v>
      </c>
    </row>
    <row r="636" spans="1:20">
      <c r="A636">
        <v>43977</v>
      </c>
      <c r="B636" t="s">
        <v>22</v>
      </c>
      <c r="C636" t="s">
        <v>23</v>
      </c>
      <c r="D636">
        <v>10843</v>
      </c>
      <c r="E636">
        <v>6.7916018960000004</v>
      </c>
      <c r="F636">
        <v>6.7926080229999997</v>
      </c>
      <c r="G636">
        <v>1.0061269999992401E-3</v>
      </c>
      <c r="H636">
        <v>1.0061269999992399</v>
      </c>
      <c r="M636">
        <v>51609</v>
      </c>
      <c r="N636" t="s">
        <v>22</v>
      </c>
      <c r="O636" t="s">
        <v>23</v>
      </c>
      <c r="P636">
        <v>10843</v>
      </c>
      <c r="Q636">
        <v>5.5455579759999996</v>
      </c>
      <c r="R636">
        <v>5.5458447929999997</v>
      </c>
      <c r="S636">
        <v>2.8681700000010498E-4</v>
      </c>
      <c r="T636">
        <v>0.28681700000010502</v>
      </c>
    </row>
    <row r="637" spans="1:20">
      <c r="A637">
        <v>59026</v>
      </c>
      <c r="B637" t="s">
        <v>22</v>
      </c>
      <c r="C637" t="s">
        <v>23</v>
      </c>
      <c r="D637">
        <v>10975</v>
      </c>
      <c r="E637">
        <v>6.7984688279999999</v>
      </c>
      <c r="F637">
        <v>6.7994949819999997</v>
      </c>
      <c r="G637">
        <v>1.02615399999983E-3</v>
      </c>
      <c r="H637">
        <v>1.0261539999998299</v>
      </c>
      <c r="M637">
        <v>46599</v>
      </c>
      <c r="N637" t="s">
        <v>22</v>
      </c>
      <c r="O637" t="s">
        <v>23</v>
      </c>
      <c r="P637">
        <v>10975</v>
      </c>
      <c r="Q637">
        <v>5.5637710089999999</v>
      </c>
      <c r="R637">
        <v>5.5641169550000003</v>
      </c>
      <c r="S637">
        <v>3.4594600000037402E-4</v>
      </c>
      <c r="T637">
        <v>0.34594600000037401</v>
      </c>
    </row>
    <row r="638" spans="1:20">
      <c r="A638">
        <v>36146</v>
      </c>
      <c r="B638" t="s">
        <v>22</v>
      </c>
      <c r="C638" t="s">
        <v>23</v>
      </c>
      <c r="D638">
        <v>10711</v>
      </c>
      <c r="E638">
        <v>6.8017499450000001</v>
      </c>
      <c r="F638">
        <v>6.8025310040000004</v>
      </c>
      <c r="G638">
        <v>7.81059000000361E-4</v>
      </c>
      <c r="H638">
        <v>0.78105900000036099</v>
      </c>
      <c r="M638">
        <v>46316</v>
      </c>
      <c r="N638" t="s">
        <v>22</v>
      </c>
      <c r="O638" t="s">
        <v>23</v>
      </c>
      <c r="P638">
        <v>10975</v>
      </c>
      <c r="Q638">
        <v>5.5664148329999996</v>
      </c>
      <c r="R638">
        <v>5.5667510030000003</v>
      </c>
      <c r="S638">
        <v>3.3617000000063502E-4</v>
      </c>
      <c r="T638">
        <v>0.33617000000063502</v>
      </c>
    </row>
    <row r="639" spans="1:20">
      <c r="A639">
        <v>41602</v>
      </c>
      <c r="B639" t="s">
        <v>22</v>
      </c>
      <c r="C639" t="s">
        <v>23</v>
      </c>
      <c r="D639">
        <v>10711</v>
      </c>
      <c r="E639">
        <v>6.8277268409999996</v>
      </c>
      <c r="F639">
        <v>6.8287479879999999</v>
      </c>
      <c r="G639">
        <v>1.0211470000003301E-3</v>
      </c>
      <c r="H639">
        <v>1.02114700000033</v>
      </c>
      <c r="M639">
        <v>57651</v>
      </c>
      <c r="N639" t="s">
        <v>22</v>
      </c>
      <c r="O639" t="s">
        <v>23</v>
      </c>
      <c r="P639">
        <v>10975</v>
      </c>
      <c r="Q639">
        <v>5.572786808</v>
      </c>
      <c r="R639">
        <v>5.5736358170000004</v>
      </c>
      <c r="S639">
        <v>8.4900900000040003E-4</v>
      </c>
      <c r="T639">
        <v>0.84900900000040003</v>
      </c>
    </row>
    <row r="640" spans="1:20">
      <c r="A640">
        <v>60863</v>
      </c>
      <c r="B640" t="s">
        <v>22</v>
      </c>
      <c r="C640" t="s">
        <v>23</v>
      </c>
      <c r="D640">
        <v>10711</v>
      </c>
      <c r="E640">
        <v>6.8284778590000004</v>
      </c>
      <c r="F640">
        <v>6.8302989009999999</v>
      </c>
      <c r="G640">
        <v>1.82104199999955E-3</v>
      </c>
      <c r="H640">
        <v>1.82104199999955</v>
      </c>
      <c r="M640">
        <v>48456</v>
      </c>
      <c r="N640" t="s">
        <v>22</v>
      </c>
      <c r="O640" t="s">
        <v>23</v>
      </c>
      <c r="P640">
        <v>10975</v>
      </c>
      <c r="Q640">
        <v>5.5877189639999996</v>
      </c>
      <c r="R640">
        <v>5.5880818369999998</v>
      </c>
      <c r="S640">
        <v>3.6287300000026302E-4</v>
      </c>
      <c r="T640">
        <v>0.36287300000026301</v>
      </c>
    </row>
    <row r="641" spans="1:20">
      <c r="A641">
        <v>50391</v>
      </c>
      <c r="B641" t="s">
        <v>22</v>
      </c>
      <c r="C641" t="s">
        <v>23</v>
      </c>
      <c r="D641">
        <v>10711</v>
      </c>
      <c r="E641">
        <v>6.83098793</v>
      </c>
      <c r="F641">
        <v>6.8317830559999999</v>
      </c>
      <c r="G641">
        <v>7.95125999999868E-4</v>
      </c>
      <c r="H641">
        <v>0.79512599999986799</v>
      </c>
      <c r="M641">
        <v>60615</v>
      </c>
      <c r="N641" t="s">
        <v>22</v>
      </c>
      <c r="O641" t="s">
        <v>23</v>
      </c>
      <c r="P641">
        <v>10843</v>
      </c>
      <c r="Q641">
        <v>5.6063489909999999</v>
      </c>
      <c r="R641">
        <v>5.6066479679999999</v>
      </c>
      <c r="S641">
        <v>2.9897699999992201E-4</v>
      </c>
      <c r="T641">
        <v>0.298976999999922</v>
      </c>
    </row>
    <row r="642" spans="1:20">
      <c r="A642">
        <v>34398</v>
      </c>
      <c r="B642" t="s">
        <v>22</v>
      </c>
      <c r="C642" t="s">
        <v>23</v>
      </c>
      <c r="D642">
        <v>10843</v>
      </c>
      <c r="E642">
        <v>6.8397238250000001</v>
      </c>
      <c r="F642">
        <v>6.840747833</v>
      </c>
      <c r="G642">
        <v>1.0240079999998999E-3</v>
      </c>
      <c r="H642">
        <v>1.0240079999999001</v>
      </c>
      <c r="M642">
        <v>47064</v>
      </c>
      <c r="N642" t="s">
        <v>22</v>
      </c>
      <c r="O642" t="s">
        <v>23</v>
      </c>
      <c r="P642">
        <v>10975</v>
      </c>
      <c r="Q642">
        <v>5.609400988</v>
      </c>
      <c r="R642">
        <v>5.6097497939999998</v>
      </c>
      <c r="S642">
        <v>3.4880599999986801E-4</v>
      </c>
      <c r="T642">
        <v>0.348805999999868</v>
      </c>
    </row>
    <row r="643" spans="1:20">
      <c r="A643">
        <v>40888</v>
      </c>
      <c r="B643" t="s">
        <v>22</v>
      </c>
      <c r="C643" t="s">
        <v>23</v>
      </c>
      <c r="D643">
        <v>10843</v>
      </c>
      <c r="E643">
        <v>6.8404748440000001</v>
      </c>
      <c r="F643">
        <v>6.8422508239999997</v>
      </c>
      <c r="G643">
        <v>1.7759799999996701E-3</v>
      </c>
      <c r="H643">
        <v>1.7759799999996699</v>
      </c>
      <c r="M643">
        <v>52299</v>
      </c>
      <c r="N643" t="s">
        <v>22</v>
      </c>
      <c r="O643" t="s">
        <v>23</v>
      </c>
      <c r="P643">
        <v>10975</v>
      </c>
      <c r="Q643">
        <v>5.6295650009999996</v>
      </c>
      <c r="R643">
        <v>5.629891872</v>
      </c>
      <c r="S643">
        <v>3.2687100000039401E-4</v>
      </c>
      <c r="T643">
        <v>0.32687100000039399</v>
      </c>
    </row>
    <row r="644" spans="1:20">
      <c r="A644">
        <v>43402</v>
      </c>
      <c r="B644" t="s">
        <v>22</v>
      </c>
      <c r="C644" t="s">
        <v>23</v>
      </c>
      <c r="D644">
        <v>10645</v>
      </c>
      <c r="E644">
        <v>6.8422598839999997</v>
      </c>
      <c r="F644">
        <v>6.8430669310000001</v>
      </c>
      <c r="G644">
        <v>8.0704700000033803E-4</v>
      </c>
      <c r="H644">
        <v>0.80704700000033802</v>
      </c>
      <c r="M644">
        <v>52519</v>
      </c>
      <c r="N644" t="s">
        <v>22</v>
      </c>
      <c r="O644" t="s">
        <v>23</v>
      </c>
      <c r="P644">
        <v>10975</v>
      </c>
      <c r="Q644">
        <v>5.6351139549999996</v>
      </c>
      <c r="R644">
        <v>5.6354579930000002</v>
      </c>
      <c r="S644">
        <v>3.4403800000060099E-4</v>
      </c>
      <c r="T644">
        <v>0.34403800000060097</v>
      </c>
    </row>
    <row r="645" spans="1:20">
      <c r="A645">
        <v>54744</v>
      </c>
      <c r="B645" t="s">
        <v>22</v>
      </c>
      <c r="C645" t="s">
        <v>23</v>
      </c>
      <c r="D645">
        <v>10711</v>
      </c>
      <c r="E645">
        <v>6.8532209399999999</v>
      </c>
      <c r="F645">
        <v>6.8542628289999996</v>
      </c>
      <c r="G645">
        <v>1.04188899999968E-3</v>
      </c>
      <c r="H645">
        <v>1.0418889999996801</v>
      </c>
      <c r="M645">
        <v>53720</v>
      </c>
      <c r="N645" t="s">
        <v>22</v>
      </c>
      <c r="O645" t="s">
        <v>23</v>
      </c>
      <c r="P645">
        <v>10843</v>
      </c>
      <c r="Q645">
        <v>5.648738861</v>
      </c>
      <c r="R645">
        <v>5.64902997</v>
      </c>
      <c r="S645">
        <v>2.9110899999995599E-4</v>
      </c>
      <c r="T645">
        <v>0.29110899999995599</v>
      </c>
    </row>
    <row r="646" spans="1:20">
      <c r="A646">
        <v>57409</v>
      </c>
      <c r="B646" t="s">
        <v>22</v>
      </c>
      <c r="C646" t="s">
        <v>23</v>
      </c>
      <c r="D646">
        <v>10711</v>
      </c>
      <c r="E646">
        <v>6.8634588719999998</v>
      </c>
      <c r="F646">
        <v>6.8642368319999996</v>
      </c>
      <c r="G646">
        <v>7.7795999999974398E-4</v>
      </c>
      <c r="H646">
        <v>0.77795999999974397</v>
      </c>
      <c r="M646">
        <v>49145</v>
      </c>
      <c r="N646" t="s">
        <v>22</v>
      </c>
      <c r="O646" t="s">
        <v>23</v>
      </c>
      <c r="P646">
        <v>10975</v>
      </c>
      <c r="Q646">
        <v>5.6536798480000003</v>
      </c>
      <c r="R646">
        <v>5.6540498729999999</v>
      </c>
      <c r="S646">
        <v>3.7002499999960699E-4</v>
      </c>
      <c r="T646">
        <v>0.37002499999960697</v>
      </c>
    </row>
    <row r="647" spans="1:20">
      <c r="A647">
        <v>38356</v>
      </c>
      <c r="B647" t="s">
        <v>22</v>
      </c>
      <c r="C647" t="s">
        <v>23</v>
      </c>
      <c r="D647">
        <v>10711</v>
      </c>
      <c r="E647">
        <v>6.8692159650000004</v>
      </c>
      <c r="F647">
        <v>6.869997025</v>
      </c>
      <c r="G647">
        <v>7.81059999999556E-4</v>
      </c>
      <c r="H647">
        <v>0.781059999999556</v>
      </c>
      <c r="M647">
        <v>49600</v>
      </c>
      <c r="N647" t="s">
        <v>22</v>
      </c>
      <c r="O647" t="s">
        <v>23</v>
      </c>
      <c r="P647">
        <v>10975</v>
      </c>
      <c r="Q647">
        <v>5.6555349829999999</v>
      </c>
      <c r="R647">
        <v>5.6558508869999997</v>
      </c>
      <c r="S647">
        <v>3.1590399999981101E-4</v>
      </c>
      <c r="T647">
        <v>0.315903999999811</v>
      </c>
    </row>
    <row r="648" spans="1:20">
      <c r="A648">
        <v>56155</v>
      </c>
      <c r="B648" t="s">
        <v>22</v>
      </c>
      <c r="C648" t="s">
        <v>23</v>
      </c>
      <c r="D648">
        <v>10711</v>
      </c>
      <c r="E648">
        <v>6.8804500099999997</v>
      </c>
      <c r="F648">
        <v>6.8817410470000002</v>
      </c>
      <c r="G648">
        <v>1.29103700000055E-3</v>
      </c>
      <c r="H648">
        <v>1.29103700000055</v>
      </c>
      <c r="M648">
        <v>49421</v>
      </c>
      <c r="N648" t="s">
        <v>22</v>
      </c>
      <c r="O648" t="s">
        <v>23</v>
      </c>
      <c r="P648">
        <v>10975</v>
      </c>
      <c r="Q648">
        <v>5.6771388050000002</v>
      </c>
      <c r="R648">
        <v>5.6774818900000001</v>
      </c>
      <c r="S648">
        <v>3.4308499999990901E-4</v>
      </c>
      <c r="T648">
        <v>0.34308499999990899</v>
      </c>
    </row>
    <row r="649" spans="1:20">
      <c r="A649">
        <v>46848</v>
      </c>
      <c r="B649" t="s">
        <v>22</v>
      </c>
      <c r="C649" t="s">
        <v>23</v>
      </c>
      <c r="D649">
        <v>10711</v>
      </c>
      <c r="E649">
        <v>6.8814599510000001</v>
      </c>
      <c r="F649">
        <v>6.8822438720000001</v>
      </c>
      <c r="G649">
        <v>7.8392100000001998E-4</v>
      </c>
      <c r="H649">
        <v>0.78392100000001996</v>
      </c>
      <c r="M649">
        <v>51703</v>
      </c>
      <c r="N649" t="s">
        <v>22</v>
      </c>
      <c r="O649" t="s">
        <v>23</v>
      </c>
      <c r="P649">
        <v>10975</v>
      </c>
      <c r="Q649">
        <v>5.677815914</v>
      </c>
      <c r="R649">
        <v>5.6781349179999996</v>
      </c>
      <c r="S649">
        <v>3.1900399999962298E-4</v>
      </c>
      <c r="T649">
        <v>0.31900399999962298</v>
      </c>
    </row>
    <row r="650" spans="1:20">
      <c r="A650">
        <v>35686</v>
      </c>
      <c r="B650" t="s">
        <v>22</v>
      </c>
      <c r="C650" t="s">
        <v>23</v>
      </c>
      <c r="D650">
        <v>10645</v>
      </c>
      <c r="E650">
        <v>6.8819749359999998</v>
      </c>
      <c r="F650">
        <v>6.8827688690000004</v>
      </c>
      <c r="G650">
        <v>7.9393300000063505E-4</v>
      </c>
      <c r="H650">
        <v>0.79393300000063505</v>
      </c>
      <c r="M650">
        <v>52416</v>
      </c>
      <c r="N650" t="s">
        <v>22</v>
      </c>
      <c r="O650" t="s">
        <v>23</v>
      </c>
      <c r="P650">
        <v>10975</v>
      </c>
      <c r="Q650">
        <v>5.6908378600000002</v>
      </c>
      <c r="R650">
        <v>5.6911709310000003</v>
      </c>
      <c r="S650">
        <v>3.3307100000001799E-4</v>
      </c>
      <c r="T650">
        <v>0.33307100000001799</v>
      </c>
    </row>
    <row r="651" spans="1:20">
      <c r="A651">
        <v>51912</v>
      </c>
      <c r="B651" t="s">
        <v>22</v>
      </c>
      <c r="C651" t="s">
        <v>23</v>
      </c>
      <c r="D651">
        <v>10645</v>
      </c>
      <c r="E651">
        <v>6.8937089440000001</v>
      </c>
      <c r="F651">
        <v>6.8947489260000001</v>
      </c>
      <c r="G651">
        <v>1.0399819999999901E-3</v>
      </c>
      <c r="H651">
        <v>1.03998199999999</v>
      </c>
      <c r="M651">
        <v>44973</v>
      </c>
      <c r="N651" t="s">
        <v>22</v>
      </c>
      <c r="O651" t="s">
        <v>23</v>
      </c>
      <c r="P651">
        <v>10975</v>
      </c>
      <c r="Q651">
        <v>5.7038428779999997</v>
      </c>
      <c r="R651">
        <v>5.7041828629999998</v>
      </c>
      <c r="S651">
        <v>3.3998500000009802E-4</v>
      </c>
      <c r="T651">
        <v>0.33998500000009801</v>
      </c>
    </row>
    <row r="652" spans="1:20">
      <c r="A652">
        <v>42834</v>
      </c>
      <c r="B652" t="s">
        <v>22</v>
      </c>
      <c r="C652" t="s">
        <v>23</v>
      </c>
      <c r="D652">
        <v>10711</v>
      </c>
      <c r="E652">
        <v>6.9002768989999996</v>
      </c>
      <c r="F652">
        <v>6.9012639519999999</v>
      </c>
      <c r="G652">
        <v>9.870530000002369E-4</v>
      </c>
      <c r="H652">
        <v>0.98705300000023699</v>
      </c>
      <c r="M652">
        <v>49095</v>
      </c>
      <c r="N652" t="s">
        <v>22</v>
      </c>
      <c r="O652" t="s">
        <v>23</v>
      </c>
      <c r="P652">
        <v>10777</v>
      </c>
      <c r="Q652">
        <v>5.7040269370000001</v>
      </c>
      <c r="R652">
        <v>5.7043678760000001</v>
      </c>
      <c r="S652">
        <v>3.4093899999998402E-4</v>
      </c>
      <c r="T652">
        <v>0.340938999999984</v>
      </c>
    </row>
    <row r="653" spans="1:20">
      <c r="A653">
        <v>60402</v>
      </c>
      <c r="B653" t="s">
        <v>22</v>
      </c>
      <c r="C653" t="s">
        <v>23</v>
      </c>
      <c r="D653">
        <v>10843</v>
      </c>
      <c r="E653">
        <v>6.9154770369999996</v>
      </c>
      <c r="F653">
        <v>6.9170079229999999</v>
      </c>
      <c r="G653">
        <v>1.5308860000002799E-3</v>
      </c>
      <c r="H653">
        <v>1.53088600000028</v>
      </c>
      <c r="M653">
        <v>41132</v>
      </c>
      <c r="N653" t="s">
        <v>22</v>
      </c>
      <c r="O653" t="s">
        <v>23</v>
      </c>
      <c r="P653">
        <v>10975</v>
      </c>
      <c r="Q653">
        <v>5.7158989910000004</v>
      </c>
      <c r="R653">
        <v>5.7162458899999997</v>
      </c>
      <c r="S653">
        <v>3.4689899999928899E-4</v>
      </c>
      <c r="T653">
        <v>0.34689899999928903</v>
      </c>
    </row>
    <row r="654" spans="1:20">
      <c r="A654">
        <v>53261</v>
      </c>
      <c r="B654" t="s">
        <v>22</v>
      </c>
      <c r="C654" t="s">
        <v>23</v>
      </c>
      <c r="D654">
        <v>10843</v>
      </c>
      <c r="E654">
        <v>6.9157259460000002</v>
      </c>
      <c r="F654">
        <v>6.9172580239999997</v>
      </c>
      <c r="G654">
        <v>1.53207799999943E-3</v>
      </c>
      <c r="H654">
        <v>1.5320779999994301</v>
      </c>
      <c r="M654">
        <v>45776</v>
      </c>
      <c r="N654" t="s">
        <v>22</v>
      </c>
      <c r="O654" t="s">
        <v>23</v>
      </c>
      <c r="P654">
        <v>10975</v>
      </c>
      <c r="Q654">
        <v>5.7241399289999997</v>
      </c>
      <c r="R654">
        <v>5.7244849210000002</v>
      </c>
      <c r="S654">
        <v>3.4499200000048802E-4</v>
      </c>
      <c r="T654">
        <v>0.34499200000048802</v>
      </c>
    </row>
    <row r="655" spans="1:20">
      <c r="A655">
        <v>50676</v>
      </c>
      <c r="B655" t="s">
        <v>22</v>
      </c>
      <c r="C655" t="s">
        <v>23</v>
      </c>
      <c r="D655">
        <v>10843</v>
      </c>
      <c r="E655">
        <v>6.9459619520000002</v>
      </c>
      <c r="F655">
        <v>6.9467270369999996</v>
      </c>
      <c r="G655">
        <v>7.6508499999938795E-4</v>
      </c>
      <c r="H655">
        <v>0.76508499999938795</v>
      </c>
      <c r="M655">
        <v>52900</v>
      </c>
      <c r="N655" t="s">
        <v>22</v>
      </c>
      <c r="O655" t="s">
        <v>23</v>
      </c>
      <c r="P655">
        <v>11107</v>
      </c>
      <c r="Q655">
        <v>5.7398998739999998</v>
      </c>
      <c r="R655">
        <v>5.7402949330000004</v>
      </c>
      <c r="S655">
        <v>3.9505900000058602E-4</v>
      </c>
      <c r="T655">
        <v>0.39505900000058602</v>
      </c>
    </row>
    <row r="656" spans="1:20">
      <c r="A656">
        <v>33471</v>
      </c>
      <c r="B656" t="s">
        <v>22</v>
      </c>
      <c r="C656" t="s">
        <v>23</v>
      </c>
      <c r="D656">
        <v>10843</v>
      </c>
      <c r="E656">
        <v>6.9547040459999998</v>
      </c>
      <c r="F656">
        <v>6.9554688929999999</v>
      </c>
      <c r="G656">
        <v>7.6484700000012396E-4</v>
      </c>
      <c r="H656">
        <v>0.76484700000012396</v>
      </c>
      <c r="M656">
        <v>54188</v>
      </c>
      <c r="N656" t="s">
        <v>22</v>
      </c>
      <c r="O656" t="s">
        <v>23</v>
      </c>
      <c r="P656">
        <v>10975</v>
      </c>
      <c r="Q656">
        <v>5.7483778000000001</v>
      </c>
      <c r="R656">
        <v>5.7487637999999999</v>
      </c>
      <c r="S656">
        <v>3.8599999999977498E-4</v>
      </c>
      <c r="T656">
        <v>0.38599999999977502</v>
      </c>
    </row>
    <row r="657" spans="1:20">
      <c r="A657">
        <v>46781</v>
      </c>
      <c r="B657" t="s">
        <v>22</v>
      </c>
      <c r="C657" t="s">
        <v>23</v>
      </c>
      <c r="D657">
        <v>10711</v>
      </c>
      <c r="E657">
        <v>6.9759469029999996</v>
      </c>
      <c r="F657">
        <v>6.9769639970000004</v>
      </c>
      <c r="G657">
        <v>1.01709400000071E-3</v>
      </c>
      <c r="H657">
        <v>1.01709400000071</v>
      </c>
      <c r="M657">
        <v>49371</v>
      </c>
      <c r="N657" t="s">
        <v>22</v>
      </c>
      <c r="O657" t="s">
        <v>23</v>
      </c>
      <c r="P657">
        <v>10975</v>
      </c>
      <c r="Q657">
        <v>5.7560329440000002</v>
      </c>
      <c r="R657">
        <v>5.7563688759999998</v>
      </c>
      <c r="S657">
        <v>3.3593199999959402E-4</v>
      </c>
      <c r="T657">
        <v>0.335931999999594</v>
      </c>
    </row>
    <row r="658" spans="1:20">
      <c r="A658">
        <v>50478</v>
      </c>
      <c r="B658" t="s">
        <v>22</v>
      </c>
      <c r="C658" t="s">
        <v>23</v>
      </c>
      <c r="D658">
        <v>10711</v>
      </c>
      <c r="E658">
        <v>6.9921879770000004</v>
      </c>
      <c r="F658">
        <v>6.993087053</v>
      </c>
      <c r="G658">
        <v>8.9907599999960997E-4</v>
      </c>
      <c r="H658">
        <v>0.89907599999960996</v>
      </c>
      <c r="M658">
        <v>47683</v>
      </c>
      <c r="N658" t="s">
        <v>22</v>
      </c>
      <c r="O658" t="s">
        <v>23</v>
      </c>
      <c r="P658">
        <v>10975</v>
      </c>
      <c r="Q658">
        <v>5.7595148089999997</v>
      </c>
      <c r="R658">
        <v>5.7598409650000004</v>
      </c>
      <c r="S658">
        <v>3.2615600000074298E-4</v>
      </c>
      <c r="T658">
        <v>0.32615600000074302</v>
      </c>
    </row>
    <row r="659" spans="1:20">
      <c r="A659">
        <v>43433</v>
      </c>
      <c r="B659" t="s">
        <v>22</v>
      </c>
      <c r="C659" t="s">
        <v>23</v>
      </c>
      <c r="D659">
        <v>10975</v>
      </c>
      <c r="E659">
        <v>6.9922158720000001</v>
      </c>
      <c r="F659">
        <v>6.9933450219999997</v>
      </c>
      <c r="G659">
        <v>1.1291499999996899E-3</v>
      </c>
      <c r="H659">
        <v>1.1291499999996899</v>
      </c>
      <c r="M659">
        <v>41151</v>
      </c>
      <c r="N659" t="s">
        <v>22</v>
      </c>
      <c r="O659" t="s">
        <v>23</v>
      </c>
      <c r="P659">
        <v>10975</v>
      </c>
      <c r="Q659">
        <v>5.7690420150000001</v>
      </c>
      <c r="R659">
        <v>5.7693769929999998</v>
      </c>
      <c r="S659">
        <v>3.3497799999970801E-4</v>
      </c>
      <c r="T659">
        <v>0.33497799999970801</v>
      </c>
    </row>
    <row r="660" spans="1:20">
      <c r="A660">
        <v>49112</v>
      </c>
      <c r="B660" t="s">
        <v>22</v>
      </c>
      <c r="C660" t="s">
        <v>23</v>
      </c>
      <c r="D660">
        <v>10843</v>
      </c>
      <c r="E660">
        <v>7.0327980520000004</v>
      </c>
      <c r="F660">
        <v>7.033805847</v>
      </c>
      <c r="G660">
        <v>1.0077949999995799E-3</v>
      </c>
      <c r="H660">
        <v>1.0077949999995801</v>
      </c>
      <c r="M660">
        <v>36681</v>
      </c>
      <c r="N660" t="s">
        <v>22</v>
      </c>
      <c r="O660" t="s">
        <v>23</v>
      </c>
      <c r="P660">
        <v>10975</v>
      </c>
      <c r="Q660">
        <v>5.7875428199999996</v>
      </c>
      <c r="R660">
        <v>5.7878699300000003</v>
      </c>
      <c r="S660">
        <v>3.2711000000062898E-4</v>
      </c>
      <c r="T660">
        <v>0.32711000000062901</v>
      </c>
    </row>
    <row r="661" spans="1:20">
      <c r="A661">
        <v>52542</v>
      </c>
      <c r="B661" t="s">
        <v>22</v>
      </c>
      <c r="C661" t="s">
        <v>23</v>
      </c>
      <c r="D661">
        <v>10711</v>
      </c>
      <c r="E661">
        <v>7.0437929629999996</v>
      </c>
      <c r="F661">
        <v>7.0445890430000002</v>
      </c>
      <c r="G661">
        <v>7.9608000000064196E-4</v>
      </c>
      <c r="H661">
        <v>0.79608000000064205</v>
      </c>
      <c r="M661">
        <v>51221</v>
      </c>
      <c r="N661" t="s">
        <v>22</v>
      </c>
      <c r="O661" t="s">
        <v>23</v>
      </c>
      <c r="P661">
        <v>10975</v>
      </c>
      <c r="Q661">
        <v>5.8105428220000004</v>
      </c>
      <c r="R661">
        <v>5.8108768460000002</v>
      </c>
      <c r="S661">
        <v>3.3402399999982098E-4</v>
      </c>
      <c r="T661">
        <v>0.33402399999982102</v>
      </c>
    </row>
    <row r="662" spans="1:20">
      <c r="A662">
        <v>47991</v>
      </c>
      <c r="B662" t="s">
        <v>22</v>
      </c>
      <c r="C662" t="s">
        <v>23</v>
      </c>
      <c r="D662">
        <v>10843</v>
      </c>
      <c r="E662">
        <v>7.0918989180000001</v>
      </c>
      <c r="F662">
        <v>7.0929248329999997</v>
      </c>
      <c r="G662">
        <v>1.02591499999959E-3</v>
      </c>
      <c r="H662">
        <v>1.02591499999959</v>
      </c>
      <c r="M662">
        <v>42180</v>
      </c>
      <c r="N662" t="s">
        <v>22</v>
      </c>
      <c r="O662" t="s">
        <v>23</v>
      </c>
      <c r="P662">
        <v>10843</v>
      </c>
      <c r="Q662">
        <v>5.8173170089999999</v>
      </c>
      <c r="R662">
        <v>5.8176078799999997</v>
      </c>
      <c r="S662">
        <v>2.90870999999803E-4</v>
      </c>
      <c r="T662">
        <v>0.29087099999980298</v>
      </c>
    </row>
    <row r="663" spans="1:20">
      <c r="A663">
        <v>57435</v>
      </c>
      <c r="B663" t="s">
        <v>22</v>
      </c>
      <c r="C663" t="s">
        <v>23</v>
      </c>
      <c r="D663">
        <v>10711</v>
      </c>
      <c r="E663">
        <v>7.0926518439999997</v>
      </c>
      <c r="F663">
        <v>7.0934109689999998</v>
      </c>
      <c r="G663">
        <v>7.59125000000082E-4</v>
      </c>
      <c r="H663">
        <v>0.75912500000008198</v>
      </c>
      <c r="M663">
        <v>52922</v>
      </c>
      <c r="N663" t="s">
        <v>22</v>
      </c>
      <c r="O663" t="s">
        <v>23</v>
      </c>
      <c r="P663">
        <v>10975</v>
      </c>
      <c r="Q663">
        <v>5.8270299430000003</v>
      </c>
      <c r="R663">
        <v>5.8273618220000003</v>
      </c>
      <c r="S663">
        <v>3.3187899999997901E-4</v>
      </c>
      <c r="T663">
        <v>0.331878999999979</v>
      </c>
    </row>
    <row r="664" spans="1:20">
      <c r="A664">
        <v>45738</v>
      </c>
      <c r="B664" t="s">
        <v>22</v>
      </c>
      <c r="C664" t="s">
        <v>23</v>
      </c>
      <c r="D664">
        <v>10711</v>
      </c>
      <c r="E664">
        <v>7.0993938449999998</v>
      </c>
      <c r="F664">
        <v>7.1001949309999999</v>
      </c>
      <c r="G664">
        <v>8.0108600000006105E-4</v>
      </c>
      <c r="H664">
        <v>0.80108600000006103</v>
      </c>
      <c r="M664">
        <v>49701</v>
      </c>
      <c r="N664" t="s">
        <v>22</v>
      </c>
      <c r="O664" t="s">
        <v>23</v>
      </c>
      <c r="P664">
        <v>10975</v>
      </c>
      <c r="Q664">
        <v>5.8312067990000003</v>
      </c>
      <c r="R664">
        <v>5.8316068650000004</v>
      </c>
      <c r="S664">
        <v>4.0006600000008698E-4</v>
      </c>
      <c r="T664">
        <v>0.40006600000008702</v>
      </c>
    </row>
    <row r="665" spans="1:20">
      <c r="A665">
        <v>46622</v>
      </c>
      <c r="B665" t="s">
        <v>22</v>
      </c>
      <c r="C665" t="s">
        <v>23</v>
      </c>
      <c r="D665">
        <v>10711</v>
      </c>
      <c r="E665">
        <v>7.1028928760000003</v>
      </c>
      <c r="F665">
        <v>7.1036939620000004</v>
      </c>
      <c r="G665">
        <v>8.0108600000006105E-4</v>
      </c>
      <c r="H665">
        <v>0.80108600000006103</v>
      </c>
      <c r="M665">
        <v>57555</v>
      </c>
      <c r="N665" t="s">
        <v>22</v>
      </c>
      <c r="O665" t="s">
        <v>23</v>
      </c>
      <c r="P665">
        <v>10975</v>
      </c>
      <c r="Q665">
        <v>5.8357069490000004</v>
      </c>
      <c r="R665">
        <v>5.836035013</v>
      </c>
      <c r="S665">
        <v>3.2806399999962799E-4</v>
      </c>
      <c r="T665">
        <v>0.32806399999962799</v>
      </c>
    </row>
    <row r="666" spans="1:20">
      <c r="A666">
        <v>42756</v>
      </c>
      <c r="B666" t="s">
        <v>22</v>
      </c>
      <c r="C666" t="s">
        <v>23</v>
      </c>
      <c r="D666">
        <v>10711</v>
      </c>
      <c r="E666">
        <v>7.1293768880000004</v>
      </c>
      <c r="F666">
        <v>7.1304099560000003</v>
      </c>
      <c r="G666">
        <v>1.0330679999999101E-3</v>
      </c>
      <c r="H666">
        <v>1.0330679999999099</v>
      </c>
      <c r="M666">
        <v>38128</v>
      </c>
      <c r="N666" t="s">
        <v>22</v>
      </c>
      <c r="O666" t="s">
        <v>23</v>
      </c>
      <c r="P666">
        <v>10843</v>
      </c>
      <c r="Q666">
        <v>5.8461639879999998</v>
      </c>
      <c r="R666">
        <v>5.8464419840000001</v>
      </c>
      <c r="S666">
        <v>2.7799600000033499E-4</v>
      </c>
      <c r="T666">
        <v>0.27799600000033498</v>
      </c>
    </row>
    <row r="667" spans="1:20">
      <c r="A667">
        <v>45909</v>
      </c>
      <c r="B667" t="s">
        <v>22</v>
      </c>
      <c r="C667" t="s">
        <v>23</v>
      </c>
      <c r="D667">
        <v>10843</v>
      </c>
      <c r="E667">
        <v>7.1306529049999998</v>
      </c>
      <c r="F667">
        <v>7.1316509249999998</v>
      </c>
      <c r="G667">
        <v>9.9801999999993198E-4</v>
      </c>
      <c r="H667">
        <v>0.99801999999993196</v>
      </c>
      <c r="M667">
        <v>37490</v>
      </c>
      <c r="N667" t="s">
        <v>22</v>
      </c>
      <c r="O667" t="s">
        <v>23</v>
      </c>
      <c r="P667">
        <v>10975</v>
      </c>
      <c r="Q667">
        <v>5.8641829489999999</v>
      </c>
      <c r="R667">
        <v>5.8646028039999996</v>
      </c>
      <c r="S667">
        <v>4.1985499999963501E-4</v>
      </c>
      <c r="T667">
        <v>0.41985499999963499</v>
      </c>
    </row>
    <row r="668" spans="1:20">
      <c r="A668">
        <v>47749</v>
      </c>
      <c r="B668" t="s">
        <v>22</v>
      </c>
      <c r="C668" t="s">
        <v>23</v>
      </c>
      <c r="D668">
        <v>10711</v>
      </c>
      <c r="E668">
        <v>7.1318998340000004</v>
      </c>
      <c r="F668">
        <v>7.1326668260000003</v>
      </c>
      <c r="G668">
        <v>7.6699199999996604E-4</v>
      </c>
      <c r="H668">
        <v>0.76699199999996603</v>
      </c>
      <c r="M668">
        <v>59275</v>
      </c>
      <c r="N668" t="s">
        <v>22</v>
      </c>
      <c r="O668" t="s">
        <v>23</v>
      </c>
      <c r="P668">
        <v>10975</v>
      </c>
      <c r="Q668">
        <v>5.8668258189999998</v>
      </c>
      <c r="R668">
        <v>5.8671419619999998</v>
      </c>
      <c r="S668">
        <v>3.1614300000004598E-4</v>
      </c>
      <c r="T668">
        <v>0.31614300000004603</v>
      </c>
    </row>
    <row r="669" spans="1:20">
      <c r="A669">
        <v>50543</v>
      </c>
      <c r="B669" t="s">
        <v>22</v>
      </c>
      <c r="C669" t="s">
        <v>23</v>
      </c>
      <c r="D669">
        <v>10843</v>
      </c>
      <c r="E669">
        <v>7.1646158700000004</v>
      </c>
      <c r="F669">
        <v>7.1656429770000001</v>
      </c>
      <c r="G669">
        <v>1.02710699999963E-3</v>
      </c>
      <c r="H669">
        <v>1.0271069999996301</v>
      </c>
      <c r="M669">
        <v>36784</v>
      </c>
      <c r="N669" t="s">
        <v>22</v>
      </c>
      <c r="O669" t="s">
        <v>23</v>
      </c>
      <c r="P669">
        <v>10975</v>
      </c>
      <c r="Q669">
        <v>5.873754978</v>
      </c>
      <c r="R669">
        <v>5.8740739819999996</v>
      </c>
      <c r="S669">
        <v>3.1900399999962298E-4</v>
      </c>
      <c r="T669">
        <v>0.31900399999962298</v>
      </c>
    </row>
    <row r="670" spans="1:20">
      <c r="M670">
        <v>50116</v>
      </c>
      <c r="N670" t="s">
        <v>22</v>
      </c>
      <c r="O670" t="s">
        <v>23</v>
      </c>
      <c r="P670">
        <v>10843</v>
      </c>
      <c r="Q670">
        <v>5.8881709579999999</v>
      </c>
      <c r="R670">
        <v>5.8884868619999997</v>
      </c>
      <c r="S670">
        <v>3.1590399999981101E-4</v>
      </c>
      <c r="T670">
        <v>0.315903999999811</v>
      </c>
    </row>
    <row r="671" spans="1:20">
      <c r="M671">
        <v>52677</v>
      </c>
      <c r="N671" t="s">
        <v>22</v>
      </c>
      <c r="O671" t="s">
        <v>23</v>
      </c>
      <c r="P671">
        <v>10975</v>
      </c>
      <c r="Q671">
        <v>5.9067678450000001</v>
      </c>
      <c r="R671">
        <v>5.9071087840000001</v>
      </c>
      <c r="S671">
        <v>3.4093899999998402E-4</v>
      </c>
      <c r="T671">
        <v>0.340938999999984</v>
      </c>
    </row>
    <row r="672" spans="1:20">
      <c r="M672">
        <v>38120</v>
      </c>
      <c r="N672" t="s">
        <v>22</v>
      </c>
      <c r="O672" t="s">
        <v>23</v>
      </c>
      <c r="P672">
        <v>10975</v>
      </c>
      <c r="Q672">
        <v>5.9098229409999998</v>
      </c>
      <c r="R672">
        <v>5.9101328850000003</v>
      </c>
      <c r="S672">
        <v>3.0994400000050598E-4</v>
      </c>
      <c r="T672">
        <v>0.30994400000050598</v>
      </c>
    </row>
    <row r="673" spans="13:20">
      <c r="M673">
        <v>51810</v>
      </c>
      <c r="N673" t="s">
        <v>22</v>
      </c>
      <c r="O673" t="s">
        <v>23</v>
      </c>
      <c r="P673">
        <v>10975</v>
      </c>
      <c r="Q673">
        <v>5.9299848080000004</v>
      </c>
      <c r="R673">
        <v>5.9303100110000004</v>
      </c>
      <c r="S673">
        <v>3.2520300000005099E-4</v>
      </c>
      <c r="T673">
        <v>0.32520300000005098</v>
      </c>
    </row>
    <row r="674" spans="13:20">
      <c r="M674">
        <v>40932</v>
      </c>
      <c r="N674" t="s">
        <v>22</v>
      </c>
      <c r="O674" t="s">
        <v>23</v>
      </c>
      <c r="P674">
        <v>10843</v>
      </c>
      <c r="Q674">
        <v>5.9355368610000001</v>
      </c>
      <c r="R674">
        <v>5.9358580109999997</v>
      </c>
      <c r="S674">
        <v>3.2114999999954802E-4</v>
      </c>
      <c r="T674">
        <v>0.32114999999954802</v>
      </c>
    </row>
    <row r="675" spans="13:20">
      <c r="M675">
        <v>39196</v>
      </c>
      <c r="N675" t="s">
        <v>22</v>
      </c>
      <c r="O675" t="s">
        <v>23</v>
      </c>
      <c r="P675">
        <v>10975</v>
      </c>
      <c r="Q675">
        <v>5.9491589070000002</v>
      </c>
      <c r="R675">
        <v>5.9495568280000004</v>
      </c>
      <c r="S675">
        <v>3.97921000000245E-4</v>
      </c>
      <c r="T675">
        <v>0.397921000000245</v>
      </c>
    </row>
    <row r="676" spans="13:20">
      <c r="M676">
        <v>50404</v>
      </c>
      <c r="N676" t="s">
        <v>22</v>
      </c>
      <c r="O676" t="s">
        <v>23</v>
      </c>
      <c r="P676">
        <v>10975</v>
      </c>
      <c r="Q676">
        <v>5.9544529910000001</v>
      </c>
      <c r="R676">
        <v>5.9547839160000002</v>
      </c>
      <c r="S676">
        <v>3.3092500000009197E-4</v>
      </c>
      <c r="T676">
        <v>0.33092500000009201</v>
      </c>
    </row>
    <row r="677" spans="13:20">
      <c r="M677">
        <v>39629</v>
      </c>
      <c r="N677" t="s">
        <v>22</v>
      </c>
      <c r="O677" t="s">
        <v>23</v>
      </c>
      <c r="P677">
        <v>10975</v>
      </c>
      <c r="Q677">
        <v>5.9559538359999999</v>
      </c>
      <c r="R677">
        <v>5.9562728399999996</v>
      </c>
      <c r="S677">
        <v>3.1900399999962298E-4</v>
      </c>
      <c r="T677">
        <v>0.31900399999962298</v>
      </c>
    </row>
    <row r="678" spans="13:20">
      <c r="M678">
        <v>39656</v>
      </c>
      <c r="N678" t="s">
        <v>22</v>
      </c>
      <c r="O678" t="s">
        <v>23</v>
      </c>
      <c r="P678">
        <v>11041</v>
      </c>
      <c r="Q678">
        <v>5.9776439669999997</v>
      </c>
      <c r="R678">
        <v>5.9780108930000004</v>
      </c>
      <c r="S678">
        <v>3.6692600000076599E-4</v>
      </c>
      <c r="T678">
        <v>0.36692600000076597</v>
      </c>
    </row>
    <row r="679" spans="13:20">
      <c r="M679">
        <v>35242</v>
      </c>
      <c r="N679" t="s">
        <v>22</v>
      </c>
      <c r="O679" t="s">
        <v>23</v>
      </c>
      <c r="P679">
        <v>10975</v>
      </c>
      <c r="Q679">
        <v>5.9782328610000004</v>
      </c>
      <c r="R679">
        <v>5.9785788059999998</v>
      </c>
      <c r="S679">
        <v>3.4594499999940299E-4</v>
      </c>
      <c r="T679">
        <v>0.34594499999940298</v>
      </c>
    </row>
    <row r="680" spans="13:20">
      <c r="M680">
        <v>45441</v>
      </c>
      <c r="N680" t="s">
        <v>22</v>
      </c>
      <c r="O680" t="s">
        <v>23</v>
      </c>
      <c r="P680">
        <v>10975</v>
      </c>
      <c r="Q680">
        <v>5.9913358690000003</v>
      </c>
      <c r="R680">
        <v>5.9917738439999999</v>
      </c>
      <c r="S680">
        <v>4.3797499999964602E-4</v>
      </c>
      <c r="T680">
        <v>0.43797499999964601</v>
      </c>
    </row>
    <row r="681" spans="13:20">
      <c r="M681">
        <v>54561</v>
      </c>
      <c r="N681" t="s">
        <v>22</v>
      </c>
      <c r="O681" t="s">
        <v>23</v>
      </c>
      <c r="P681">
        <v>10975</v>
      </c>
      <c r="Q681">
        <v>6.0044069289999999</v>
      </c>
      <c r="R681">
        <v>6.0049510000000001</v>
      </c>
      <c r="S681">
        <v>5.4407100000020104E-4</v>
      </c>
      <c r="T681">
        <v>0.54407100000020103</v>
      </c>
    </row>
    <row r="682" spans="13:20">
      <c r="M682">
        <v>33230</v>
      </c>
      <c r="N682" t="s">
        <v>22</v>
      </c>
      <c r="O682" t="s">
        <v>23</v>
      </c>
      <c r="P682">
        <v>10975</v>
      </c>
      <c r="Q682">
        <v>6.0044379230000002</v>
      </c>
      <c r="R682">
        <v>6.0049369339999998</v>
      </c>
      <c r="S682">
        <v>4.9901099999960497E-4</v>
      </c>
      <c r="T682">
        <v>0.49901099999960502</v>
      </c>
    </row>
    <row r="683" spans="13:20">
      <c r="M683">
        <v>47663</v>
      </c>
      <c r="N683" t="s">
        <v>22</v>
      </c>
      <c r="O683" t="s">
        <v>23</v>
      </c>
      <c r="P683">
        <v>10975</v>
      </c>
      <c r="Q683">
        <v>6.0163869859999997</v>
      </c>
      <c r="R683">
        <v>6.0167739390000001</v>
      </c>
      <c r="S683">
        <v>3.8695300000046701E-4</v>
      </c>
      <c r="T683">
        <v>0.38695300000046701</v>
      </c>
    </row>
    <row r="684" spans="13:20">
      <c r="M684">
        <v>48970</v>
      </c>
      <c r="N684" t="s">
        <v>22</v>
      </c>
      <c r="O684" t="s">
        <v>23</v>
      </c>
      <c r="P684">
        <v>10975</v>
      </c>
      <c r="Q684">
        <v>6.0246198179999997</v>
      </c>
      <c r="R684">
        <v>6.0250267979999999</v>
      </c>
      <c r="S684">
        <v>4.06980000000167E-4</v>
      </c>
      <c r="T684">
        <v>0.40698000000016699</v>
      </c>
    </row>
    <row r="685" spans="13:20">
      <c r="M685">
        <v>57290</v>
      </c>
      <c r="N685" t="s">
        <v>22</v>
      </c>
      <c r="O685" t="s">
        <v>23</v>
      </c>
      <c r="P685">
        <v>10843</v>
      </c>
      <c r="Q685">
        <v>6.0405697820000004</v>
      </c>
      <c r="R685">
        <v>6.0409519669999998</v>
      </c>
      <c r="S685">
        <v>3.8218499999942402E-4</v>
      </c>
      <c r="T685">
        <v>0.38218499999942401</v>
      </c>
    </row>
    <row r="686" spans="13:20">
      <c r="M686">
        <v>54432</v>
      </c>
      <c r="N686" t="s">
        <v>22</v>
      </c>
      <c r="O686" t="s">
        <v>23</v>
      </c>
      <c r="P686">
        <v>10975</v>
      </c>
      <c r="Q686">
        <v>6.0489559169999998</v>
      </c>
      <c r="R686">
        <v>6.0492949490000001</v>
      </c>
      <c r="S686">
        <v>3.39032000000294E-4</v>
      </c>
      <c r="T686">
        <v>0.33903200000029399</v>
      </c>
    </row>
    <row r="687" spans="13:20">
      <c r="M687">
        <v>36274</v>
      </c>
      <c r="N687" t="s">
        <v>22</v>
      </c>
      <c r="O687" t="s">
        <v>23</v>
      </c>
      <c r="P687">
        <v>10975</v>
      </c>
      <c r="Q687">
        <v>6.0566518309999999</v>
      </c>
      <c r="R687">
        <v>6.0569880009999997</v>
      </c>
      <c r="S687">
        <v>3.3616999999974597E-4</v>
      </c>
      <c r="T687">
        <v>0.33616999999974601</v>
      </c>
    </row>
    <row r="688" spans="13:20">
      <c r="M688">
        <v>38066</v>
      </c>
      <c r="N688" t="s">
        <v>22</v>
      </c>
      <c r="O688" t="s">
        <v>23</v>
      </c>
      <c r="P688">
        <v>10975</v>
      </c>
      <c r="Q688">
        <v>6.0600488190000004</v>
      </c>
      <c r="R688">
        <v>6.0604379179999999</v>
      </c>
      <c r="S688">
        <v>3.8909899999950399E-4</v>
      </c>
      <c r="T688">
        <v>0.38909899999950398</v>
      </c>
    </row>
    <row r="689" spans="13:20">
      <c r="M689">
        <v>33893</v>
      </c>
      <c r="N689" t="s">
        <v>22</v>
      </c>
      <c r="O689" t="s">
        <v>23</v>
      </c>
      <c r="P689">
        <v>10975</v>
      </c>
      <c r="Q689">
        <v>6.069522858</v>
      </c>
      <c r="R689">
        <v>6.0698537830000001</v>
      </c>
      <c r="S689">
        <v>3.3092500000009197E-4</v>
      </c>
      <c r="T689">
        <v>0.33092500000009201</v>
      </c>
    </row>
    <row r="690" spans="13:20">
      <c r="M690">
        <v>54062</v>
      </c>
      <c r="N690" t="s">
        <v>22</v>
      </c>
      <c r="O690" t="s">
        <v>23</v>
      </c>
      <c r="P690">
        <v>10843</v>
      </c>
      <c r="Q690">
        <v>6.0881128310000001</v>
      </c>
      <c r="R690">
        <v>6.0884339809999997</v>
      </c>
      <c r="S690">
        <v>3.2114999999954802E-4</v>
      </c>
      <c r="T690">
        <v>0.32114999999954802</v>
      </c>
    </row>
    <row r="691" spans="13:20">
      <c r="M691">
        <v>56576</v>
      </c>
      <c r="N691" t="s">
        <v>22</v>
      </c>
      <c r="O691" t="s">
        <v>23</v>
      </c>
      <c r="P691">
        <v>10975</v>
      </c>
      <c r="Q691">
        <v>6.111009836</v>
      </c>
      <c r="R691">
        <v>6.1114008430000002</v>
      </c>
      <c r="S691">
        <v>3.9100700000016498E-4</v>
      </c>
      <c r="T691">
        <v>0.39100700000016497</v>
      </c>
    </row>
    <row r="692" spans="13:20">
      <c r="M692">
        <v>47063</v>
      </c>
      <c r="N692" t="s">
        <v>22</v>
      </c>
      <c r="O692" t="s">
        <v>23</v>
      </c>
      <c r="P692">
        <v>11041</v>
      </c>
      <c r="Q692">
        <v>6.117908001</v>
      </c>
      <c r="R692">
        <v>6.1184267999999999</v>
      </c>
      <c r="S692">
        <v>5.1879899999995795E-4</v>
      </c>
      <c r="T692">
        <v>0.51879899999995804</v>
      </c>
    </row>
    <row r="693" spans="13:20">
      <c r="M693">
        <v>40642</v>
      </c>
      <c r="N693" t="s">
        <v>22</v>
      </c>
      <c r="O693" t="s">
        <v>23</v>
      </c>
      <c r="P693">
        <v>10975</v>
      </c>
      <c r="Q693">
        <v>6.1275589469999998</v>
      </c>
      <c r="R693">
        <v>6.1279008389999996</v>
      </c>
      <c r="S693">
        <v>3.4189199999978798E-4</v>
      </c>
      <c r="T693">
        <v>0.34189199999978798</v>
      </c>
    </row>
    <row r="694" spans="13:20">
      <c r="M694">
        <v>58369</v>
      </c>
      <c r="N694" t="s">
        <v>22</v>
      </c>
      <c r="O694" t="s">
        <v>23</v>
      </c>
      <c r="P694">
        <v>10777</v>
      </c>
      <c r="Q694">
        <v>6.1317059990000002</v>
      </c>
      <c r="R694">
        <v>6.132073879</v>
      </c>
      <c r="S694">
        <v>3.6787999999976501E-4</v>
      </c>
      <c r="T694">
        <v>0.36787999999976501</v>
      </c>
    </row>
    <row r="695" spans="13:20">
      <c r="M695">
        <v>56581</v>
      </c>
      <c r="N695" t="s">
        <v>22</v>
      </c>
      <c r="O695" t="s">
        <v>23</v>
      </c>
      <c r="P695">
        <v>10975</v>
      </c>
      <c r="Q695">
        <v>6.1361389160000002</v>
      </c>
      <c r="R695">
        <v>6.1365067959999999</v>
      </c>
      <c r="S695">
        <v>3.6787999999976501E-4</v>
      </c>
      <c r="T695">
        <v>0.36787999999976501</v>
      </c>
    </row>
    <row r="696" spans="13:20">
      <c r="M696">
        <v>60540</v>
      </c>
      <c r="N696" t="s">
        <v>22</v>
      </c>
      <c r="O696" t="s">
        <v>23</v>
      </c>
      <c r="P696">
        <v>10975</v>
      </c>
      <c r="Q696">
        <v>6.1465959550000004</v>
      </c>
      <c r="R696">
        <v>6.1469368930000003</v>
      </c>
      <c r="S696">
        <v>3.4093800000079E-4</v>
      </c>
      <c r="T696">
        <v>0.34093800000079</v>
      </c>
    </row>
    <row r="697" spans="13:20">
      <c r="M697">
        <v>48956</v>
      </c>
      <c r="N697" t="s">
        <v>22</v>
      </c>
      <c r="O697" t="s">
        <v>23</v>
      </c>
      <c r="P697">
        <v>10975</v>
      </c>
      <c r="Q697">
        <v>6.1647160049999998</v>
      </c>
      <c r="R697">
        <v>6.1650488379999997</v>
      </c>
      <c r="S697">
        <v>3.3283299999986501E-4</v>
      </c>
      <c r="T697">
        <v>0.33283299999986499</v>
      </c>
    </row>
    <row r="698" spans="13:20">
      <c r="M698">
        <v>51565</v>
      </c>
      <c r="N698" t="s">
        <v>22</v>
      </c>
      <c r="O698" t="s">
        <v>23</v>
      </c>
      <c r="P698">
        <v>10843</v>
      </c>
      <c r="Q698">
        <v>6.1672639849999999</v>
      </c>
      <c r="R698">
        <v>6.1675829889999996</v>
      </c>
      <c r="S698">
        <v>3.1900399999962298E-4</v>
      </c>
      <c r="T698">
        <v>0.31900399999962298</v>
      </c>
    </row>
    <row r="699" spans="13:20">
      <c r="M699">
        <v>44164</v>
      </c>
      <c r="N699" t="s">
        <v>22</v>
      </c>
      <c r="O699" t="s">
        <v>23</v>
      </c>
      <c r="P699">
        <v>10975</v>
      </c>
      <c r="Q699">
        <v>6.1742198469999998</v>
      </c>
      <c r="R699">
        <v>6.1745438579999998</v>
      </c>
      <c r="S699">
        <v>3.2401100000001201E-4</v>
      </c>
      <c r="T699">
        <v>0.32401100000001198</v>
      </c>
    </row>
    <row r="700" spans="13:20">
      <c r="M700">
        <v>52734</v>
      </c>
      <c r="N700" t="s">
        <v>22</v>
      </c>
      <c r="O700" t="s">
        <v>23</v>
      </c>
      <c r="P700">
        <v>10975</v>
      </c>
      <c r="Q700">
        <v>6.1886320110000002</v>
      </c>
      <c r="R700">
        <v>6.189006805</v>
      </c>
      <c r="S700">
        <v>3.7479399999984498E-4</v>
      </c>
      <c r="T700">
        <v>0.37479399999984497</v>
      </c>
    </row>
    <row r="701" spans="13:20">
      <c r="M701">
        <v>52639</v>
      </c>
      <c r="N701" t="s">
        <v>22</v>
      </c>
      <c r="O701" t="s">
        <v>23</v>
      </c>
      <c r="P701">
        <v>10975</v>
      </c>
      <c r="Q701">
        <v>6.2072567940000001</v>
      </c>
      <c r="R701">
        <v>6.2076189519999998</v>
      </c>
      <c r="S701">
        <v>3.62157999999723E-4</v>
      </c>
      <c r="T701">
        <v>0.36215799999972298</v>
      </c>
    </row>
    <row r="702" spans="13:20">
      <c r="M702">
        <v>44073</v>
      </c>
      <c r="N702" t="s">
        <v>22</v>
      </c>
      <c r="O702" t="s">
        <v>23</v>
      </c>
      <c r="P702">
        <v>10843</v>
      </c>
      <c r="Q702">
        <v>6.210241795</v>
      </c>
      <c r="R702">
        <v>6.2105438709999996</v>
      </c>
      <c r="S702">
        <v>3.0207599999965102E-4</v>
      </c>
      <c r="T702">
        <v>0.30207599999965101</v>
      </c>
    </row>
    <row r="703" spans="13:20">
      <c r="M703">
        <v>50942</v>
      </c>
      <c r="N703" t="s">
        <v>22</v>
      </c>
      <c r="O703" t="s">
        <v>23</v>
      </c>
      <c r="P703">
        <v>10975</v>
      </c>
      <c r="Q703">
        <v>6.2304568290000004</v>
      </c>
      <c r="R703">
        <v>6.2308077810000002</v>
      </c>
      <c r="S703">
        <v>3.50951999999793E-4</v>
      </c>
      <c r="T703">
        <v>0.35095199999979299</v>
      </c>
    </row>
    <row r="704" spans="13:20">
      <c r="M704">
        <v>55042</v>
      </c>
      <c r="N704" t="s">
        <v>22</v>
      </c>
      <c r="O704" t="s">
        <v>23</v>
      </c>
      <c r="P704">
        <v>10777</v>
      </c>
      <c r="Q704">
        <v>6.2359669210000002</v>
      </c>
      <c r="R704">
        <v>6.2364308829999997</v>
      </c>
      <c r="S704">
        <v>4.6396199999953997E-4</v>
      </c>
      <c r="T704">
        <v>0.46396199999954002</v>
      </c>
    </row>
    <row r="705" spans="13:20">
      <c r="M705">
        <v>38114</v>
      </c>
      <c r="N705" t="s">
        <v>22</v>
      </c>
      <c r="O705" t="s">
        <v>23</v>
      </c>
      <c r="P705">
        <v>10909</v>
      </c>
      <c r="Q705">
        <v>6.2498288149999999</v>
      </c>
      <c r="R705">
        <v>6.2501947879999999</v>
      </c>
      <c r="S705">
        <v>3.6597300000007401E-4</v>
      </c>
      <c r="T705">
        <v>0.36597300000007399</v>
      </c>
    </row>
    <row r="706" spans="13:20">
      <c r="M706">
        <v>35108</v>
      </c>
      <c r="N706" t="s">
        <v>22</v>
      </c>
      <c r="O706" t="s">
        <v>23</v>
      </c>
      <c r="P706">
        <v>10843</v>
      </c>
      <c r="Q706">
        <v>6.2548789979999997</v>
      </c>
      <c r="R706">
        <v>6.2551829809999999</v>
      </c>
      <c r="S706">
        <v>3.03983000000229E-4</v>
      </c>
      <c r="T706">
        <v>0.30398300000022899</v>
      </c>
    </row>
    <row r="707" spans="13:20">
      <c r="M707">
        <v>36015</v>
      </c>
      <c r="N707" t="s">
        <v>22</v>
      </c>
      <c r="O707" t="s">
        <v>23</v>
      </c>
      <c r="P707">
        <v>10975</v>
      </c>
      <c r="Q707">
        <v>6.2563757899999999</v>
      </c>
      <c r="R707">
        <v>6.2567479610000003</v>
      </c>
      <c r="S707">
        <v>3.7217100000041999E-4</v>
      </c>
      <c r="T707">
        <v>0.37217100000042003</v>
      </c>
    </row>
    <row r="708" spans="13:20">
      <c r="M708">
        <v>54762</v>
      </c>
      <c r="N708" t="s">
        <v>22</v>
      </c>
      <c r="O708" t="s">
        <v>23</v>
      </c>
      <c r="P708">
        <v>10975</v>
      </c>
      <c r="Q708">
        <v>6.2782869339999996</v>
      </c>
      <c r="R708">
        <v>6.2787179950000001</v>
      </c>
      <c r="S708">
        <v>4.3106100000045401E-4</v>
      </c>
      <c r="T708">
        <v>0.431061000000454</v>
      </c>
    </row>
    <row r="709" spans="13:20">
      <c r="M709">
        <v>54749</v>
      </c>
      <c r="N709" t="s">
        <v>22</v>
      </c>
      <c r="O709" t="s">
        <v>23</v>
      </c>
      <c r="P709">
        <v>10975</v>
      </c>
      <c r="Q709">
        <v>6.2786698339999996</v>
      </c>
      <c r="R709">
        <v>6.2794458869999996</v>
      </c>
      <c r="S709">
        <v>7.7605300000005396E-4</v>
      </c>
      <c r="T709">
        <v>0.77605300000005395</v>
      </c>
    </row>
    <row r="710" spans="13:20">
      <c r="M710">
        <v>33734</v>
      </c>
      <c r="N710" t="s">
        <v>22</v>
      </c>
      <c r="O710" t="s">
        <v>23</v>
      </c>
      <c r="P710">
        <v>11173</v>
      </c>
      <c r="Q710">
        <v>6.2920320030000001</v>
      </c>
      <c r="R710">
        <v>6.2925248150000002</v>
      </c>
      <c r="S710">
        <v>4.9281200000006399E-4</v>
      </c>
      <c r="T710">
        <v>0.49281200000006398</v>
      </c>
    </row>
    <row r="711" spans="13:20">
      <c r="M711">
        <v>57991</v>
      </c>
      <c r="N711" t="s">
        <v>22</v>
      </c>
      <c r="O711" t="s">
        <v>23</v>
      </c>
      <c r="P711">
        <v>10975</v>
      </c>
      <c r="Q711">
        <v>6.304920912</v>
      </c>
      <c r="R711">
        <v>6.3052639959999999</v>
      </c>
      <c r="S711">
        <v>3.43083999999826E-4</v>
      </c>
      <c r="T711">
        <v>0.34308399999982597</v>
      </c>
    </row>
    <row r="712" spans="13:20">
      <c r="M712">
        <v>54638</v>
      </c>
      <c r="N712" t="s">
        <v>22</v>
      </c>
      <c r="O712" t="s">
        <v>23</v>
      </c>
      <c r="P712">
        <v>10975</v>
      </c>
      <c r="Q712">
        <v>6.3051409720000002</v>
      </c>
      <c r="R712">
        <v>6.3055818080000003</v>
      </c>
      <c r="S712">
        <v>4.4083600000011097E-4</v>
      </c>
      <c r="T712">
        <v>0.44083600000011097</v>
      </c>
    </row>
    <row r="713" spans="13:20">
      <c r="M713">
        <v>34635</v>
      </c>
      <c r="N713" t="s">
        <v>22</v>
      </c>
      <c r="O713" t="s">
        <v>23</v>
      </c>
      <c r="P713">
        <v>10975</v>
      </c>
      <c r="Q713">
        <v>6.3170018199999998</v>
      </c>
      <c r="R713">
        <v>6.3173890110000004</v>
      </c>
      <c r="S713">
        <v>3.8719100000061903E-4</v>
      </c>
      <c r="T713">
        <v>0.38719100000061901</v>
      </c>
    </row>
    <row r="714" spans="13:20">
      <c r="M714">
        <v>36239</v>
      </c>
      <c r="N714" t="s">
        <v>22</v>
      </c>
      <c r="O714" t="s">
        <v>23</v>
      </c>
      <c r="P714">
        <v>10975</v>
      </c>
      <c r="Q714">
        <v>6.3252899649999996</v>
      </c>
      <c r="R714">
        <v>6.3256599900000001</v>
      </c>
      <c r="S714">
        <v>3.70025000000495E-4</v>
      </c>
      <c r="T714">
        <v>0.37002500000049499</v>
      </c>
    </row>
    <row r="715" spans="13:20">
      <c r="M715">
        <v>50022</v>
      </c>
      <c r="N715" t="s">
        <v>22</v>
      </c>
      <c r="O715" t="s">
        <v>23</v>
      </c>
      <c r="P715">
        <v>10975</v>
      </c>
      <c r="Q715">
        <v>6.3412389759999996</v>
      </c>
      <c r="R715">
        <v>6.3416738510000004</v>
      </c>
      <c r="S715">
        <v>4.3487500000072201E-4</v>
      </c>
      <c r="T715">
        <v>0.43487500000072199</v>
      </c>
    </row>
    <row r="716" spans="13:20">
      <c r="M716">
        <v>50352</v>
      </c>
      <c r="N716" t="s">
        <v>22</v>
      </c>
      <c r="O716" t="s">
        <v>23</v>
      </c>
      <c r="P716">
        <v>10843</v>
      </c>
      <c r="Q716">
        <v>6.3495068549999996</v>
      </c>
      <c r="R716">
        <v>6.3498198989999999</v>
      </c>
      <c r="S716">
        <v>3.1304400000031697E-4</v>
      </c>
      <c r="T716">
        <v>0.31304400000031701</v>
      </c>
    </row>
    <row r="717" spans="13:20">
      <c r="M717">
        <v>59898</v>
      </c>
      <c r="N717" t="s">
        <v>22</v>
      </c>
      <c r="O717" t="s">
        <v>23</v>
      </c>
      <c r="P717">
        <v>10975</v>
      </c>
      <c r="Q717">
        <v>6.3570749759999998</v>
      </c>
      <c r="R717">
        <v>6.3574018480000003</v>
      </c>
      <c r="S717">
        <v>3.2687200000047702E-4</v>
      </c>
      <c r="T717">
        <v>0.326872000000477</v>
      </c>
    </row>
    <row r="718" spans="13:20">
      <c r="M718">
        <v>37605</v>
      </c>
      <c r="N718" t="s">
        <v>22</v>
      </c>
      <c r="O718" t="s">
        <v>23</v>
      </c>
      <c r="P718">
        <v>10975</v>
      </c>
      <c r="Q718">
        <v>6.360575914</v>
      </c>
      <c r="R718">
        <v>6.3608889580000003</v>
      </c>
      <c r="S718">
        <v>3.1304400000031697E-4</v>
      </c>
      <c r="T718">
        <v>0.31304400000031701</v>
      </c>
    </row>
    <row r="719" spans="13:20">
      <c r="M719">
        <v>50838</v>
      </c>
      <c r="N719" t="s">
        <v>22</v>
      </c>
      <c r="O719" t="s">
        <v>23</v>
      </c>
      <c r="P719">
        <v>10975</v>
      </c>
      <c r="Q719">
        <v>6.3699548239999997</v>
      </c>
      <c r="R719">
        <v>6.3702898030000004</v>
      </c>
      <c r="S719">
        <v>3.3497900000067899E-4</v>
      </c>
      <c r="T719">
        <v>0.33497900000067898</v>
      </c>
    </row>
    <row r="720" spans="13:20">
      <c r="M720">
        <v>38403</v>
      </c>
      <c r="N720" t="s">
        <v>22</v>
      </c>
      <c r="O720" t="s">
        <v>23</v>
      </c>
      <c r="P720">
        <v>10909</v>
      </c>
      <c r="Q720">
        <v>6.3885579110000004</v>
      </c>
      <c r="R720">
        <v>6.3889138699999997</v>
      </c>
      <c r="S720">
        <v>3.5595899999929498E-4</v>
      </c>
      <c r="T720">
        <v>0.35595899999929498</v>
      </c>
    </row>
    <row r="721" spans="13:20">
      <c r="M721">
        <v>54149</v>
      </c>
      <c r="N721" t="s">
        <v>22</v>
      </c>
      <c r="O721" t="s">
        <v>23</v>
      </c>
      <c r="P721">
        <v>11107</v>
      </c>
      <c r="Q721">
        <v>6.4115898610000004</v>
      </c>
      <c r="R721">
        <v>6.4120008950000003</v>
      </c>
      <c r="S721">
        <v>4.1103399999986503E-4</v>
      </c>
      <c r="T721">
        <v>0.41103399999986501</v>
      </c>
    </row>
    <row r="722" spans="13:20">
      <c r="M722">
        <v>38349</v>
      </c>
      <c r="N722" t="s">
        <v>22</v>
      </c>
      <c r="O722" t="s">
        <v>23</v>
      </c>
      <c r="P722">
        <v>10975</v>
      </c>
      <c r="Q722">
        <v>6.4186048509999996</v>
      </c>
      <c r="R722">
        <v>6.41900301</v>
      </c>
      <c r="S722">
        <v>3.9815900000039702E-4</v>
      </c>
      <c r="T722">
        <v>0.398159000000397</v>
      </c>
    </row>
    <row r="723" spans="13:20">
      <c r="M723">
        <v>39977</v>
      </c>
      <c r="N723" t="s">
        <v>22</v>
      </c>
      <c r="O723" t="s">
        <v>23</v>
      </c>
      <c r="P723">
        <v>10975</v>
      </c>
      <c r="Q723">
        <v>6.4279789919999999</v>
      </c>
      <c r="R723">
        <v>6.4283678530000001</v>
      </c>
      <c r="S723">
        <v>3.8886100000023999E-4</v>
      </c>
      <c r="T723">
        <v>0.38886100000023999</v>
      </c>
    </row>
    <row r="724" spans="13:20">
      <c r="M724">
        <v>34688</v>
      </c>
      <c r="N724" t="s">
        <v>22</v>
      </c>
      <c r="O724" t="s">
        <v>23</v>
      </c>
      <c r="P724">
        <v>10843</v>
      </c>
      <c r="Q724">
        <v>6.4321558479999998</v>
      </c>
      <c r="R724">
        <v>6.432434797</v>
      </c>
      <c r="S724">
        <v>2.7894900000013901E-4</v>
      </c>
      <c r="T724">
        <v>0.278949000000139</v>
      </c>
    </row>
    <row r="725" spans="13:20">
      <c r="M725">
        <v>53294</v>
      </c>
      <c r="N725" t="s">
        <v>22</v>
      </c>
      <c r="O725" t="s">
        <v>23</v>
      </c>
      <c r="P725">
        <v>10909</v>
      </c>
      <c r="Q725">
        <v>6.4365479949999997</v>
      </c>
      <c r="R725">
        <v>6.4369080070000004</v>
      </c>
      <c r="S725">
        <v>3.6001200000068602E-4</v>
      </c>
      <c r="T725">
        <v>0.36001200000068601</v>
      </c>
    </row>
    <row r="726" spans="13:20">
      <c r="M726">
        <v>41707</v>
      </c>
      <c r="N726" t="s">
        <v>22</v>
      </c>
      <c r="O726" t="s">
        <v>23</v>
      </c>
      <c r="P726">
        <v>10909</v>
      </c>
      <c r="Q726">
        <v>6.4470088480000003</v>
      </c>
      <c r="R726">
        <v>6.447352886</v>
      </c>
      <c r="S726">
        <v>3.4403799999971303E-4</v>
      </c>
      <c r="T726">
        <v>0.34403799999971302</v>
      </c>
    </row>
    <row r="727" spans="13:20">
      <c r="M727">
        <v>45649</v>
      </c>
      <c r="N727" t="s">
        <v>22</v>
      </c>
      <c r="O727" t="s">
        <v>23</v>
      </c>
      <c r="P727">
        <v>10909</v>
      </c>
      <c r="Q727">
        <v>6.4651539329999999</v>
      </c>
      <c r="R727">
        <v>6.4655709269999999</v>
      </c>
      <c r="S727">
        <v>4.1699400000005899E-4</v>
      </c>
      <c r="T727">
        <v>0.41699400000005898</v>
      </c>
    </row>
    <row r="728" spans="13:20">
      <c r="M728">
        <v>54998</v>
      </c>
      <c r="N728" t="s">
        <v>22</v>
      </c>
      <c r="O728" t="s">
        <v>23</v>
      </c>
      <c r="P728">
        <v>10843</v>
      </c>
      <c r="Q728">
        <v>6.4676690099999998</v>
      </c>
      <c r="R728">
        <v>6.4679579729999999</v>
      </c>
      <c r="S728">
        <v>2.8896300000003002E-4</v>
      </c>
      <c r="T728">
        <v>0.28896300000003</v>
      </c>
    </row>
    <row r="729" spans="13:20">
      <c r="M729">
        <v>37611</v>
      </c>
      <c r="N729" t="s">
        <v>22</v>
      </c>
      <c r="O729" t="s">
        <v>23</v>
      </c>
      <c r="P729">
        <v>10975</v>
      </c>
      <c r="Q729">
        <v>6.4746317859999998</v>
      </c>
      <c r="R729">
        <v>6.4749689100000003</v>
      </c>
      <c r="S729">
        <v>3.3712400000052102E-4</v>
      </c>
      <c r="T729">
        <v>0.33712400000052101</v>
      </c>
    </row>
    <row r="730" spans="13:20">
      <c r="M730">
        <v>53478</v>
      </c>
      <c r="N730" t="s">
        <v>22</v>
      </c>
      <c r="O730" t="s">
        <v>23</v>
      </c>
      <c r="P730">
        <v>10975</v>
      </c>
      <c r="Q730">
        <v>6.4890840049999996</v>
      </c>
      <c r="R730">
        <v>6.4894080159999996</v>
      </c>
      <c r="S730">
        <v>3.2401100000001201E-4</v>
      </c>
      <c r="T730">
        <v>0.32401100000001198</v>
      </c>
    </row>
    <row r="731" spans="13:20">
      <c r="M731">
        <v>39296</v>
      </c>
      <c r="N731" t="s">
        <v>22</v>
      </c>
      <c r="O731" t="s">
        <v>23</v>
      </c>
      <c r="P731">
        <v>10975</v>
      </c>
      <c r="Q731">
        <v>6.5076940060000004</v>
      </c>
      <c r="R731">
        <v>6.50806284</v>
      </c>
      <c r="S731">
        <v>3.6883399999965101E-4</v>
      </c>
      <c r="T731">
        <v>0.368833999999651</v>
      </c>
    </row>
    <row r="732" spans="13:20">
      <c r="M732">
        <v>55907</v>
      </c>
      <c r="N732" t="s">
        <v>22</v>
      </c>
      <c r="O732" t="s">
        <v>23</v>
      </c>
      <c r="P732">
        <v>10843</v>
      </c>
      <c r="Q732">
        <v>6.5106399059999998</v>
      </c>
      <c r="R732">
        <v>6.5109298229999997</v>
      </c>
      <c r="S732">
        <v>2.89916999999917E-4</v>
      </c>
      <c r="T732">
        <v>0.28991699999991699</v>
      </c>
    </row>
    <row r="733" spans="13:20">
      <c r="M733">
        <v>59221</v>
      </c>
      <c r="N733" t="s">
        <v>22</v>
      </c>
      <c r="O733" t="s">
        <v>23</v>
      </c>
      <c r="P733">
        <v>10975</v>
      </c>
      <c r="Q733">
        <v>6.5309388640000003</v>
      </c>
      <c r="R733">
        <v>6.5313439369999999</v>
      </c>
      <c r="S733">
        <v>4.0507299999958902E-4</v>
      </c>
      <c r="T733">
        <v>0.40507299999958901</v>
      </c>
    </row>
    <row r="734" spans="13:20">
      <c r="M734">
        <v>38470</v>
      </c>
      <c r="N734" t="s">
        <v>22</v>
      </c>
      <c r="O734" t="s">
        <v>23</v>
      </c>
      <c r="P734">
        <v>10975</v>
      </c>
      <c r="Q734">
        <v>6.5364120010000004</v>
      </c>
      <c r="R734">
        <v>6.5368418689999999</v>
      </c>
      <c r="S734">
        <v>4.2986799999944399E-4</v>
      </c>
      <c r="T734">
        <v>0.42986799999944397</v>
      </c>
    </row>
    <row r="735" spans="13:20">
      <c r="M735">
        <v>59703</v>
      </c>
      <c r="N735" t="s">
        <v>22</v>
      </c>
      <c r="O735" t="s">
        <v>23</v>
      </c>
      <c r="P735">
        <v>10975</v>
      </c>
      <c r="Q735">
        <v>6.5504529480000002</v>
      </c>
      <c r="R735">
        <v>6.5508148669999997</v>
      </c>
      <c r="S735">
        <v>3.6191899999948797E-4</v>
      </c>
      <c r="T735">
        <v>0.36191899999948801</v>
      </c>
    </row>
    <row r="736" spans="13:20">
      <c r="M736">
        <v>46108</v>
      </c>
      <c r="N736" t="s">
        <v>22</v>
      </c>
      <c r="O736" t="s">
        <v>23</v>
      </c>
      <c r="P736">
        <v>10843</v>
      </c>
      <c r="Q736">
        <v>6.5553917879999997</v>
      </c>
      <c r="R736">
        <v>6.5557990070000001</v>
      </c>
      <c r="S736">
        <v>4.0721900000040197E-4</v>
      </c>
      <c r="T736">
        <v>0.40721900000040201</v>
      </c>
    </row>
    <row r="737" spans="13:20">
      <c r="M737">
        <v>55305</v>
      </c>
      <c r="N737" t="s">
        <v>22</v>
      </c>
      <c r="O737" t="s">
        <v>23</v>
      </c>
      <c r="P737">
        <v>10843</v>
      </c>
      <c r="Q737">
        <v>6.5568518640000004</v>
      </c>
      <c r="R737">
        <v>6.5571320059999998</v>
      </c>
      <c r="S737">
        <v>2.8014199999937202E-4</v>
      </c>
      <c r="T737">
        <v>0.280141999999372</v>
      </c>
    </row>
    <row r="738" spans="13:20">
      <c r="M738">
        <v>46212</v>
      </c>
      <c r="N738" t="s">
        <v>22</v>
      </c>
      <c r="O738" t="s">
        <v>23</v>
      </c>
      <c r="P738">
        <v>10975</v>
      </c>
      <c r="Q738">
        <v>6.5790209769999999</v>
      </c>
      <c r="R738">
        <v>6.579402924</v>
      </c>
      <c r="S738">
        <v>3.8194700000016002E-4</v>
      </c>
      <c r="T738">
        <v>0.38194700000016002</v>
      </c>
    </row>
    <row r="739" spans="13:20">
      <c r="M739">
        <v>39052</v>
      </c>
      <c r="N739" t="s">
        <v>22</v>
      </c>
      <c r="O739" t="s">
        <v>23</v>
      </c>
      <c r="P739">
        <v>10975</v>
      </c>
      <c r="Q739">
        <v>6.579692841</v>
      </c>
      <c r="R739">
        <v>6.5800127980000003</v>
      </c>
      <c r="S739">
        <v>3.1995700000031398E-4</v>
      </c>
      <c r="T739">
        <v>0.31995700000031402</v>
      </c>
    </row>
    <row r="740" spans="13:20">
      <c r="M740">
        <v>43518</v>
      </c>
      <c r="N740" t="s">
        <v>22</v>
      </c>
      <c r="O740" t="s">
        <v>23</v>
      </c>
      <c r="P740">
        <v>10975</v>
      </c>
      <c r="Q740">
        <v>6.5927579400000003</v>
      </c>
      <c r="R740">
        <v>6.5931179520000001</v>
      </c>
      <c r="S740">
        <v>3.6001199999979801E-4</v>
      </c>
      <c r="T740">
        <v>0.36001199999979799</v>
      </c>
    </row>
    <row r="741" spans="13:20">
      <c r="M741">
        <v>40553</v>
      </c>
      <c r="N741" t="s">
        <v>22</v>
      </c>
      <c r="O741" t="s">
        <v>23</v>
      </c>
      <c r="P741">
        <v>11173</v>
      </c>
      <c r="Q741">
        <v>6.6054179670000002</v>
      </c>
      <c r="R741">
        <v>6.6063978670000001</v>
      </c>
      <c r="S741">
        <v>9.7989999999992207E-4</v>
      </c>
      <c r="T741">
        <v>0.97989999999992194</v>
      </c>
    </row>
    <row r="742" spans="13:20">
      <c r="M742">
        <v>50162</v>
      </c>
      <c r="N742" t="s">
        <v>22</v>
      </c>
      <c r="O742" t="s">
        <v>23</v>
      </c>
      <c r="P742">
        <v>10909</v>
      </c>
      <c r="Q742">
        <v>6.6056988240000001</v>
      </c>
      <c r="R742">
        <v>6.60610199</v>
      </c>
      <c r="S742">
        <v>4.03165999999899E-4</v>
      </c>
      <c r="T742">
        <v>0.40316599999989899</v>
      </c>
    </row>
    <row r="743" spans="13:20">
      <c r="M743">
        <v>47987</v>
      </c>
      <c r="N743" t="s">
        <v>22</v>
      </c>
      <c r="O743" t="s">
        <v>23</v>
      </c>
      <c r="P743">
        <v>10975</v>
      </c>
      <c r="Q743">
        <v>6.617710829</v>
      </c>
      <c r="R743">
        <v>6.6181190010000002</v>
      </c>
      <c r="S743">
        <v>4.0817200000020599E-4</v>
      </c>
      <c r="T743">
        <v>0.40817200000020598</v>
      </c>
    </row>
    <row r="744" spans="13:20">
      <c r="M744">
        <v>34315</v>
      </c>
      <c r="N744" t="s">
        <v>22</v>
      </c>
      <c r="O744" t="s">
        <v>23</v>
      </c>
      <c r="P744">
        <v>10975</v>
      </c>
      <c r="Q744">
        <v>6.625961781</v>
      </c>
      <c r="R744">
        <v>6.626286983</v>
      </c>
      <c r="S744">
        <v>3.2520199999996798E-4</v>
      </c>
      <c r="T744">
        <v>0.32520199999996802</v>
      </c>
    </row>
    <row r="745" spans="13:20">
      <c r="M745">
        <v>60561</v>
      </c>
      <c r="N745" t="s">
        <v>22</v>
      </c>
      <c r="O745" t="s">
        <v>23</v>
      </c>
      <c r="P745">
        <v>10843</v>
      </c>
      <c r="Q745">
        <v>6.6419599060000003</v>
      </c>
      <c r="R745">
        <v>6.6422929760000002</v>
      </c>
      <c r="S745">
        <v>3.3306999999993498E-4</v>
      </c>
      <c r="T745">
        <v>0.33306999999993497</v>
      </c>
    </row>
    <row r="746" spans="13:20">
      <c r="M746">
        <v>42297</v>
      </c>
      <c r="N746" t="s">
        <v>22</v>
      </c>
      <c r="O746" t="s">
        <v>23</v>
      </c>
      <c r="P746">
        <v>10843</v>
      </c>
      <c r="Q746">
        <v>6.6499819760000003</v>
      </c>
      <c r="R746">
        <v>6.6503119469999996</v>
      </c>
      <c r="S746">
        <v>3.2997099999931801E-4</v>
      </c>
      <c r="T746">
        <v>0.329970999999318</v>
      </c>
    </row>
    <row r="747" spans="13:20">
      <c r="M747">
        <v>46130</v>
      </c>
      <c r="N747" t="s">
        <v>22</v>
      </c>
      <c r="O747" t="s">
        <v>23</v>
      </c>
      <c r="P747">
        <v>10975</v>
      </c>
      <c r="Q747">
        <v>6.6575558189999997</v>
      </c>
      <c r="R747">
        <v>6.6579399109999997</v>
      </c>
      <c r="S747">
        <v>3.84092000000002E-4</v>
      </c>
      <c r="T747">
        <v>0.38409200000000199</v>
      </c>
    </row>
    <row r="748" spans="13:20">
      <c r="M748">
        <v>52800</v>
      </c>
      <c r="N748" t="s">
        <v>22</v>
      </c>
      <c r="O748" t="s">
        <v>23</v>
      </c>
      <c r="P748">
        <v>10975</v>
      </c>
      <c r="Q748">
        <v>6.6610310080000001</v>
      </c>
      <c r="R748">
        <v>6.6614139080000001</v>
      </c>
      <c r="S748">
        <v>3.8289999999996301E-4</v>
      </c>
      <c r="T748">
        <v>0.38289999999996299</v>
      </c>
    </row>
    <row r="749" spans="13:20">
      <c r="M749">
        <v>35755</v>
      </c>
      <c r="N749" t="s">
        <v>22</v>
      </c>
      <c r="O749" t="s">
        <v>23</v>
      </c>
      <c r="P749">
        <v>10975</v>
      </c>
      <c r="Q749">
        <v>6.6704859729999999</v>
      </c>
      <c r="R749">
        <v>6.6708619589999998</v>
      </c>
      <c r="S749">
        <v>3.7598599999988299E-4</v>
      </c>
      <c r="T749">
        <v>0.37598599999988302</v>
      </c>
    </row>
    <row r="750" spans="13:20">
      <c r="M750">
        <v>34846</v>
      </c>
      <c r="N750" t="s">
        <v>22</v>
      </c>
      <c r="O750" t="s">
        <v>23</v>
      </c>
      <c r="P750">
        <v>10843</v>
      </c>
      <c r="Q750">
        <v>6.6890759470000001</v>
      </c>
      <c r="R750">
        <v>6.6893739700000001</v>
      </c>
      <c r="S750">
        <v>2.9802300000003601E-4</v>
      </c>
      <c r="T750">
        <v>0.29802300000003601</v>
      </c>
    </row>
    <row r="751" spans="13:20">
      <c r="M751">
        <v>55797</v>
      </c>
      <c r="N751" t="s">
        <v>22</v>
      </c>
      <c r="O751" t="s">
        <v>23</v>
      </c>
      <c r="P751">
        <v>10975</v>
      </c>
      <c r="Q751">
        <v>6.7125809189999996</v>
      </c>
      <c r="R751">
        <v>6.7129328250000002</v>
      </c>
      <c r="S751">
        <v>3.5190600000056799E-4</v>
      </c>
      <c r="T751">
        <v>0.35190600000056799</v>
      </c>
    </row>
    <row r="752" spans="13:20">
      <c r="M752">
        <v>43542</v>
      </c>
      <c r="N752" t="s">
        <v>22</v>
      </c>
      <c r="O752" t="s">
        <v>23</v>
      </c>
      <c r="P752">
        <v>10975</v>
      </c>
      <c r="Q752">
        <v>6.719244003</v>
      </c>
      <c r="R752">
        <v>6.7195918560000001</v>
      </c>
      <c r="S752">
        <v>3.4785300000006399E-4</v>
      </c>
      <c r="T752">
        <v>0.34785300000006403</v>
      </c>
    </row>
    <row r="753" spans="13:20">
      <c r="M753">
        <v>40453</v>
      </c>
      <c r="N753" t="s">
        <v>22</v>
      </c>
      <c r="O753" t="s">
        <v>23</v>
      </c>
      <c r="P753">
        <v>10975</v>
      </c>
      <c r="Q753">
        <v>6.728542805</v>
      </c>
      <c r="R753">
        <v>6.7288899420000003</v>
      </c>
      <c r="S753">
        <v>3.4713700000033E-4</v>
      </c>
      <c r="T753">
        <v>0.34713700000032999</v>
      </c>
    </row>
    <row r="754" spans="13:20">
      <c r="M754">
        <v>54515</v>
      </c>
      <c r="N754" t="s">
        <v>22</v>
      </c>
      <c r="O754" t="s">
        <v>23</v>
      </c>
      <c r="P754">
        <v>10843</v>
      </c>
      <c r="Q754">
        <v>6.7325890060000004</v>
      </c>
      <c r="R754">
        <v>6.7328758239999997</v>
      </c>
      <c r="S754">
        <v>2.8681799999929998E-4</v>
      </c>
      <c r="T754">
        <v>0.28681799999930002</v>
      </c>
    </row>
    <row r="755" spans="13:20">
      <c r="M755">
        <v>55928</v>
      </c>
      <c r="N755" t="s">
        <v>22</v>
      </c>
      <c r="O755" t="s">
        <v>23</v>
      </c>
      <c r="P755">
        <v>10843</v>
      </c>
      <c r="Q755">
        <v>6.7370128630000004</v>
      </c>
      <c r="R755">
        <v>6.7373769279999998</v>
      </c>
      <c r="S755">
        <v>3.6406499999941302E-4</v>
      </c>
      <c r="T755">
        <v>0.364064999999413</v>
      </c>
    </row>
    <row r="756" spans="13:20">
      <c r="M756">
        <v>57233</v>
      </c>
      <c r="N756" t="s">
        <v>22</v>
      </c>
      <c r="O756" t="s">
        <v>23</v>
      </c>
      <c r="P756">
        <v>10975</v>
      </c>
      <c r="Q756">
        <v>6.7475659849999996</v>
      </c>
      <c r="R756">
        <v>6.747962952</v>
      </c>
      <c r="S756">
        <v>3.9696700000035803E-4</v>
      </c>
      <c r="T756">
        <v>0.39696700000035801</v>
      </c>
    </row>
    <row r="757" spans="13:20">
      <c r="M757">
        <v>58310</v>
      </c>
      <c r="N757" t="s">
        <v>22</v>
      </c>
      <c r="O757" t="s">
        <v>23</v>
      </c>
      <c r="P757">
        <v>10975</v>
      </c>
      <c r="Q757">
        <v>6.7656519409999998</v>
      </c>
      <c r="R757">
        <v>6.7660038470000003</v>
      </c>
      <c r="S757">
        <v>3.5190600000056799E-4</v>
      </c>
      <c r="T757">
        <v>0.35190600000056799</v>
      </c>
    </row>
    <row r="758" spans="13:20">
      <c r="M758">
        <v>52442</v>
      </c>
      <c r="N758" t="s">
        <v>22</v>
      </c>
      <c r="O758" t="s">
        <v>23</v>
      </c>
      <c r="P758">
        <v>10843</v>
      </c>
      <c r="Q758">
        <v>6.7680959700000001</v>
      </c>
      <c r="R758">
        <v>6.7684428690000003</v>
      </c>
      <c r="S758">
        <v>3.4689900000017799E-4</v>
      </c>
      <c r="T758">
        <v>0.34689900000017798</v>
      </c>
    </row>
    <row r="759" spans="13:20">
      <c r="M759">
        <v>33674</v>
      </c>
      <c r="N759" t="s">
        <v>22</v>
      </c>
      <c r="O759" t="s">
        <v>23</v>
      </c>
      <c r="P759">
        <v>10975</v>
      </c>
      <c r="Q759">
        <v>6.7750799659999998</v>
      </c>
      <c r="R759">
        <v>6.7754337790000001</v>
      </c>
      <c r="S759">
        <v>3.5381300000025801E-4</v>
      </c>
      <c r="T759">
        <v>0.353813000000258</v>
      </c>
    </row>
    <row r="760" spans="13:20">
      <c r="M760">
        <v>42586</v>
      </c>
      <c r="N760" t="s">
        <v>22</v>
      </c>
      <c r="O760" t="s">
        <v>23</v>
      </c>
      <c r="P760">
        <v>11173</v>
      </c>
      <c r="Q760">
        <v>6.7896227839999996</v>
      </c>
      <c r="R760">
        <v>6.790216923</v>
      </c>
      <c r="S760">
        <v>5.94139000000382E-4</v>
      </c>
      <c r="T760">
        <v>0.594139000000382</v>
      </c>
    </row>
    <row r="761" spans="13:20">
      <c r="M761">
        <v>51204</v>
      </c>
      <c r="N761" t="s">
        <v>22</v>
      </c>
      <c r="O761" t="s">
        <v>23</v>
      </c>
      <c r="P761">
        <v>10975</v>
      </c>
      <c r="Q761">
        <v>6.8081929680000002</v>
      </c>
      <c r="R761">
        <v>6.8085579870000004</v>
      </c>
      <c r="S761">
        <v>3.6501900000018801E-4</v>
      </c>
      <c r="T761">
        <v>0.365019000000188</v>
      </c>
    </row>
    <row r="762" spans="13:20">
      <c r="M762">
        <v>51593</v>
      </c>
      <c r="N762" t="s">
        <v>22</v>
      </c>
      <c r="O762" t="s">
        <v>23</v>
      </c>
      <c r="P762">
        <v>10843</v>
      </c>
      <c r="Q762">
        <v>6.8110568520000001</v>
      </c>
      <c r="R762">
        <v>6.8114018439999997</v>
      </c>
      <c r="S762">
        <v>3.4499199999959897E-4</v>
      </c>
      <c r="T762">
        <v>0.34499199999959901</v>
      </c>
    </row>
    <row r="763" spans="13:20">
      <c r="M763">
        <v>42106</v>
      </c>
      <c r="N763" t="s">
        <v>22</v>
      </c>
      <c r="O763" t="s">
        <v>23</v>
      </c>
      <c r="P763">
        <v>10975</v>
      </c>
      <c r="Q763">
        <v>6.8314399720000001</v>
      </c>
      <c r="R763">
        <v>6.8317649359999999</v>
      </c>
      <c r="S763">
        <v>3.2496399999981603E-4</v>
      </c>
      <c r="T763">
        <v>0.32496399999981601</v>
      </c>
    </row>
    <row r="764" spans="13:20">
      <c r="M764">
        <v>38516</v>
      </c>
      <c r="N764" t="s">
        <v>22</v>
      </c>
      <c r="O764" t="s">
        <v>23</v>
      </c>
      <c r="P764">
        <v>10909</v>
      </c>
      <c r="Q764">
        <v>6.837073803</v>
      </c>
      <c r="R764">
        <v>6.8374187949999996</v>
      </c>
      <c r="S764">
        <v>3.4499199999959897E-4</v>
      </c>
      <c r="T764">
        <v>0.34499199999959901</v>
      </c>
    </row>
    <row r="765" spans="13:20">
      <c r="M765">
        <v>42978</v>
      </c>
      <c r="N765" t="s">
        <v>22</v>
      </c>
      <c r="O765" t="s">
        <v>23</v>
      </c>
      <c r="P765">
        <v>11107</v>
      </c>
      <c r="Q765">
        <v>6.8509488110000003</v>
      </c>
      <c r="R765">
        <v>6.8513028619999998</v>
      </c>
      <c r="S765">
        <v>3.54050999999522E-4</v>
      </c>
      <c r="T765">
        <v>0.354050999999522</v>
      </c>
    </row>
    <row r="766" spans="13:20">
      <c r="M766">
        <v>42495</v>
      </c>
      <c r="N766" t="s">
        <v>22</v>
      </c>
      <c r="O766" t="s">
        <v>23</v>
      </c>
      <c r="P766">
        <v>10777</v>
      </c>
      <c r="Q766">
        <v>6.856050014</v>
      </c>
      <c r="R766">
        <v>6.856398821</v>
      </c>
      <c r="S766">
        <v>3.4880699999995102E-4</v>
      </c>
      <c r="T766">
        <v>0.34880699999995102</v>
      </c>
    </row>
    <row r="767" spans="13:20">
      <c r="M767">
        <v>45877</v>
      </c>
      <c r="N767" t="s">
        <v>22</v>
      </c>
      <c r="O767" t="s">
        <v>23</v>
      </c>
      <c r="P767">
        <v>10975</v>
      </c>
      <c r="Q767">
        <v>6.8572309020000004</v>
      </c>
      <c r="R767">
        <v>6.8575599189999998</v>
      </c>
      <c r="S767">
        <v>3.2901699999943098E-4</v>
      </c>
      <c r="T767">
        <v>0.32901699999943101</v>
      </c>
    </row>
    <row r="768" spans="13:20">
      <c r="M768">
        <v>47387</v>
      </c>
      <c r="N768" t="s">
        <v>22</v>
      </c>
      <c r="O768" t="s">
        <v>23</v>
      </c>
      <c r="P768">
        <v>10975</v>
      </c>
      <c r="Q768">
        <v>6.8796319959999996</v>
      </c>
      <c r="R768">
        <v>6.8799529079999999</v>
      </c>
      <c r="S768">
        <v>3.2091200000028403E-4</v>
      </c>
      <c r="T768">
        <v>0.32091200000028403</v>
      </c>
    </row>
    <row r="769" spans="13:20">
      <c r="M769">
        <v>59122</v>
      </c>
      <c r="N769" t="s">
        <v>22</v>
      </c>
      <c r="O769" t="s">
        <v>23</v>
      </c>
      <c r="P769">
        <v>10909</v>
      </c>
      <c r="Q769">
        <v>6.8801198010000002</v>
      </c>
      <c r="R769">
        <v>6.8805258269999996</v>
      </c>
      <c r="S769">
        <v>4.0602599999939299E-4</v>
      </c>
      <c r="T769">
        <v>0.40602599999939298</v>
      </c>
    </row>
    <row r="770" spans="13:20">
      <c r="M770">
        <v>45571</v>
      </c>
      <c r="N770" t="s">
        <v>22</v>
      </c>
      <c r="O770" t="s">
        <v>23</v>
      </c>
      <c r="P770">
        <v>10843</v>
      </c>
      <c r="Q770">
        <v>6.8933169840000001</v>
      </c>
      <c r="R770">
        <v>6.8936219220000003</v>
      </c>
      <c r="S770">
        <v>3.0493800000019802E-4</v>
      </c>
      <c r="T770">
        <v>0.304938000000198</v>
      </c>
    </row>
    <row r="771" spans="13:20">
      <c r="M771">
        <v>35084</v>
      </c>
      <c r="N771" t="s">
        <v>22</v>
      </c>
      <c r="O771" t="s">
        <v>23</v>
      </c>
      <c r="P771">
        <v>10975</v>
      </c>
      <c r="Q771">
        <v>6.9064288139999999</v>
      </c>
      <c r="R771">
        <v>6.9068129059999999</v>
      </c>
      <c r="S771">
        <v>3.84092000000002E-4</v>
      </c>
      <c r="T771">
        <v>0.38409200000000199</v>
      </c>
    </row>
    <row r="772" spans="13:20">
      <c r="M772">
        <v>51593</v>
      </c>
      <c r="N772" t="s">
        <v>22</v>
      </c>
      <c r="O772" t="s">
        <v>23</v>
      </c>
      <c r="P772">
        <v>10909</v>
      </c>
      <c r="Q772">
        <v>6.9065308569999999</v>
      </c>
      <c r="R772">
        <v>6.9072649479999999</v>
      </c>
      <c r="S772">
        <v>7.3409099999999195E-4</v>
      </c>
      <c r="T772">
        <v>0.73409099999999206</v>
      </c>
    </row>
    <row r="773" spans="13:20">
      <c r="M773">
        <v>45761</v>
      </c>
      <c r="N773" t="s">
        <v>22</v>
      </c>
      <c r="O773" t="s">
        <v>23</v>
      </c>
      <c r="P773">
        <v>10909</v>
      </c>
      <c r="Q773">
        <v>6.9183869360000001</v>
      </c>
      <c r="R773">
        <v>6.918771982</v>
      </c>
      <c r="S773">
        <v>3.8504599999988898E-4</v>
      </c>
      <c r="T773">
        <v>0.38504599999988898</v>
      </c>
    </row>
    <row r="774" spans="13:20">
      <c r="M774">
        <v>54904</v>
      </c>
      <c r="N774" t="s">
        <v>22</v>
      </c>
      <c r="O774" t="s">
        <v>23</v>
      </c>
      <c r="P774">
        <v>10909</v>
      </c>
      <c r="Q774">
        <v>6.9265727999999998</v>
      </c>
      <c r="R774">
        <v>6.9270110130000004</v>
      </c>
      <c r="S774">
        <v>4.3821300000068599E-4</v>
      </c>
      <c r="T774">
        <v>0.43821300000068603</v>
      </c>
    </row>
    <row r="775" spans="13:20">
      <c r="M775">
        <v>55664</v>
      </c>
      <c r="N775" t="s">
        <v>22</v>
      </c>
      <c r="O775" t="s">
        <v>23</v>
      </c>
      <c r="P775">
        <v>10843</v>
      </c>
      <c r="Q775">
        <v>6.9425308699999997</v>
      </c>
      <c r="R775">
        <v>6.9428448679999999</v>
      </c>
      <c r="S775">
        <v>3.13998000000204E-4</v>
      </c>
      <c r="T775">
        <v>0.313998000000204</v>
      </c>
    </row>
    <row r="776" spans="13:20">
      <c r="M776">
        <v>54325</v>
      </c>
      <c r="N776" t="s">
        <v>22</v>
      </c>
      <c r="O776" t="s">
        <v>23</v>
      </c>
      <c r="P776">
        <v>10975</v>
      </c>
      <c r="Q776">
        <v>6.9504449370000003</v>
      </c>
      <c r="R776">
        <v>6.9507989879999998</v>
      </c>
      <c r="S776">
        <v>3.54050999999522E-4</v>
      </c>
      <c r="T776">
        <v>0.354050999999522</v>
      </c>
    </row>
    <row r="777" spans="13:20">
      <c r="M777">
        <v>55178</v>
      </c>
      <c r="N777" t="s">
        <v>22</v>
      </c>
      <c r="O777" t="s">
        <v>23</v>
      </c>
      <c r="P777">
        <v>10909</v>
      </c>
      <c r="Q777">
        <v>6.9580278399999997</v>
      </c>
      <c r="R777">
        <v>6.958382845</v>
      </c>
      <c r="S777">
        <v>3.5500500000029602E-4</v>
      </c>
      <c r="T777">
        <v>0.355005000000296</v>
      </c>
    </row>
    <row r="778" spans="13:20">
      <c r="M778">
        <v>39862</v>
      </c>
      <c r="N778" t="s">
        <v>22</v>
      </c>
      <c r="O778" t="s">
        <v>23</v>
      </c>
      <c r="P778">
        <v>10909</v>
      </c>
      <c r="Q778">
        <v>6.9615798</v>
      </c>
      <c r="R778">
        <v>6.9619579319999998</v>
      </c>
      <c r="S778">
        <v>3.7813199999980798E-4</v>
      </c>
      <c r="T778">
        <v>0.37813199999980801</v>
      </c>
    </row>
    <row r="779" spans="13:20">
      <c r="M779">
        <v>34614</v>
      </c>
      <c r="N779" t="s">
        <v>22</v>
      </c>
      <c r="O779" t="s">
        <v>23</v>
      </c>
      <c r="P779">
        <v>10909</v>
      </c>
      <c r="Q779">
        <v>6.9710919860000002</v>
      </c>
      <c r="R779">
        <v>6.9715049269999998</v>
      </c>
      <c r="S779">
        <v>4.1294099999955499E-4</v>
      </c>
      <c r="T779">
        <v>0.41294099999955503</v>
      </c>
    </row>
    <row r="780" spans="13:20">
      <c r="M780">
        <v>42114</v>
      </c>
      <c r="N780" t="s">
        <v>22</v>
      </c>
      <c r="O780" t="s">
        <v>23</v>
      </c>
      <c r="P780">
        <v>10909</v>
      </c>
      <c r="Q780">
        <v>6.9896287920000004</v>
      </c>
      <c r="R780">
        <v>6.9899909500000001</v>
      </c>
      <c r="S780">
        <v>3.62157999999723E-4</v>
      </c>
      <c r="T780">
        <v>0.36215799999972298</v>
      </c>
    </row>
    <row r="781" spans="13:20">
      <c r="M781">
        <v>45944</v>
      </c>
      <c r="N781" t="s">
        <v>22</v>
      </c>
      <c r="O781" t="s">
        <v>23</v>
      </c>
      <c r="P781">
        <v>10909</v>
      </c>
      <c r="Q781">
        <v>7.0130469800000004</v>
      </c>
      <c r="R781">
        <v>7.0134508609999999</v>
      </c>
      <c r="S781">
        <v>4.0388099999954998E-4</v>
      </c>
      <c r="T781">
        <v>0.40388099999955002</v>
      </c>
    </row>
    <row r="782" spans="13:20">
      <c r="M782">
        <v>41479</v>
      </c>
      <c r="N782" t="s">
        <v>22</v>
      </c>
      <c r="O782" t="s">
        <v>23</v>
      </c>
      <c r="P782">
        <v>10777</v>
      </c>
      <c r="Q782">
        <v>7.0198488240000003</v>
      </c>
      <c r="R782">
        <v>7.0202188489999999</v>
      </c>
      <c r="S782">
        <v>3.7002499999960699E-4</v>
      </c>
      <c r="T782">
        <v>0.37002499999960697</v>
      </c>
    </row>
    <row r="783" spans="13:20">
      <c r="M783">
        <v>53948</v>
      </c>
      <c r="N783" t="s">
        <v>22</v>
      </c>
      <c r="O783" t="s">
        <v>23</v>
      </c>
      <c r="P783">
        <v>10975</v>
      </c>
      <c r="Q783">
        <v>7.0290479660000003</v>
      </c>
      <c r="R783">
        <v>7.0294909480000003</v>
      </c>
      <c r="S783">
        <v>4.4298200000003602E-4</v>
      </c>
      <c r="T783">
        <v>0.44298200000003601</v>
      </c>
    </row>
    <row r="784" spans="13:20">
      <c r="M784">
        <v>50319</v>
      </c>
      <c r="N784" t="s">
        <v>22</v>
      </c>
      <c r="O784" t="s">
        <v>23</v>
      </c>
      <c r="P784">
        <v>10975</v>
      </c>
      <c r="Q784">
        <v>7.0330638890000001</v>
      </c>
      <c r="R784">
        <v>7.0334739690000001</v>
      </c>
      <c r="S784">
        <v>4.1007999999997902E-4</v>
      </c>
      <c r="T784">
        <v>0.41007999999997902</v>
      </c>
    </row>
    <row r="785" spans="13:20">
      <c r="M785">
        <v>52875</v>
      </c>
      <c r="N785" t="s">
        <v>22</v>
      </c>
      <c r="O785" t="s">
        <v>23</v>
      </c>
      <c r="P785">
        <v>10975</v>
      </c>
      <c r="Q785">
        <v>7.0375349519999997</v>
      </c>
      <c r="R785">
        <v>7.037966967</v>
      </c>
      <c r="S785">
        <v>4.3201500000034001E-4</v>
      </c>
      <c r="T785">
        <v>0.43201500000033999</v>
      </c>
    </row>
    <row r="786" spans="13:20">
      <c r="M786">
        <v>60050</v>
      </c>
      <c r="N786" t="s">
        <v>22</v>
      </c>
      <c r="O786" t="s">
        <v>23</v>
      </c>
      <c r="P786">
        <v>10975</v>
      </c>
      <c r="Q786">
        <v>7.0481729509999997</v>
      </c>
      <c r="R786">
        <v>7.0485568049999996</v>
      </c>
      <c r="S786">
        <v>3.8385399999984999E-4</v>
      </c>
      <c r="T786">
        <v>0.38385399999984998</v>
      </c>
    </row>
    <row r="787" spans="13:20">
      <c r="M787">
        <v>47103</v>
      </c>
      <c r="N787" t="s">
        <v>22</v>
      </c>
      <c r="O787" t="s">
        <v>23</v>
      </c>
      <c r="P787">
        <v>10909</v>
      </c>
      <c r="Q787">
        <v>7.0661098960000004</v>
      </c>
      <c r="R787">
        <v>7.0664958950000001</v>
      </c>
      <c r="S787">
        <v>3.8599899999969202E-4</v>
      </c>
      <c r="T787">
        <v>0.38599899999969201</v>
      </c>
    </row>
    <row r="788" spans="13:20">
      <c r="M788">
        <v>55677</v>
      </c>
      <c r="N788" t="s">
        <v>22</v>
      </c>
      <c r="O788" t="s">
        <v>23</v>
      </c>
      <c r="P788">
        <v>10777</v>
      </c>
      <c r="Q788">
        <v>7.0685799119999997</v>
      </c>
      <c r="R788">
        <v>7.0689258580000001</v>
      </c>
      <c r="S788">
        <v>3.4594600000037402E-4</v>
      </c>
      <c r="T788">
        <v>0.34594600000037401</v>
      </c>
    </row>
    <row r="789" spans="13:20">
      <c r="M789">
        <v>57278</v>
      </c>
      <c r="N789" t="s">
        <v>22</v>
      </c>
      <c r="O789" t="s">
        <v>23</v>
      </c>
      <c r="P789">
        <v>10975</v>
      </c>
      <c r="Q789">
        <v>7.0755319600000002</v>
      </c>
      <c r="R789">
        <v>7.0759778019999997</v>
      </c>
      <c r="S789">
        <v>4.4584199999953E-4</v>
      </c>
      <c r="T789">
        <v>0.44584199999953</v>
      </c>
    </row>
    <row r="790" spans="13:20">
      <c r="M790">
        <v>45918</v>
      </c>
      <c r="N790" t="s">
        <v>22</v>
      </c>
      <c r="O790" t="s">
        <v>23</v>
      </c>
      <c r="P790">
        <v>10909</v>
      </c>
      <c r="Q790">
        <v>7.0905818939999996</v>
      </c>
      <c r="R790">
        <v>7.0909748080000004</v>
      </c>
      <c r="S790">
        <v>3.9291400000074302E-4</v>
      </c>
      <c r="T790">
        <v>0.392914000000743</v>
      </c>
    </row>
    <row r="791" spans="13:20">
      <c r="M791">
        <v>41324</v>
      </c>
      <c r="N791" t="s">
        <v>22</v>
      </c>
      <c r="O791" t="s">
        <v>23</v>
      </c>
      <c r="P791">
        <v>10975</v>
      </c>
      <c r="Q791">
        <v>7.1087429520000001</v>
      </c>
      <c r="R791">
        <v>7.1091938020000001</v>
      </c>
      <c r="S791">
        <v>4.5085000000000199E-4</v>
      </c>
      <c r="T791">
        <v>0.45085000000000203</v>
      </c>
    </row>
    <row r="792" spans="13:20">
      <c r="M792">
        <v>53583</v>
      </c>
      <c r="N792" t="s">
        <v>22</v>
      </c>
      <c r="O792" t="s">
        <v>23</v>
      </c>
      <c r="P792">
        <v>10909</v>
      </c>
      <c r="Q792">
        <v>7.1114850040000004</v>
      </c>
      <c r="R792">
        <v>7.1118698120000001</v>
      </c>
      <c r="S792">
        <v>3.8480799999973599E-4</v>
      </c>
      <c r="T792">
        <v>0.38480799999973597</v>
      </c>
    </row>
    <row r="793" spans="13:20">
      <c r="M793">
        <v>46694</v>
      </c>
      <c r="N793" t="s">
        <v>22</v>
      </c>
      <c r="O793" t="s">
        <v>23</v>
      </c>
      <c r="P793">
        <v>10975</v>
      </c>
      <c r="Q793">
        <v>7.1319658759999998</v>
      </c>
      <c r="R793">
        <v>7.1324048040000001</v>
      </c>
      <c r="S793">
        <v>4.38928000000338E-4</v>
      </c>
      <c r="T793">
        <v>0.43892800000033799</v>
      </c>
    </row>
    <row r="794" spans="13:20">
      <c r="M794">
        <v>46029</v>
      </c>
      <c r="N794" t="s">
        <v>22</v>
      </c>
      <c r="O794" t="s">
        <v>23</v>
      </c>
      <c r="P794">
        <v>10975</v>
      </c>
      <c r="Q794">
        <v>7.1375238899999998</v>
      </c>
      <c r="R794">
        <v>7.1379308699999999</v>
      </c>
      <c r="S794">
        <v>4.06980000000167E-4</v>
      </c>
      <c r="T794">
        <v>0.40698000000016699</v>
      </c>
    </row>
    <row r="795" spans="13:20">
      <c r="M795">
        <v>60328</v>
      </c>
      <c r="N795" t="s">
        <v>22</v>
      </c>
      <c r="O795" t="s">
        <v>23</v>
      </c>
      <c r="P795">
        <v>10975</v>
      </c>
      <c r="Q795">
        <v>7.1514608859999997</v>
      </c>
      <c r="R795">
        <v>7.1519107819999999</v>
      </c>
      <c r="S795">
        <v>4.4989600000011599E-4</v>
      </c>
      <c r="T795">
        <v>0.44989600000011598</v>
      </c>
    </row>
    <row r="796" spans="13:20">
      <c r="M796">
        <v>42953</v>
      </c>
      <c r="N796" t="s">
        <v>22</v>
      </c>
      <c r="O796" t="s">
        <v>23</v>
      </c>
      <c r="P796">
        <v>10975</v>
      </c>
      <c r="Q796">
        <v>7.1564948560000001</v>
      </c>
      <c r="R796">
        <v>7.1568429470000003</v>
      </c>
      <c r="S796">
        <v>3.48091000000216E-4</v>
      </c>
      <c r="T796">
        <v>0.34809100000021598</v>
      </c>
    </row>
    <row r="797" spans="13:20">
      <c r="M797">
        <v>45083</v>
      </c>
      <c r="N797" t="s">
        <v>22</v>
      </c>
      <c r="O797" t="s">
        <v>23</v>
      </c>
      <c r="P797">
        <v>10975</v>
      </c>
      <c r="Q797">
        <v>7.1576948170000003</v>
      </c>
      <c r="R797">
        <v>7.1580557819999999</v>
      </c>
      <c r="S797">
        <v>3.6096499999960197E-4</v>
      </c>
      <c r="T797">
        <v>0.36096499999960202</v>
      </c>
    </row>
    <row r="798" spans="13:20">
      <c r="M798">
        <v>55197</v>
      </c>
      <c r="N798" t="s">
        <v>22</v>
      </c>
      <c r="O798" t="s">
        <v>23</v>
      </c>
      <c r="P798">
        <v>10975</v>
      </c>
      <c r="Q798">
        <v>7.1800768379999997</v>
      </c>
      <c r="R798">
        <v>7.1804180149999999</v>
      </c>
      <c r="S798">
        <v>3.4117700000013598E-4</v>
      </c>
      <c r="T798">
        <v>0.34117700000013601</v>
      </c>
    </row>
    <row r="799" spans="13:20">
      <c r="M799">
        <v>35052</v>
      </c>
      <c r="N799" t="s">
        <v>22</v>
      </c>
      <c r="O799" t="s">
        <v>23</v>
      </c>
      <c r="P799">
        <v>10975</v>
      </c>
      <c r="Q799">
        <v>7.1805448529999998</v>
      </c>
      <c r="R799">
        <v>7.1808948519999998</v>
      </c>
      <c r="S799">
        <v>3.4999899999998898E-4</v>
      </c>
      <c r="T799">
        <v>0.34999899999998901</v>
      </c>
    </row>
    <row r="800" spans="13:20">
      <c r="M800">
        <v>52039</v>
      </c>
      <c r="N800" t="s">
        <v>22</v>
      </c>
      <c r="O800" t="s">
        <v>23</v>
      </c>
      <c r="P800">
        <v>10975</v>
      </c>
      <c r="Q800">
        <v>7.1937580109999999</v>
      </c>
      <c r="R800">
        <v>7.194139957</v>
      </c>
      <c r="S800">
        <v>3.8194600000007701E-4</v>
      </c>
      <c r="T800">
        <v>0.381946000000077</v>
      </c>
    </row>
    <row r="801" spans="13:20">
      <c r="M801">
        <v>58602</v>
      </c>
      <c r="N801" t="s">
        <v>22</v>
      </c>
      <c r="O801" t="s">
        <v>23</v>
      </c>
      <c r="P801">
        <v>10975</v>
      </c>
      <c r="Q801">
        <v>7.2070028779999999</v>
      </c>
      <c r="R801">
        <v>7.2073609830000001</v>
      </c>
      <c r="S801">
        <v>3.5810500000010799E-4</v>
      </c>
      <c r="T801">
        <v>0.35810500000010798</v>
      </c>
    </row>
    <row r="802" spans="13:20">
      <c r="M802">
        <v>35722</v>
      </c>
      <c r="N802" t="s">
        <v>22</v>
      </c>
      <c r="O802" t="s">
        <v>23</v>
      </c>
      <c r="P802">
        <v>11041</v>
      </c>
      <c r="Q802">
        <v>7.2075719830000002</v>
      </c>
      <c r="R802">
        <v>7.2105178829999996</v>
      </c>
      <c r="S802">
        <v>2.9458999999993898E-3</v>
      </c>
      <c r="T802">
        <v>2.9458999999993898</v>
      </c>
    </row>
    <row r="803" spans="13:20">
      <c r="M803">
        <v>54321</v>
      </c>
      <c r="N803" t="s">
        <v>22</v>
      </c>
      <c r="O803" t="s">
        <v>23</v>
      </c>
      <c r="P803">
        <v>10843</v>
      </c>
      <c r="Q803">
        <v>7.2188398840000003</v>
      </c>
      <c r="R803">
        <v>7.21914196</v>
      </c>
      <c r="S803">
        <v>3.0207599999965102E-4</v>
      </c>
      <c r="T803">
        <v>0.30207599999965101</v>
      </c>
    </row>
    <row r="804" spans="13:20">
      <c r="M804">
        <v>43557</v>
      </c>
      <c r="N804" t="s">
        <v>22</v>
      </c>
      <c r="O804" t="s">
        <v>23</v>
      </c>
      <c r="P804">
        <v>10975</v>
      </c>
      <c r="Q804">
        <v>7.2270109649999998</v>
      </c>
      <c r="R804">
        <v>7.2273459430000004</v>
      </c>
      <c r="S804">
        <v>3.3497800000059598E-4</v>
      </c>
      <c r="T804">
        <v>0.33497800000059602</v>
      </c>
    </row>
    <row r="805" spans="13:20">
      <c r="M805">
        <v>41180</v>
      </c>
      <c r="N805" t="s">
        <v>22</v>
      </c>
      <c r="O805" t="s">
        <v>23</v>
      </c>
      <c r="P805">
        <v>10975</v>
      </c>
      <c r="Q805">
        <v>7.2430448529999998</v>
      </c>
      <c r="R805">
        <v>7.2434678080000001</v>
      </c>
      <c r="S805">
        <v>4.22955000000335E-4</v>
      </c>
      <c r="T805">
        <v>0.42295500000033498</v>
      </c>
    </row>
    <row r="806" spans="13:20">
      <c r="M806">
        <v>60441</v>
      </c>
      <c r="N806" t="s">
        <v>22</v>
      </c>
      <c r="O806" t="s">
        <v>23</v>
      </c>
      <c r="P806">
        <v>10909</v>
      </c>
      <c r="Q806">
        <v>7.2509338860000003</v>
      </c>
      <c r="R806">
        <v>7.2513539790000001</v>
      </c>
      <c r="S806">
        <v>4.20092999999788E-4</v>
      </c>
      <c r="T806">
        <v>0.420092999999788</v>
      </c>
    </row>
    <row r="807" spans="13:20">
      <c r="M807">
        <v>49969</v>
      </c>
      <c r="N807" t="s">
        <v>22</v>
      </c>
      <c r="O807" t="s">
        <v>23</v>
      </c>
      <c r="P807">
        <v>10843</v>
      </c>
      <c r="Q807">
        <v>7.2585639950000003</v>
      </c>
      <c r="R807">
        <v>7.258974791</v>
      </c>
      <c r="S807">
        <v>4.1079599999971301E-4</v>
      </c>
      <c r="T807">
        <v>0.410795999999713</v>
      </c>
    </row>
    <row r="808" spans="13:20">
      <c r="M808">
        <v>56983</v>
      </c>
      <c r="N808" t="s">
        <v>22</v>
      </c>
      <c r="O808" t="s">
        <v>23</v>
      </c>
      <c r="P808">
        <v>10843</v>
      </c>
      <c r="Q808">
        <v>7.262111902</v>
      </c>
      <c r="R808">
        <v>7.2624588010000002</v>
      </c>
      <c r="S808">
        <v>3.4689900000017799E-4</v>
      </c>
      <c r="T808">
        <v>0.34689900000017798</v>
      </c>
    </row>
    <row r="809" spans="13:20">
      <c r="M809">
        <v>47736</v>
      </c>
      <c r="N809" t="s">
        <v>22</v>
      </c>
      <c r="O809" t="s">
        <v>23</v>
      </c>
      <c r="P809">
        <v>10909</v>
      </c>
      <c r="Q809">
        <v>7.2716188429999997</v>
      </c>
      <c r="R809">
        <v>7.2720248700000001</v>
      </c>
      <c r="S809">
        <v>4.0602700000036401E-4</v>
      </c>
      <c r="T809">
        <v>0.40602700000036401</v>
      </c>
    </row>
    <row r="810" spans="13:20">
      <c r="M810">
        <v>54321</v>
      </c>
      <c r="N810" t="s">
        <v>22</v>
      </c>
      <c r="O810" t="s">
        <v>23</v>
      </c>
      <c r="P810">
        <v>10909</v>
      </c>
      <c r="Q810">
        <v>7.2901098729999996</v>
      </c>
      <c r="R810">
        <v>7.2906479839999996</v>
      </c>
      <c r="S810">
        <v>5.3811100000000702E-4</v>
      </c>
      <c r="T810">
        <v>0.538111000000007</v>
      </c>
    </row>
    <row r="811" spans="13:20">
      <c r="M811">
        <v>42405</v>
      </c>
      <c r="N811" t="s">
        <v>22</v>
      </c>
      <c r="O811" t="s">
        <v>23</v>
      </c>
      <c r="P811">
        <v>10909</v>
      </c>
      <c r="Q811">
        <v>7.3135018350000003</v>
      </c>
      <c r="R811">
        <v>7.3138778210000002</v>
      </c>
      <c r="S811">
        <v>3.7598599999988299E-4</v>
      </c>
      <c r="T811">
        <v>0.37598599999988302</v>
      </c>
    </row>
    <row r="812" spans="13:20">
      <c r="M812">
        <v>56127</v>
      </c>
      <c r="N812" t="s">
        <v>22</v>
      </c>
      <c r="O812" t="s">
        <v>23</v>
      </c>
      <c r="P812">
        <v>10975</v>
      </c>
      <c r="Q812">
        <v>7.3204548359999997</v>
      </c>
      <c r="R812">
        <v>7.3208558559999997</v>
      </c>
      <c r="S812">
        <v>4.0101999999997401E-4</v>
      </c>
      <c r="T812">
        <v>0.40101999999997401</v>
      </c>
    </row>
    <row r="813" spans="13:20">
      <c r="M813">
        <v>52832</v>
      </c>
      <c r="N813" t="s">
        <v>22</v>
      </c>
      <c r="O813" t="s">
        <v>23</v>
      </c>
      <c r="P813">
        <v>10975</v>
      </c>
      <c r="Q813">
        <v>7.3297197819999997</v>
      </c>
      <c r="R813">
        <v>7.3300938609999999</v>
      </c>
      <c r="S813">
        <v>3.7407900000019302E-4</v>
      </c>
      <c r="T813">
        <v>0.37407900000019301</v>
      </c>
    </row>
    <row r="814" spans="13:20">
      <c r="M814">
        <v>40471</v>
      </c>
      <c r="N814" t="s">
        <v>22</v>
      </c>
      <c r="O814" t="s">
        <v>23</v>
      </c>
      <c r="P814">
        <v>10975</v>
      </c>
      <c r="Q814">
        <v>7.3335268500000002</v>
      </c>
      <c r="R814">
        <v>7.3339238169999996</v>
      </c>
      <c r="S814">
        <v>3.9696699999947001E-4</v>
      </c>
      <c r="T814">
        <v>0.39696699999946999</v>
      </c>
    </row>
    <row r="815" spans="13:20">
      <c r="M815">
        <v>42985</v>
      </c>
      <c r="N815" t="s">
        <v>22</v>
      </c>
      <c r="O815" t="s">
        <v>23</v>
      </c>
      <c r="P815">
        <v>11239</v>
      </c>
      <c r="Q815">
        <v>7.338190794</v>
      </c>
      <c r="R815">
        <v>7.3386149410000003</v>
      </c>
      <c r="S815">
        <v>4.2414700000037399E-4</v>
      </c>
      <c r="T815">
        <v>0.42414700000037397</v>
      </c>
    </row>
    <row r="816" spans="13:20">
      <c r="M816">
        <v>37937</v>
      </c>
      <c r="N816" t="s">
        <v>22</v>
      </c>
      <c r="O816" t="s">
        <v>23</v>
      </c>
      <c r="P816">
        <v>10975</v>
      </c>
      <c r="Q816">
        <v>7.3487420080000003</v>
      </c>
      <c r="R816">
        <v>7.3491499420000004</v>
      </c>
      <c r="S816">
        <v>4.0793400000005398E-4</v>
      </c>
      <c r="T816">
        <v>0.40793400000005398</v>
      </c>
    </row>
    <row r="817" spans="13:20">
      <c r="M817">
        <v>35265</v>
      </c>
      <c r="N817" t="s">
        <v>22</v>
      </c>
      <c r="O817" t="s">
        <v>23</v>
      </c>
      <c r="P817">
        <v>10975</v>
      </c>
      <c r="Q817">
        <v>7.3667287830000001</v>
      </c>
      <c r="R817">
        <v>7.3671119210000002</v>
      </c>
      <c r="S817">
        <v>3.83138000000116E-4</v>
      </c>
      <c r="T817">
        <v>0.383138000000116</v>
      </c>
    </row>
    <row r="818" spans="13:20">
      <c r="M818">
        <v>33986</v>
      </c>
      <c r="N818" t="s">
        <v>22</v>
      </c>
      <c r="O818" t="s">
        <v>23</v>
      </c>
      <c r="P818">
        <v>10843</v>
      </c>
      <c r="Q818">
        <v>7.3690009119999997</v>
      </c>
      <c r="R818">
        <v>7.3693180079999996</v>
      </c>
      <c r="S818">
        <v>3.1709599999985E-4</v>
      </c>
      <c r="T818">
        <v>0.31709599999985</v>
      </c>
    </row>
    <row r="819" spans="13:20">
      <c r="M819">
        <v>46355</v>
      </c>
      <c r="N819" t="s">
        <v>22</v>
      </c>
      <c r="O819" t="s">
        <v>23</v>
      </c>
      <c r="P819">
        <v>10975</v>
      </c>
      <c r="Q819">
        <v>7.3762209419999998</v>
      </c>
      <c r="R819">
        <v>7.3765788079999997</v>
      </c>
      <c r="S819">
        <v>3.5786599999987302E-4</v>
      </c>
      <c r="T819">
        <v>0.35786599999987301</v>
      </c>
    </row>
    <row r="820" spans="13:20">
      <c r="M820">
        <v>46431</v>
      </c>
      <c r="N820" t="s">
        <v>22</v>
      </c>
      <c r="O820" t="s">
        <v>23</v>
      </c>
      <c r="P820">
        <v>10975</v>
      </c>
      <c r="Q820">
        <v>7.3910119529999996</v>
      </c>
      <c r="R820">
        <v>7.3913769719999998</v>
      </c>
      <c r="S820">
        <v>3.6501900000018801E-4</v>
      </c>
      <c r="T820">
        <v>0.365019000000188</v>
      </c>
    </row>
    <row r="821" spans="13:20">
      <c r="M821">
        <v>55740</v>
      </c>
      <c r="N821" t="s">
        <v>22</v>
      </c>
      <c r="O821" t="s">
        <v>23</v>
      </c>
      <c r="P821">
        <v>11041</v>
      </c>
      <c r="Q821">
        <v>7.4094529150000001</v>
      </c>
      <c r="R821">
        <v>7.4098699090000002</v>
      </c>
      <c r="S821">
        <v>4.1699400000005899E-4</v>
      </c>
      <c r="T821">
        <v>0.41699400000005898</v>
      </c>
    </row>
    <row r="822" spans="13:20">
      <c r="M822">
        <v>51495</v>
      </c>
      <c r="N822" t="s">
        <v>22</v>
      </c>
      <c r="O822" t="s">
        <v>23</v>
      </c>
      <c r="P822">
        <v>10843</v>
      </c>
      <c r="Q822">
        <v>7.411899805</v>
      </c>
      <c r="R822">
        <v>7.4121949669999996</v>
      </c>
      <c r="S822">
        <v>2.95161999999571E-4</v>
      </c>
      <c r="T822">
        <v>0.29516199999957099</v>
      </c>
    </row>
    <row r="823" spans="13:20">
      <c r="M823">
        <v>50256</v>
      </c>
      <c r="N823" t="s">
        <v>22</v>
      </c>
      <c r="O823" t="s">
        <v>23</v>
      </c>
      <c r="P823">
        <v>10975</v>
      </c>
      <c r="Q823">
        <v>7.4326939579999998</v>
      </c>
      <c r="R823">
        <v>7.4330508709999998</v>
      </c>
      <c r="S823">
        <v>3.56913000000069E-4</v>
      </c>
      <c r="T823">
        <v>0.35691300000006898</v>
      </c>
    </row>
    <row r="824" spans="13:20">
      <c r="M824">
        <v>59985</v>
      </c>
      <c r="N824" t="s">
        <v>22</v>
      </c>
      <c r="O824" t="s">
        <v>23</v>
      </c>
      <c r="P824">
        <v>11107</v>
      </c>
      <c r="Q824">
        <v>7.4379839900000002</v>
      </c>
      <c r="R824">
        <v>7.4384198189999999</v>
      </c>
      <c r="S824">
        <v>4.3582899999972103E-4</v>
      </c>
      <c r="T824">
        <v>0.43582899999972102</v>
      </c>
    </row>
    <row r="825" spans="13:20">
      <c r="M825">
        <v>48689</v>
      </c>
      <c r="N825" t="s">
        <v>22</v>
      </c>
      <c r="O825" t="s">
        <v>23</v>
      </c>
      <c r="P825">
        <v>10975</v>
      </c>
      <c r="Q825">
        <v>7.4521539209999998</v>
      </c>
      <c r="R825">
        <v>7.4524989130000003</v>
      </c>
      <c r="S825">
        <v>3.4499200000048802E-4</v>
      </c>
      <c r="T825">
        <v>0.34499200000048802</v>
      </c>
    </row>
    <row r="826" spans="13:20">
      <c r="M826">
        <v>33053</v>
      </c>
      <c r="N826" t="s">
        <v>22</v>
      </c>
      <c r="O826" t="s">
        <v>23</v>
      </c>
      <c r="P826">
        <v>10843</v>
      </c>
      <c r="Q826">
        <v>7.4569528099999998</v>
      </c>
      <c r="R826">
        <v>7.4572849269999999</v>
      </c>
      <c r="S826">
        <v>3.3211700000013102E-4</v>
      </c>
      <c r="T826">
        <v>0.332117000000131</v>
      </c>
    </row>
    <row r="827" spans="13:20">
      <c r="M827">
        <v>52120</v>
      </c>
      <c r="N827" t="s">
        <v>22</v>
      </c>
      <c r="O827" t="s">
        <v>23</v>
      </c>
      <c r="P827">
        <v>11173</v>
      </c>
      <c r="Q827">
        <v>7.4581789970000001</v>
      </c>
      <c r="R827">
        <v>7.4585909839999998</v>
      </c>
      <c r="S827">
        <v>4.1198699999966899E-4</v>
      </c>
      <c r="T827">
        <v>0.41198699999966898</v>
      </c>
    </row>
    <row r="828" spans="13:20">
      <c r="M828">
        <v>50060</v>
      </c>
      <c r="N828" t="s">
        <v>22</v>
      </c>
      <c r="O828" t="s">
        <v>23</v>
      </c>
      <c r="P828">
        <v>10975</v>
      </c>
      <c r="Q828">
        <v>7.4806668759999999</v>
      </c>
      <c r="R828">
        <v>7.4810128210000002</v>
      </c>
      <c r="S828">
        <v>3.4594500000029101E-4</v>
      </c>
      <c r="T828">
        <v>0.34594500000029099</v>
      </c>
    </row>
    <row r="829" spans="13:20">
      <c r="M829">
        <v>43015</v>
      </c>
      <c r="N829" t="s">
        <v>22</v>
      </c>
      <c r="O829" t="s">
        <v>23</v>
      </c>
      <c r="P829">
        <v>10975</v>
      </c>
      <c r="Q829">
        <v>7.481015921</v>
      </c>
      <c r="R829">
        <v>7.481400013</v>
      </c>
      <c r="S829">
        <v>3.84092000000002E-4</v>
      </c>
      <c r="T829">
        <v>0.38409200000000199</v>
      </c>
    </row>
    <row r="830" spans="13:20">
      <c r="M830">
        <v>47571</v>
      </c>
      <c r="N830" t="s">
        <v>22</v>
      </c>
      <c r="O830" t="s">
        <v>23</v>
      </c>
      <c r="P830">
        <v>10975</v>
      </c>
      <c r="Q830">
        <v>7.4944248199999999</v>
      </c>
      <c r="R830">
        <v>7.4948239330000002</v>
      </c>
      <c r="S830">
        <v>3.9911300000028399E-4</v>
      </c>
      <c r="T830">
        <v>0.39911300000028399</v>
      </c>
    </row>
    <row r="831" spans="13:20">
      <c r="M831">
        <v>45317</v>
      </c>
      <c r="N831" t="s">
        <v>22</v>
      </c>
      <c r="O831" t="s">
        <v>23</v>
      </c>
      <c r="P831">
        <v>11041</v>
      </c>
      <c r="Q831">
        <v>7.5076699260000002</v>
      </c>
      <c r="R831">
        <v>7.5081899170000002</v>
      </c>
      <c r="S831">
        <v>5.1999099999999699E-4</v>
      </c>
      <c r="T831">
        <v>0.51999099999999698</v>
      </c>
    </row>
    <row r="832" spans="13:20">
      <c r="M832">
        <v>46201</v>
      </c>
      <c r="N832" t="s">
        <v>22</v>
      </c>
      <c r="O832" t="s">
        <v>23</v>
      </c>
      <c r="P832">
        <v>11173</v>
      </c>
      <c r="Q832">
        <v>7.5106368059999999</v>
      </c>
      <c r="R832">
        <v>7.5110559459999999</v>
      </c>
      <c r="S832">
        <v>4.1913999999998398E-4</v>
      </c>
      <c r="T832">
        <v>0.41913999999998403</v>
      </c>
    </row>
    <row r="833" spans="13:20">
      <c r="M833">
        <v>57017</v>
      </c>
      <c r="N833" t="s">
        <v>22</v>
      </c>
      <c r="O833" t="s">
        <v>23</v>
      </c>
      <c r="P833">
        <v>10975</v>
      </c>
      <c r="Q833">
        <v>7.527456999</v>
      </c>
      <c r="R833">
        <v>7.527822971</v>
      </c>
      <c r="S833">
        <v>3.6597199999999198E-4</v>
      </c>
      <c r="T833">
        <v>0.36597199999999203</v>
      </c>
    </row>
    <row r="834" spans="13:20">
      <c r="M834">
        <v>42336</v>
      </c>
      <c r="N834" t="s">
        <v>22</v>
      </c>
      <c r="O834" t="s">
        <v>23</v>
      </c>
      <c r="P834">
        <v>10975</v>
      </c>
      <c r="Q834">
        <v>7.543720961</v>
      </c>
      <c r="R834">
        <v>7.5440728659999996</v>
      </c>
      <c r="S834">
        <v>3.5190499999959701E-4</v>
      </c>
      <c r="T834">
        <v>0.35190499999959701</v>
      </c>
    </row>
    <row r="835" spans="13:20">
      <c r="M835">
        <v>45489</v>
      </c>
      <c r="N835" t="s">
        <v>22</v>
      </c>
      <c r="O835" t="s">
        <v>23</v>
      </c>
      <c r="P835">
        <v>10975</v>
      </c>
      <c r="Q835">
        <v>7.5514988900000004</v>
      </c>
      <c r="R835">
        <v>7.5518479349999996</v>
      </c>
      <c r="S835">
        <v>3.4904499999921501E-4</v>
      </c>
      <c r="T835">
        <v>0.34904499999921501</v>
      </c>
    </row>
    <row r="836" spans="13:20">
      <c r="M836">
        <v>47329</v>
      </c>
      <c r="N836" t="s">
        <v>22</v>
      </c>
      <c r="O836" t="s">
        <v>23</v>
      </c>
      <c r="P836">
        <v>10975</v>
      </c>
      <c r="Q836">
        <v>7.55919981</v>
      </c>
      <c r="R836">
        <v>7.5595469470000003</v>
      </c>
      <c r="S836">
        <v>3.4713700000033E-4</v>
      </c>
      <c r="T836">
        <v>0.34713700000032999</v>
      </c>
    </row>
    <row r="837" spans="13:20">
      <c r="M837">
        <v>50123</v>
      </c>
      <c r="N837" t="s">
        <v>22</v>
      </c>
      <c r="O837" t="s">
        <v>23</v>
      </c>
      <c r="P837">
        <v>10975</v>
      </c>
      <c r="Q837">
        <v>7.5625979900000004</v>
      </c>
      <c r="R837">
        <v>7.5629289149999996</v>
      </c>
      <c r="S837">
        <v>3.3092499999920401E-4</v>
      </c>
      <c r="T837">
        <v>0.33092499999920399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sortState ref="M4:T423">
    <sortCondition ref="T4"/>
  </sortState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showRuler="0" workbookViewId="0">
      <selection activeCell="H4" sqref="H4:J4"/>
    </sheetView>
  </sheetViews>
  <sheetFormatPr baseColWidth="12" defaultRowHeight="18" x14ac:dyDescent="0"/>
  <cols>
    <col min="1" max="1" width="16.1640625" bestFit="1" customWidth="1"/>
    <col min="7" max="7" width="18.6640625" bestFit="1" customWidth="1"/>
    <col min="12" max="12" width="16.1640625" bestFit="1" customWidth="1"/>
    <col min="15" max="15" width="13.6640625" customWidth="1"/>
  </cols>
  <sheetData>
    <row r="1" spans="1:14" ht="28">
      <c r="A1" s="1" t="s">
        <v>31</v>
      </c>
      <c r="G1" s="1" t="s">
        <v>32</v>
      </c>
    </row>
    <row r="2" spans="1:14">
      <c r="B2" t="s">
        <v>36</v>
      </c>
      <c r="C2" t="s">
        <v>33</v>
      </c>
      <c r="D2" t="s">
        <v>37</v>
      </c>
      <c r="H2" t="s">
        <v>38</v>
      </c>
      <c r="I2" t="s">
        <v>33</v>
      </c>
      <c r="J2" t="s">
        <v>37</v>
      </c>
    </row>
    <row r="3" spans="1:14">
      <c r="A3" t="s">
        <v>8</v>
      </c>
      <c r="B3">
        <f>基準!K3</f>
        <v>0.40351891666667256</v>
      </c>
      <c r="C3">
        <f>比較!K3</f>
        <v>0.97081038888888138</v>
      </c>
      <c r="D3">
        <f>比較!W3</f>
        <v>0.40449711750598605</v>
      </c>
      <c r="G3" t="s">
        <v>26</v>
      </c>
      <c r="H3">
        <v>872</v>
      </c>
      <c r="I3">
        <v>850</v>
      </c>
      <c r="J3">
        <v>870</v>
      </c>
    </row>
    <row r="4" spans="1:14">
      <c r="A4" t="s">
        <v>8</v>
      </c>
      <c r="B4">
        <f>B3*1000</f>
        <v>403.51891666667257</v>
      </c>
      <c r="C4">
        <f>C3*1000</f>
        <v>970.81038888888133</v>
      </c>
      <c r="D4">
        <f>D3*1000</f>
        <v>404.49711750598607</v>
      </c>
      <c r="G4" t="s">
        <v>12</v>
      </c>
      <c r="H4">
        <v>4.34</v>
      </c>
      <c r="I4">
        <v>7.69</v>
      </c>
      <c r="J4">
        <v>5.69</v>
      </c>
    </row>
    <row r="5" spans="1:14">
      <c r="A5" t="s">
        <v>9</v>
      </c>
      <c r="B5">
        <f>基準!K4</f>
        <v>0.29954224535657914</v>
      </c>
      <c r="C5">
        <f>比較!K4</f>
        <v>0.45383551847568687</v>
      </c>
      <c r="D5">
        <f>比較!W4</f>
        <v>0.20114706331686044</v>
      </c>
      <c r="K5" s="3"/>
    </row>
    <row r="6" spans="1:14">
      <c r="A6" t="s">
        <v>10</v>
      </c>
      <c r="B6">
        <f>基準!K5</f>
        <v>8.9725556753261049E-2</v>
      </c>
      <c r="C6">
        <f>比較!K5</f>
        <v>0.20596667783009551</v>
      </c>
      <c r="D6">
        <f>比較!W5</f>
        <v>4.0460141080997061E-2</v>
      </c>
      <c r="K6" s="3"/>
    </row>
    <row r="7" spans="1:14">
      <c r="A7" t="s">
        <v>9</v>
      </c>
      <c r="B7">
        <f>基準!K6</f>
        <v>420</v>
      </c>
      <c r="C7">
        <f>比較!K6</f>
        <v>666</v>
      </c>
      <c r="D7">
        <f>比較!W6</f>
        <v>834</v>
      </c>
      <c r="K7" s="3"/>
    </row>
    <row r="8" spans="1:14">
      <c r="A8" t="s">
        <v>7</v>
      </c>
      <c r="B8">
        <f>基準!K7</f>
        <v>1.4616164954732652E-2</v>
      </c>
      <c r="C8">
        <f>比較!K7</f>
        <v>1.7585769133625188E-2</v>
      </c>
      <c r="D8">
        <f>比較!W7</f>
        <v>6.96515316488505E-3</v>
      </c>
      <c r="K8" s="3"/>
    </row>
    <row r="9" spans="1:14">
      <c r="A9" t="s">
        <v>11</v>
      </c>
      <c r="B9">
        <f>基準!K8</f>
        <v>2.8647683311275995E-2</v>
      </c>
      <c r="C9">
        <f>比較!K8</f>
        <v>3.4468107501905369E-2</v>
      </c>
      <c r="D9">
        <f>比較!W8</f>
        <v>1.3651700203174699E-2</v>
      </c>
      <c r="K9" s="3"/>
      <c r="L9" s="3"/>
      <c r="M9" s="3"/>
      <c r="N9" s="3"/>
    </row>
    <row r="10" spans="1:14">
      <c r="A10" t="s">
        <v>12</v>
      </c>
      <c r="B10">
        <f>基準!K9*1000</f>
        <v>37.651240923391313</v>
      </c>
      <c r="C10">
        <f>比較!K9*1000</f>
        <v>45.300941288218489</v>
      </c>
      <c r="D10">
        <f>比較!W9*1000</f>
        <v>17.942234552743891</v>
      </c>
      <c r="K10" s="3"/>
      <c r="L10" s="3"/>
      <c r="M10" s="3"/>
      <c r="N10" s="3"/>
    </row>
    <row r="11" spans="1:14">
      <c r="A11" t="s">
        <v>16</v>
      </c>
      <c r="B11">
        <f>基準!K10</f>
        <v>0.44889529999858602</v>
      </c>
      <c r="C11">
        <f>比較!K10</f>
        <v>1.7898202999996924</v>
      </c>
      <c r="D11">
        <f>比較!W10</f>
        <v>0.59163550000007603</v>
      </c>
      <c r="K11" s="3"/>
      <c r="L11" s="3"/>
      <c r="M11" s="3"/>
      <c r="N11" s="3"/>
    </row>
    <row r="12" spans="1:14">
      <c r="A12" t="s">
        <v>16</v>
      </c>
      <c r="B12">
        <f>B11*1000</f>
        <v>448.89529999858604</v>
      </c>
      <c r="C12">
        <f>C11*1000</f>
        <v>1789.8202999996925</v>
      </c>
      <c r="D12">
        <f>D11*1000</f>
        <v>591.63550000007604</v>
      </c>
      <c r="K12" s="3"/>
      <c r="L12" s="3"/>
      <c r="M12" s="3"/>
      <c r="N12" s="3"/>
    </row>
    <row r="13" spans="1:14">
      <c r="A13" t="s">
        <v>17</v>
      </c>
      <c r="B13">
        <f>基準!K11</f>
        <v>0.48474366000030822</v>
      </c>
      <c r="C13">
        <f>比較!K11</f>
        <v>3.035128799999983</v>
      </c>
      <c r="D13">
        <f>比較!W11</f>
        <v>1.3483763499999679</v>
      </c>
    </row>
    <row r="14" spans="1:14">
      <c r="A14" t="s">
        <v>17</v>
      </c>
      <c r="B14">
        <f>B13*1000</f>
        <v>484.74366000030824</v>
      </c>
      <c r="C14">
        <f>C13*1000</f>
        <v>3035.1287999999831</v>
      </c>
      <c r="D14">
        <f>D13*1000</f>
        <v>1348.3763499999679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基準</vt:lpstr>
      <vt:lpstr>比較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2014-08-21T08:06:46Z</dcterms:modified>
</cp:coreProperties>
</file>