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7200" yWindow="5340" windowWidth="25600" windowHeight="14980" tabRatio="500" activeTab="1"/>
  </bookViews>
  <sheets>
    <sheet name="基準" sheetId="11" r:id="rId1"/>
    <sheet name="比較" sheetId="2" r:id="rId2"/>
    <sheet name="まとめ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9" i="2" l="1"/>
  <c r="AY9" i="2"/>
  <c r="AX9" i="2"/>
  <c r="AZ11" i="2"/>
  <c r="AY11" i="2"/>
  <c r="AX11" i="2"/>
  <c r="AX8" i="2"/>
  <c r="AX7" i="2"/>
  <c r="AX6" i="2"/>
  <c r="AX5" i="2"/>
  <c r="AX4" i="2"/>
  <c r="AZ8" i="2"/>
  <c r="AZ7" i="2"/>
  <c r="AZ6" i="2"/>
  <c r="AZ5" i="2"/>
  <c r="AZ4" i="2"/>
  <c r="AY8" i="2"/>
  <c r="AY7" i="2"/>
  <c r="AY6" i="2"/>
  <c r="AY5" i="2"/>
  <c r="AY4" i="2"/>
  <c r="W10" i="2"/>
  <c r="D11" i="9"/>
  <c r="D12" i="9"/>
  <c r="K10" i="2"/>
  <c r="C11" i="9"/>
  <c r="C12" i="9"/>
  <c r="K10" i="11"/>
  <c r="B11" i="9"/>
  <c r="B12" i="9"/>
  <c r="W11" i="2"/>
  <c r="D13" i="9"/>
  <c r="D14" i="9"/>
  <c r="K11" i="2"/>
  <c r="C13" i="9"/>
  <c r="C14" i="9"/>
  <c r="K11" i="11"/>
  <c r="B13" i="9"/>
  <c r="B14" i="9"/>
  <c r="W4" i="2"/>
  <c r="W6" i="2"/>
  <c r="W7" i="2"/>
  <c r="W9" i="2"/>
  <c r="D10" i="9"/>
  <c r="K4" i="2"/>
  <c r="K6" i="2"/>
  <c r="K7" i="2"/>
  <c r="K9" i="2"/>
  <c r="C10" i="9"/>
  <c r="K4" i="11"/>
  <c r="K6" i="11"/>
  <c r="K7" i="11"/>
  <c r="K9" i="11"/>
  <c r="B10" i="9"/>
  <c r="W3" i="2"/>
  <c r="D3" i="9"/>
  <c r="D4" i="9"/>
  <c r="K3" i="2"/>
  <c r="C3" i="9"/>
  <c r="C4" i="9"/>
  <c r="K3" i="11"/>
  <c r="B3" i="9"/>
  <c r="B4" i="9"/>
  <c r="W8" i="2"/>
  <c r="D9" i="9"/>
  <c r="D8" i="9"/>
  <c r="D7" i="9"/>
  <c r="W5" i="2"/>
  <c r="D6" i="9"/>
  <c r="D5" i="9"/>
  <c r="C5" i="9"/>
  <c r="K5" i="2"/>
  <c r="C6" i="9"/>
  <c r="C7" i="9"/>
  <c r="C8" i="9"/>
  <c r="K8" i="2"/>
  <c r="C9" i="9"/>
  <c r="B5" i="9"/>
  <c r="K5" i="11"/>
  <c r="B6" i="9"/>
  <c r="B7" i="9"/>
  <c r="B8" i="9"/>
  <c r="K8" i="11"/>
  <c r="B9" i="9"/>
  <c r="AU3" i="2"/>
  <c r="AU4" i="2"/>
  <c r="AU5" i="2"/>
  <c r="AU6" i="2"/>
  <c r="AU7" i="2"/>
  <c r="AU8" i="2"/>
  <c r="AU9" i="2"/>
  <c r="AU10" i="2"/>
  <c r="AU11" i="2"/>
  <c r="AI12" i="11"/>
  <c r="AI11" i="11"/>
  <c r="W11" i="11"/>
  <c r="AI10" i="11"/>
  <c r="W10" i="11"/>
  <c r="AI4" i="11"/>
  <c r="AI6" i="11"/>
  <c r="AI7" i="11"/>
  <c r="AI9" i="11"/>
  <c r="W4" i="11"/>
  <c r="W6" i="11"/>
  <c r="W7" i="11"/>
  <c r="W9" i="11"/>
  <c r="AI8" i="11"/>
  <c r="W8" i="11"/>
  <c r="AI5" i="11"/>
  <c r="W5" i="11"/>
  <c r="AI3" i="11"/>
  <c r="W3" i="11"/>
  <c r="AI5" i="2"/>
  <c r="AI6" i="2"/>
  <c r="AI4" i="2"/>
  <c r="AI7" i="2"/>
  <c r="AI8" i="2"/>
  <c r="AI9" i="2"/>
  <c r="AI10" i="2"/>
  <c r="AI11" i="2"/>
  <c r="AI3" i="2"/>
</calcChain>
</file>

<file path=xl/sharedStrings.xml><?xml version="1.0" encoding="utf-8"?>
<sst xmlns="http://schemas.openxmlformats.org/spreadsheetml/2006/main" count="4610" uniqueCount="44">
  <si>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</si>
  <si>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</si>
  <si>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</si>
  <si>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</si>
  <si>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</si>
  <si>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</si>
  <si>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</si>
  <si>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</si>
  <si>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</si>
  <si>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</si>
  <si>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</si>
  <si>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</si>
  <si>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</si>
  <si>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</si>
  <si>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</si>
  <si>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</si>
  <si>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</si>
  <si>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</si>
  <si>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long_eth0</t>
    <phoneticPr fontId="1"/>
  </si>
  <si>
    <t>スループット[Mbit/s]</t>
    <phoneticPr fontId="1"/>
  </si>
  <si>
    <t>long_eth1_distribute</t>
    <phoneticPr fontId="1"/>
  </si>
  <si>
    <t>Short</t>
    <phoneticPr fontId="1"/>
  </si>
  <si>
    <t>Long</t>
    <phoneticPr fontId="1"/>
  </si>
  <si>
    <t>Share</t>
    <phoneticPr fontId="1"/>
  </si>
  <si>
    <t>Short flow only</t>
    <phoneticPr fontId="1"/>
  </si>
  <si>
    <t>Divide</t>
    <phoneticPr fontId="1"/>
  </si>
  <si>
    <t>BG flow only</t>
    <phoneticPr fontId="1"/>
  </si>
  <si>
    <t>最大値</t>
  </si>
  <si>
    <t>最小値</t>
  </si>
  <si>
    <t>中央値</t>
  </si>
  <si>
    <t>利用率</t>
    <rPh sb="0" eb="3">
      <t>リヨウリツ</t>
    </rPh>
    <phoneticPr fontId="1"/>
  </si>
  <si>
    <t>short_p7p1</t>
    <phoneticPr fontId="1"/>
  </si>
  <si>
    <t>192.168.10.13</t>
  </si>
  <si>
    <t>192.168.10.10</t>
  </si>
  <si>
    <t>192.168.20.13</t>
  </si>
  <si>
    <t>192.168.20.10</t>
  </si>
  <si>
    <t>long_p7p1</t>
    <phoneticPr fontId="1"/>
  </si>
  <si>
    <t>long_dist</t>
    <phoneticPr fontId="1"/>
  </si>
  <si>
    <t>short_dist</t>
    <phoneticPr fontId="1"/>
  </si>
  <si>
    <t>short_share</t>
    <phoneticPr fontId="1"/>
  </si>
  <si>
    <t>平均値</t>
    <rPh sb="0" eb="3">
      <t>ヘイキンチ</t>
    </rPh>
    <phoneticPr fontId="1"/>
  </si>
  <si>
    <t>ショートフローのみ</t>
    <phoneticPr fontId="1"/>
  </si>
  <si>
    <t>NIC分散</t>
    <rPh sb="3" eb="5">
      <t>ブンサン</t>
    </rPh>
    <phoneticPr fontId="1"/>
  </si>
  <si>
    <t>NIC共有</t>
    <rPh sb="3" eb="5">
      <t>キョウユウ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</si>
</sst>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Font="1"/>
    <xf numFmtId="9" fontId="3" fillId="0" borderId="0" xfId="0" applyNumberFormat="1" applyFont="1"/>
  </cellXfs>
  <cellStyles count="19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比較!$AW$4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ショートフローのみ</c:v>
                </c:pt>
                <c:pt idx="1">
                  <c:v>NIC分散</c:v>
                </c:pt>
                <c:pt idx="2">
                  <c:v>NIC共有</c:v>
                </c:pt>
              </c:strCache>
            </c:strRef>
          </c:cat>
          <c:val>
            <c:numRef>
              <c:f>比較!$AX$4:$AZ$4</c:f>
              <c:numCache>
                <c:formatCode>General</c:formatCode>
                <c:ptCount val="3"/>
                <c:pt idx="0">
                  <c:v>1.498222249999842</c:v>
                </c:pt>
                <c:pt idx="1">
                  <c:v>1.57904625</c:v>
                </c:pt>
                <c:pt idx="2">
                  <c:v>2.940058000000075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比較!$AW$5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ショートフローのみ</c:v>
                </c:pt>
                <c:pt idx="1">
                  <c:v>NIC分散</c:v>
                </c:pt>
                <c:pt idx="2">
                  <c:v>NIC共有</c:v>
                </c:pt>
              </c:strCache>
            </c:strRef>
          </c:cat>
          <c:val>
            <c:numRef>
              <c:f>比較!$AX$5:$AZ$5</c:f>
              <c:numCache>
                <c:formatCode>General</c:formatCode>
                <c:ptCount val="3"/>
                <c:pt idx="0">
                  <c:v>1.904464319999804</c:v>
                </c:pt>
                <c:pt idx="1">
                  <c:v>2.02028746</c:v>
                </c:pt>
                <c:pt idx="2">
                  <c:v>3.363280920000092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比較!$AW$6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ショートフローのみ</c:v>
                </c:pt>
                <c:pt idx="1">
                  <c:v>NIC分散</c:v>
                </c:pt>
                <c:pt idx="2">
                  <c:v>NIC共有</c:v>
                </c:pt>
              </c:strCache>
            </c:strRef>
          </c:cat>
          <c:val>
            <c:numRef>
              <c:f>比較!$AX$6:$AZ$6</c:f>
              <c:numCache>
                <c:formatCode>General</c:formatCode>
                <c:ptCount val="3"/>
                <c:pt idx="0">
                  <c:v>0.871180999999943</c:v>
                </c:pt>
                <c:pt idx="1">
                  <c:v>0.938177</c:v>
                </c:pt>
                <c:pt idx="2">
                  <c:v>2.39896699999953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比較!$AW$7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ショートフローのみ</c:v>
                </c:pt>
                <c:pt idx="1">
                  <c:v>NIC分散</c:v>
                </c:pt>
                <c:pt idx="2">
                  <c:v>NIC共有</c:v>
                </c:pt>
              </c:strCache>
            </c:strRef>
          </c:cat>
          <c:val>
            <c:numRef>
              <c:f>比較!$AX$7:$AZ$7</c:f>
              <c:numCache>
                <c:formatCode>General</c:formatCode>
                <c:ptCount val="3"/>
                <c:pt idx="0">
                  <c:v>1.243829499999898</c:v>
                </c:pt>
                <c:pt idx="1">
                  <c:v>1.323938</c:v>
                </c:pt>
                <c:pt idx="2">
                  <c:v>2.74658199999988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比較!$AW$8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ショートフローのみ</c:v>
                </c:pt>
                <c:pt idx="1">
                  <c:v>NIC分散</c:v>
                </c:pt>
                <c:pt idx="2">
                  <c:v>NIC共有</c:v>
                </c:pt>
              </c:strCache>
            </c:strRef>
          </c:cat>
          <c:val>
            <c:numRef>
              <c:f>比較!$AX$8:$AZ$8</c:f>
              <c:numCache>
                <c:formatCode>General</c:formatCode>
                <c:ptCount val="3"/>
                <c:pt idx="0">
                  <c:v>1.35111799999976</c:v>
                </c:pt>
                <c:pt idx="1">
                  <c:v>1.441479</c:v>
                </c:pt>
                <c:pt idx="2">
                  <c:v>2.79903400000058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rnd"/>
          </c:spPr>
        </c:hiLowLines>
        <c:upDownBars>
          <c:gapWidth val="150"/>
          <c:upBars/>
          <c:downBars/>
        </c:upDownBars>
        <c:axId val="2143507480"/>
        <c:axId val="2143510456"/>
      </c:stockChart>
      <c:stockChart>
        <c:ser>
          <c:idx val="5"/>
          <c:order val="5"/>
          <c:tx>
            <c:strRef>
              <c:f>比較!$AW$9</c:f>
              <c:strCache>
                <c:ptCount val="1"/>
                <c:pt idx="0">
                  <c:v>利用率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  <c:spPr>
              <a:ln w="19050" cmpd="sng">
                <a:solidFill>
                  <a:schemeClr val="tx1"/>
                </a:solidFill>
              </a:ln>
            </c:spPr>
          </c:dPt>
          <c:cat>
            <c:strRef>
              <c:f>比較!$AX$3:$AZ$3</c:f>
              <c:strCache>
                <c:ptCount val="3"/>
                <c:pt idx="0">
                  <c:v>ショートフローのみ</c:v>
                </c:pt>
                <c:pt idx="1">
                  <c:v>NIC分散</c:v>
                </c:pt>
                <c:pt idx="2">
                  <c:v>NIC共有</c:v>
                </c:pt>
              </c:strCache>
            </c:strRef>
          </c:cat>
          <c:val>
            <c:numRef>
              <c:f>比較!$AX$9:$AZ$9</c:f>
              <c:numCache>
                <c:formatCode>General</c:formatCode>
                <c:ptCount val="3"/>
                <c:pt idx="0">
                  <c:v>100.0</c:v>
                </c:pt>
                <c:pt idx="1">
                  <c:v>97.34888653234358</c:v>
                </c:pt>
                <c:pt idx="2">
                  <c:v>93.74337221633085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21848"/>
        <c:axId val="2143516072"/>
      </c:stockChart>
      <c:catAx>
        <c:axId val="21435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3510456"/>
        <c:crosses val="autoZero"/>
        <c:auto val="1"/>
        <c:lblAlgn val="ctr"/>
        <c:lblOffset val="100"/>
        <c:noMultiLvlLbl val="0"/>
      </c:catAx>
      <c:valAx>
        <c:axId val="2143510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43507480"/>
        <c:crosses val="autoZero"/>
        <c:crossBetween val="between"/>
      </c:valAx>
      <c:valAx>
        <c:axId val="2143516072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利用率「</a:t>
                </a:r>
                <a:r>
                  <a:rPr lang="en-US" altLang="ja-JP"/>
                  <a:t>%</a:t>
                </a:r>
                <a:r>
                  <a:rPr lang="en-US"/>
                  <a:t>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43521848"/>
        <c:crosses val="max"/>
        <c:crossBetween val="between"/>
      </c:valAx>
      <c:catAx>
        <c:axId val="2143521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5160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まとめ!$B$10</c:f>
                <c:numCache>
                  <c:formatCode>General</c:formatCode>
                  <c:ptCount val="1"/>
                  <c:pt idx="0">
                    <c:v>18.85273339541982</c:v>
                  </c:pt>
                </c:numCache>
              </c:numRef>
            </c:plus>
            <c:minus>
              <c:numRef>
                <c:f>まとめ!$B$10</c:f>
                <c:numCache>
                  <c:formatCode>General</c:formatCode>
                  <c:ptCount val="1"/>
                  <c:pt idx="0">
                    <c:v>18.85273339541982</c:v>
                  </c:pt>
                </c:numCache>
              </c:numRef>
            </c:minus>
          </c:errBars>
          <c:val>
            <c:numRef>
              <c:f>まとめ!$B$4</c:f>
              <c:numCache>
                <c:formatCode>General</c:formatCode>
                <c:ptCount val="1"/>
                <c:pt idx="0">
                  <c:v>1376.177463999988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まとめ!$C$10</c:f>
                <c:numCache>
                  <c:formatCode>General</c:formatCode>
                  <c:ptCount val="1"/>
                  <c:pt idx="0">
                    <c:v>19.70099806637899</c:v>
                  </c:pt>
                </c:numCache>
              </c:numRef>
            </c:plus>
            <c:minus>
              <c:numRef>
                <c:f>まとめ!$C$10</c:f>
                <c:numCache>
                  <c:formatCode>General</c:formatCode>
                  <c:ptCount val="1"/>
                  <c:pt idx="0">
                    <c:v>19.70099806637899</c:v>
                  </c:pt>
                </c:numCache>
              </c:numRef>
            </c:minus>
          </c:errBars>
          <c:val>
            <c:numRef>
              <c:f>まとめ!$C$4</c:f>
              <c:numCache>
                <c:formatCode>General</c:formatCode>
                <c:ptCount val="1"/>
                <c:pt idx="0">
                  <c:v>1460.128143999998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まとめ!$D$10</c:f>
                <c:numCache>
                  <c:formatCode>General</c:formatCode>
                  <c:ptCount val="1"/>
                  <c:pt idx="0">
                    <c:v>15.68186543275889</c:v>
                  </c:pt>
                </c:numCache>
              </c:numRef>
            </c:plus>
            <c:minus>
              <c:numRef>
                <c:f>まとめ!$D$10</c:f>
                <c:numCache>
                  <c:formatCode>General</c:formatCode>
                  <c:ptCount val="1"/>
                  <c:pt idx="0">
                    <c:v>15.68186543275889</c:v>
                  </c:pt>
                </c:numCache>
              </c:numRef>
            </c:minus>
          </c:errBars>
          <c:val>
            <c:numRef>
              <c:f>まとめ!$D$4</c:f>
              <c:numCache>
                <c:formatCode>General</c:formatCode>
                <c:ptCount val="1"/>
                <c:pt idx="0">
                  <c:v>2842.327081830769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43573368"/>
        <c:axId val="2143579032"/>
      </c:barChart>
      <c:catAx>
        <c:axId val="21435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143579032"/>
        <c:crosses val="autoZero"/>
        <c:auto val="1"/>
        <c:lblAlgn val="ctr"/>
        <c:lblOffset val="100"/>
        <c:noMultiLvlLbl val="0"/>
      </c:catAx>
      <c:valAx>
        <c:axId val="2143579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FCT[μs]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3573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140631984321"/>
          <c:y val="0.106624717761808"/>
          <c:w val="0.167609668878726"/>
          <c:h val="0.184734724753292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まとめ!$H$2</c:f>
              <c:strCache>
                <c:ptCount val="1"/>
                <c:pt idx="0">
                  <c:v>BG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plus>
            <c:min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minus>
          </c:errBars>
          <c:val>
            <c:numRef>
              <c:f>まとめ!$H$3</c:f>
              <c:numCache>
                <c:formatCode>General</c:formatCode>
                <c:ptCount val="1"/>
                <c:pt idx="0">
                  <c:v>872.0</c:v>
                </c:pt>
              </c:numCache>
            </c:numRef>
          </c:val>
        </c:ser>
        <c:ser>
          <c:idx val="1"/>
          <c:order val="1"/>
          <c:tx>
            <c:strRef>
              <c:f>まとめ!$I$2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まとめ!$I$4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plus>
            <c:minus>
              <c:numRef>
                <c:f>まとめ!$I$4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minus>
          </c:errBars>
          <c:val>
            <c:numRef>
              <c:f>まとめ!$I$3</c:f>
              <c:numCache>
                <c:formatCode>General</c:formatCode>
                <c:ptCount val="1"/>
                <c:pt idx="0">
                  <c:v>850.0</c:v>
                </c:pt>
              </c:numCache>
            </c:numRef>
          </c:val>
        </c:ser>
        <c:ser>
          <c:idx val="2"/>
          <c:order val="2"/>
          <c:tx>
            <c:strRef>
              <c:f>まとめ!$J$2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まとめ!$J$4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plus>
            <c:minus>
              <c:numRef>
                <c:f>まとめ!$J$4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minus>
          </c:errBars>
          <c:val>
            <c:numRef>
              <c:f>まとめ!$J$3</c:f>
              <c:numCache>
                <c:formatCode>General</c:formatCode>
                <c:ptCount val="1"/>
                <c:pt idx="0">
                  <c:v>870.0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43625048"/>
        <c:axId val="2143630744"/>
      </c:barChart>
      <c:catAx>
        <c:axId val="214362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Background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143630744"/>
        <c:crosses val="autoZero"/>
        <c:auto val="1"/>
        <c:lblAlgn val="ctr"/>
        <c:lblOffset val="100"/>
        <c:noMultiLvlLbl val="0"/>
      </c:catAx>
      <c:valAx>
        <c:axId val="2143630744"/>
        <c:scaling>
          <c:orientation val="minMax"/>
          <c:max val="9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throughput [Mbit/s]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3625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163726382607"/>
          <c:y val="0.162107477441232"/>
          <c:w val="0.15233262382126"/>
          <c:h val="0.185274096212426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まとめ!$B$14</c:f>
              <c:numCache>
                <c:formatCode>General</c:formatCode>
                <c:ptCount val="1"/>
                <c:pt idx="0">
                  <c:v>1904.464319999804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まとめ!$C$14</c:f>
              <c:numCache>
                <c:formatCode>General</c:formatCode>
                <c:ptCount val="1"/>
                <c:pt idx="0">
                  <c:v>2020.28746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まとめ!$D$14</c:f>
              <c:numCache>
                <c:formatCode>General</c:formatCode>
                <c:ptCount val="1"/>
                <c:pt idx="0">
                  <c:v>3363.280920000092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43805576"/>
        <c:axId val="2143734424"/>
      </c:barChart>
      <c:catAx>
        <c:axId val="214380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10KB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143734424"/>
        <c:crosses val="autoZero"/>
        <c:auto val="1"/>
        <c:lblAlgn val="ctr"/>
        <c:lblOffset val="100"/>
        <c:noMultiLvlLbl val="0"/>
      </c:catAx>
      <c:valAx>
        <c:axId val="2143734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99th percentile FCT[μs]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380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779980569609"/>
          <c:y val="0.264159480641726"/>
          <c:w val="0.168197234336887"/>
          <c:h val="0.185382306034835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まとめ!$B$12</c:f>
              <c:numCache>
                <c:formatCode>General</c:formatCode>
                <c:ptCount val="1"/>
                <c:pt idx="0">
                  <c:v>1725.733000000005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まとめ!$C$12</c:f>
              <c:numCache>
                <c:formatCode>General</c:formatCode>
                <c:ptCount val="1"/>
                <c:pt idx="0">
                  <c:v>1824.99915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まとめ!$D$12</c:f>
              <c:numCache>
                <c:formatCode>General</c:formatCode>
                <c:ptCount val="1"/>
                <c:pt idx="0">
                  <c:v>3124.76179999969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43674840"/>
        <c:axId val="2143748536"/>
      </c:barChart>
      <c:catAx>
        <c:axId val="214367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one"/>
        <c:crossAx val="2143748536"/>
        <c:crosses val="autoZero"/>
        <c:auto val="1"/>
        <c:lblAlgn val="ctr"/>
        <c:lblOffset val="100"/>
        <c:noMultiLvlLbl val="0"/>
      </c:catAx>
      <c:valAx>
        <c:axId val="2143748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95th percentile FCT[μs]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3674840"/>
        <c:crosses val="autoZero"/>
        <c:crossBetween val="between"/>
      </c:valAx>
    </c:plotArea>
    <c:legend>
      <c:legendPos val="r"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444500</xdr:colOff>
      <xdr:row>2</xdr:row>
      <xdr:rowOff>127000</xdr:rowOff>
    </xdr:from>
    <xdr:to>
      <xdr:col>61</xdr:col>
      <xdr:colOff>124882</xdr:colOff>
      <xdr:row>25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13</xdr:row>
      <xdr:rowOff>196850</xdr:rowOff>
    </xdr:from>
    <xdr:to>
      <xdr:col>11</xdr:col>
      <xdr:colOff>546100</xdr:colOff>
      <xdr:row>32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806449</xdr:colOff>
      <xdr:row>13</xdr:row>
      <xdr:rowOff>209550</xdr:rowOff>
    </xdr:from>
    <xdr:to>
      <xdr:col>18</xdr:col>
      <xdr:colOff>893232</xdr:colOff>
      <xdr:row>32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831849</xdr:colOff>
      <xdr:row>33</xdr:row>
      <xdr:rowOff>133349</xdr:rowOff>
    </xdr:from>
    <xdr:to>
      <xdr:col>18</xdr:col>
      <xdr:colOff>914400</xdr:colOff>
      <xdr:row>52</xdr:row>
      <xdr:rowOff>137160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539750</xdr:colOff>
      <xdr:row>33</xdr:row>
      <xdr:rowOff>146050</xdr:rowOff>
    </xdr:from>
    <xdr:to>
      <xdr:col>11</xdr:col>
      <xdr:colOff>520700</xdr:colOff>
      <xdr:row>52</xdr:row>
      <xdr:rowOff>165100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673"/>
  <sheetViews>
    <sheetView showRuler="0" topLeftCell="R1" workbookViewId="0">
      <selection activeCell="W13" sqref="W1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2" max="22" width="18.6640625" bestFit="1" customWidth="1"/>
    <col min="25" max="25" width="15" bestFit="1" customWidth="1"/>
    <col min="34" max="34" width="18.6640625" bestFit="1" customWidth="1"/>
  </cols>
  <sheetData>
    <row r="2" spans="1:35" ht="28">
      <c r="A2" s="1" t="s">
        <v>31</v>
      </c>
      <c r="M2" s="1" t="s">
        <v>36</v>
      </c>
      <c r="Y2" s="1" t="s">
        <v>18</v>
      </c>
    </row>
    <row r="3" spans="1: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1.3761774639999882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10019.866943000001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10024.138927</v>
      </c>
    </row>
    <row r="4" spans="1:35">
      <c r="A4">
        <v>40503</v>
      </c>
      <c r="B4" t="s">
        <v>32</v>
      </c>
      <c r="C4" t="s">
        <v>33</v>
      </c>
      <c r="D4">
        <v>78487</v>
      </c>
      <c r="E4">
        <v>0</v>
      </c>
      <c r="F4">
        <v>1.5041830000000001E-3</v>
      </c>
      <c r="G4">
        <v>1.5041830000000001E-3</v>
      </c>
      <c r="H4">
        <v>1.504183</v>
      </c>
      <c r="J4" t="s">
        <v>10</v>
      </c>
      <c r="K4">
        <f>_xlfn.STDEV.P(H4:H1048576)</f>
        <v>0.20042832591813659</v>
      </c>
      <c r="M4">
        <v>38656</v>
      </c>
      <c r="N4" t="s">
        <v>32</v>
      </c>
      <c r="O4" t="s">
        <v>33</v>
      </c>
      <c r="P4">
        <v>1190226608</v>
      </c>
      <c r="Q4">
        <v>0</v>
      </c>
      <c r="R4">
        <v>10.019866943</v>
      </c>
      <c r="S4">
        <v>10.019866943</v>
      </c>
      <c r="T4">
        <v>10019.866943000001</v>
      </c>
      <c r="V4" t="s">
        <v>10</v>
      </c>
      <c r="W4">
        <f>_xlfn.STDEV.P(T4:T1048576)</f>
        <v>0</v>
      </c>
      <c r="Y4">
        <v>57936</v>
      </c>
      <c r="Z4" t="s">
        <v>34</v>
      </c>
      <c r="AA4" t="s">
        <v>35</v>
      </c>
      <c r="AB4">
        <v>1134275482</v>
      </c>
      <c r="AC4">
        <v>2.7264399529999999</v>
      </c>
      <c r="AD4">
        <v>12.750578880000001</v>
      </c>
      <c r="AE4">
        <v>10.024138926999999</v>
      </c>
      <c r="AF4">
        <v>10024.138927</v>
      </c>
      <c r="AH4" t="s">
        <v>10</v>
      </c>
      <c r="AI4">
        <f>_xlfn.STDEV.P(AF4:AF1048576)</f>
        <v>0</v>
      </c>
    </row>
    <row r="5" spans="1:35">
      <c r="A5">
        <v>37962</v>
      </c>
      <c r="B5" t="s">
        <v>32</v>
      </c>
      <c r="C5" t="s">
        <v>33</v>
      </c>
      <c r="D5">
        <v>78487</v>
      </c>
      <c r="E5">
        <v>1.6887188000000001E-2</v>
      </c>
      <c r="F5">
        <v>1.8296003000000002E-2</v>
      </c>
      <c r="G5">
        <v>1.4088149999999999E-3</v>
      </c>
      <c r="H5">
        <v>1.4088149999999999</v>
      </c>
      <c r="J5" t="s">
        <v>9</v>
      </c>
      <c r="K5">
        <f>VARPA(H4:H1048576)</f>
        <v>4.0171513830346776E-2</v>
      </c>
      <c r="V5" t="s">
        <v>9</v>
      </c>
      <c r="W5">
        <f>VARPA(T4:T1048576)</f>
        <v>0</v>
      </c>
      <c r="AH5" t="s">
        <v>9</v>
      </c>
      <c r="AI5">
        <f>VARPA(AF4:AF1048576)</f>
        <v>0</v>
      </c>
    </row>
    <row r="6" spans="1:35">
      <c r="A6">
        <v>46238</v>
      </c>
      <c r="B6" t="s">
        <v>32</v>
      </c>
      <c r="C6" t="s">
        <v>33</v>
      </c>
      <c r="D6">
        <v>78619</v>
      </c>
      <c r="E6">
        <v>2.0852089000000001E-2</v>
      </c>
      <c r="F6">
        <v>2.2598027999999999E-2</v>
      </c>
      <c r="G6">
        <v>1.74593899999999E-3</v>
      </c>
      <c r="H6">
        <v>1.7459389999999899</v>
      </c>
      <c r="J6" t="s">
        <v>15</v>
      </c>
      <c r="K6">
        <f>COUNT(H4:H1048576)</f>
        <v>750</v>
      </c>
      <c r="V6" t="s">
        <v>15</v>
      </c>
      <c r="W6">
        <f>COUNT(T4:T1048576)</f>
        <v>1</v>
      </c>
      <c r="AH6" t="s">
        <v>15</v>
      </c>
      <c r="AI6">
        <f>COUNT(AF4:AF1048576)</f>
        <v>1</v>
      </c>
    </row>
    <row r="7" spans="1:35">
      <c r="A7">
        <v>33239</v>
      </c>
      <c r="B7" t="s">
        <v>32</v>
      </c>
      <c r="C7" t="s">
        <v>33</v>
      </c>
      <c r="D7">
        <v>78487</v>
      </c>
      <c r="E7">
        <v>3.0080079999999999E-2</v>
      </c>
      <c r="F7">
        <v>3.1396150999999997E-2</v>
      </c>
      <c r="G7">
        <v>1.3160709999999901E-3</v>
      </c>
      <c r="H7">
        <v>1.31607099999999</v>
      </c>
      <c r="J7" t="s">
        <v>7</v>
      </c>
      <c r="K7">
        <f>K4/SQRT(K6)</f>
        <v>7.3186076845573825E-3</v>
      </c>
      <c r="V7" t="s">
        <v>7</v>
      </c>
      <c r="W7">
        <f>W4/SQRT(W6)</f>
        <v>0</v>
      </c>
      <c r="AH7" t="s">
        <v>7</v>
      </c>
      <c r="AI7">
        <f>AI4/SQRT(AI6)</f>
        <v>0</v>
      </c>
    </row>
    <row r="8" spans="1:35">
      <c r="A8">
        <v>38409</v>
      </c>
      <c r="B8" t="s">
        <v>32</v>
      </c>
      <c r="C8" t="s">
        <v>33</v>
      </c>
      <c r="D8">
        <v>78487</v>
      </c>
      <c r="E8">
        <v>4.3958187000000003E-2</v>
      </c>
      <c r="F8">
        <v>4.5186043000000002E-2</v>
      </c>
      <c r="G8">
        <v>1.2278559999999901E-3</v>
      </c>
      <c r="H8">
        <v>1.2278559999999901</v>
      </c>
      <c r="J8" t="s">
        <v>11</v>
      </c>
      <c r="K8">
        <f>K7*1.96</f>
        <v>1.4344471061732469E-2</v>
      </c>
      <c r="V8" t="s">
        <v>11</v>
      </c>
      <c r="W8">
        <f>W7*1.96</f>
        <v>0</v>
      </c>
      <c r="AH8" t="s">
        <v>11</v>
      </c>
      <c r="AI8">
        <f>AI7*1.96</f>
        <v>0</v>
      </c>
    </row>
    <row r="9" spans="1:35">
      <c r="A9">
        <v>33390</v>
      </c>
      <c r="B9" t="s">
        <v>32</v>
      </c>
      <c r="C9" t="s">
        <v>33</v>
      </c>
      <c r="D9">
        <v>78487</v>
      </c>
      <c r="E9">
        <v>5.1593065E-2</v>
      </c>
      <c r="F9">
        <v>5.3201198999999998E-2</v>
      </c>
      <c r="G9">
        <v>1.60813399999999E-3</v>
      </c>
      <c r="H9">
        <v>1.60813399999999</v>
      </c>
      <c r="J9" t="s">
        <v>12</v>
      </c>
      <c r="K9">
        <f>K7*2.576</f>
        <v>1.8852733395419818E-2</v>
      </c>
      <c r="V9" t="s">
        <v>12</v>
      </c>
      <c r="W9">
        <f>W7*2.576</f>
        <v>0</v>
      </c>
      <c r="AH9" t="s">
        <v>12</v>
      </c>
      <c r="AI9">
        <f>AI7*2.576</f>
        <v>0</v>
      </c>
    </row>
    <row r="10" spans="1:35">
      <c r="A10">
        <v>33013</v>
      </c>
      <c r="B10" t="s">
        <v>32</v>
      </c>
      <c r="C10" t="s">
        <v>33</v>
      </c>
      <c r="D10">
        <v>78487</v>
      </c>
      <c r="E10">
        <v>6.5455198000000006E-2</v>
      </c>
      <c r="F10">
        <v>6.6730022E-2</v>
      </c>
      <c r="G10">
        <v>1.2748239999999899E-3</v>
      </c>
      <c r="H10">
        <v>1.27482399999999</v>
      </c>
      <c r="J10" t="s">
        <v>16</v>
      </c>
      <c r="K10">
        <f>_xlfn.PERCENTILE.EXC(H4:H1048576,0.95)</f>
        <v>1.7257330000000051</v>
      </c>
      <c r="V10" t="s">
        <v>16</v>
      </c>
      <c r="W10" t="e">
        <f>_xlfn.PERCENTILE.EXC(T4:T1048576,0.95)</f>
        <v>#NUM!</v>
      </c>
      <c r="AH10" t="s">
        <v>16</v>
      </c>
      <c r="AI10" t="e">
        <f>_xlfn.PERCENTILE.EXC(AF4:AF1048576,0.95)</f>
        <v>#NUM!</v>
      </c>
    </row>
    <row r="11" spans="1:35">
      <c r="A11">
        <v>47577</v>
      </c>
      <c r="B11" t="s">
        <v>32</v>
      </c>
      <c r="C11" t="s">
        <v>33</v>
      </c>
      <c r="D11">
        <v>78487</v>
      </c>
      <c r="E11">
        <v>7.2663068999999997E-2</v>
      </c>
      <c r="F11">
        <v>7.4179173000000001E-2</v>
      </c>
      <c r="G11">
        <v>1.5161040000000001E-3</v>
      </c>
      <c r="H11">
        <v>1.5161039999999999</v>
      </c>
      <c r="J11" t="s">
        <v>17</v>
      </c>
      <c r="K11">
        <f>_xlfn.PERCENTILE.EXC(H4:H1048576,0.99)</f>
        <v>1.9044643199998041</v>
      </c>
      <c r="V11" t="s">
        <v>17</v>
      </c>
      <c r="W11" t="e">
        <f>_xlfn.PERCENTILE.EXC(T4:T1048576,0.99)</f>
        <v>#NUM!</v>
      </c>
      <c r="AH11" t="s">
        <v>17</v>
      </c>
      <c r="AI11" t="e">
        <f>_xlfn.PERCENTILE.EXC(AF4:AF1048576,0.99)</f>
        <v>#NUM!</v>
      </c>
    </row>
    <row r="12" spans="1:35">
      <c r="A12">
        <v>36656</v>
      </c>
      <c r="B12" t="s">
        <v>32</v>
      </c>
      <c r="C12" t="s">
        <v>33</v>
      </c>
      <c r="D12">
        <v>78487</v>
      </c>
      <c r="E12">
        <v>9.3657016999999995E-2</v>
      </c>
      <c r="F12">
        <v>9.5182180000000005E-2</v>
      </c>
      <c r="G12">
        <v>1.5251630000000099E-3</v>
      </c>
      <c r="H12">
        <v>1.525163</v>
      </c>
      <c r="V12" t="s">
        <v>19</v>
      </c>
      <c r="W12">
        <v>943</v>
      </c>
      <c r="AH12" t="s">
        <v>19</v>
      </c>
      <c r="AI12">
        <f>AB4*8/AE4/1024/1024</f>
        <v>863.29960331980931</v>
      </c>
    </row>
    <row r="13" spans="1:35">
      <c r="A13">
        <v>41061</v>
      </c>
      <c r="B13" t="s">
        <v>32</v>
      </c>
      <c r="C13" t="s">
        <v>33</v>
      </c>
      <c r="D13">
        <v>78487</v>
      </c>
      <c r="E13">
        <v>9.9203109999999997E-2</v>
      </c>
      <c r="F13">
        <v>0.100866079</v>
      </c>
      <c r="G13">
        <v>1.662969E-3</v>
      </c>
      <c r="H13">
        <v>1.6629689999999999</v>
      </c>
    </row>
    <row r="14" spans="1:35">
      <c r="A14">
        <v>55391</v>
      </c>
      <c r="B14" t="s">
        <v>32</v>
      </c>
      <c r="C14" t="s">
        <v>33</v>
      </c>
      <c r="D14">
        <v>78487</v>
      </c>
      <c r="E14">
        <v>0.115530014</v>
      </c>
      <c r="F14">
        <v>0.116825104</v>
      </c>
      <c r="G14">
        <v>1.2950899999999901E-3</v>
      </c>
      <c r="H14">
        <v>1.2950899999999901</v>
      </c>
    </row>
    <row r="15" spans="1:35">
      <c r="A15">
        <v>34101</v>
      </c>
      <c r="B15" t="s">
        <v>32</v>
      </c>
      <c r="C15" t="s">
        <v>33</v>
      </c>
      <c r="D15">
        <v>78553</v>
      </c>
      <c r="E15">
        <v>0.11868619900000001</v>
      </c>
      <c r="F15">
        <v>0.120045185</v>
      </c>
      <c r="G15">
        <v>1.35898599999999E-3</v>
      </c>
      <c r="H15">
        <v>1.35898599999999</v>
      </c>
    </row>
    <row r="16" spans="1:35">
      <c r="A16">
        <v>43486</v>
      </c>
      <c r="B16" t="s">
        <v>32</v>
      </c>
      <c r="C16" t="s">
        <v>33</v>
      </c>
      <c r="D16">
        <v>78619</v>
      </c>
      <c r="E16">
        <v>0.139928102</v>
      </c>
      <c r="F16">
        <v>0.14129805600000001</v>
      </c>
      <c r="G16">
        <v>1.3699540000000001E-3</v>
      </c>
      <c r="H16">
        <v>1.3699539999999999</v>
      </c>
    </row>
    <row r="17" spans="1:8">
      <c r="A17">
        <v>45965</v>
      </c>
      <c r="B17" t="s">
        <v>32</v>
      </c>
      <c r="C17" t="s">
        <v>33</v>
      </c>
      <c r="D17">
        <v>78487</v>
      </c>
      <c r="E17">
        <v>0.147200108</v>
      </c>
      <c r="F17">
        <v>0.14890503899999999</v>
      </c>
      <c r="G17">
        <v>1.70493099999999E-3</v>
      </c>
      <c r="H17">
        <v>1.70493099999999</v>
      </c>
    </row>
    <row r="18" spans="1:8">
      <c r="A18">
        <v>48167</v>
      </c>
      <c r="B18" t="s">
        <v>32</v>
      </c>
      <c r="C18" t="s">
        <v>33</v>
      </c>
      <c r="D18">
        <v>78487</v>
      </c>
      <c r="E18">
        <v>0.14849901200000001</v>
      </c>
      <c r="F18">
        <v>0.14998006799999999</v>
      </c>
      <c r="G18">
        <v>1.48105599999998E-3</v>
      </c>
      <c r="H18">
        <v>1.4810559999999799</v>
      </c>
    </row>
    <row r="19" spans="1:8">
      <c r="A19">
        <v>34324</v>
      </c>
      <c r="B19" t="s">
        <v>32</v>
      </c>
      <c r="C19" t="s">
        <v>33</v>
      </c>
      <c r="D19">
        <v>78619</v>
      </c>
      <c r="E19">
        <v>0.15949010799999999</v>
      </c>
      <c r="F19">
        <v>0.16106700900000001</v>
      </c>
      <c r="G19">
        <v>1.5769010000000101E-3</v>
      </c>
      <c r="H19">
        <v>1.5769010000000101</v>
      </c>
    </row>
    <row r="20" spans="1:8">
      <c r="A20">
        <v>57893</v>
      </c>
      <c r="B20" t="s">
        <v>32</v>
      </c>
      <c r="C20" t="s">
        <v>33</v>
      </c>
      <c r="D20">
        <v>78619</v>
      </c>
      <c r="E20">
        <v>0.17783308</v>
      </c>
      <c r="F20">
        <v>0.179388046</v>
      </c>
      <c r="G20">
        <v>1.5549659999999901E-3</v>
      </c>
      <c r="H20">
        <v>1.5549659999999901</v>
      </c>
    </row>
    <row r="21" spans="1:8">
      <c r="A21">
        <v>40311</v>
      </c>
      <c r="B21" t="s">
        <v>32</v>
      </c>
      <c r="C21" t="s">
        <v>33</v>
      </c>
      <c r="D21">
        <v>78619</v>
      </c>
      <c r="E21">
        <v>0.18735718700000001</v>
      </c>
      <c r="F21">
        <v>0.18899917599999999</v>
      </c>
      <c r="G21">
        <v>1.64198899999998E-3</v>
      </c>
      <c r="H21">
        <v>1.6419889999999799</v>
      </c>
    </row>
    <row r="22" spans="1:8">
      <c r="A22">
        <v>35891</v>
      </c>
      <c r="B22" t="s">
        <v>32</v>
      </c>
      <c r="C22" t="s">
        <v>33</v>
      </c>
      <c r="D22">
        <v>78487</v>
      </c>
      <c r="E22">
        <v>0.19990921</v>
      </c>
      <c r="F22">
        <v>0.20154023200000001</v>
      </c>
      <c r="G22">
        <v>1.631022E-3</v>
      </c>
      <c r="H22">
        <v>1.631022</v>
      </c>
    </row>
    <row r="23" spans="1:8">
      <c r="A23">
        <v>47158</v>
      </c>
      <c r="B23" t="s">
        <v>32</v>
      </c>
      <c r="C23" t="s">
        <v>33</v>
      </c>
      <c r="D23">
        <v>78487</v>
      </c>
      <c r="E23">
        <v>0.209849119</v>
      </c>
      <c r="F23">
        <v>0.211128235</v>
      </c>
      <c r="G23">
        <v>1.2791159999999901E-3</v>
      </c>
      <c r="H23">
        <v>1.2791159999999899</v>
      </c>
    </row>
    <row r="24" spans="1:8">
      <c r="A24">
        <v>37848</v>
      </c>
      <c r="B24" t="s">
        <v>32</v>
      </c>
      <c r="C24" t="s">
        <v>33</v>
      </c>
      <c r="D24">
        <v>78487</v>
      </c>
      <c r="E24">
        <v>0.21795415900000001</v>
      </c>
      <c r="F24">
        <v>0.21918606800000001</v>
      </c>
      <c r="G24">
        <v>1.231909E-3</v>
      </c>
      <c r="H24">
        <v>1.2319089999999999</v>
      </c>
    </row>
    <row r="25" spans="1:8">
      <c r="A25">
        <v>53626</v>
      </c>
      <c r="B25" t="s">
        <v>32</v>
      </c>
      <c r="C25" t="s">
        <v>33</v>
      </c>
      <c r="D25">
        <v>78487</v>
      </c>
      <c r="E25">
        <v>0.22900700600000001</v>
      </c>
      <c r="F25">
        <v>0.23037219</v>
      </c>
      <c r="G25">
        <v>1.36518399999999E-3</v>
      </c>
      <c r="H25">
        <v>1.36518399999999</v>
      </c>
    </row>
    <row r="26" spans="1:8">
      <c r="A26">
        <v>56815</v>
      </c>
      <c r="B26" t="s">
        <v>32</v>
      </c>
      <c r="C26" t="s">
        <v>33</v>
      </c>
      <c r="D26">
        <v>78487</v>
      </c>
      <c r="E26">
        <v>0.23785805700000001</v>
      </c>
      <c r="F26">
        <v>0.23937821400000001</v>
      </c>
      <c r="G26">
        <v>1.5201569999999901E-3</v>
      </c>
      <c r="H26">
        <v>1.52015699999999</v>
      </c>
    </row>
    <row r="27" spans="1:8">
      <c r="A27">
        <v>34214</v>
      </c>
      <c r="B27" t="s">
        <v>32</v>
      </c>
      <c r="C27" t="s">
        <v>33</v>
      </c>
      <c r="D27">
        <v>78487</v>
      </c>
      <c r="E27">
        <v>0.24438404999999999</v>
      </c>
      <c r="F27">
        <v>0.24590516100000001</v>
      </c>
      <c r="G27">
        <v>1.5211110000000101E-3</v>
      </c>
      <c r="H27">
        <v>1.5211110000000101</v>
      </c>
    </row>
    <row r="28" spans="1:8">
      <c r="A28">
        <v>45442</v>
      </c>
      <c r="B28" t="s">
        <v>32</v>
      </c>
      <c r="C28" t="s">
        <v>33</v>
      </c>
      <c r="D28">
        <v>78619</v>
      </c>
      <c r="E28">
        <v>0.24673318899999999</v>
      </c>
      <c r="F28">
        <v>0.248210192</v>
      </c>
      <c r="G28">
        <v>1.477003E-3</v>
      </c>
      <c r="H28">
        <v>1.4770030000000001</v>
      </c>
    </row>
    <row r="29" spans="1:8">
      <c r="A29">
        <v>60596</v>
      </c>
      <c r="B29" t="s">
        <v>32</v>
      </c>
      <c r="C29" t="s">
        <v>33</v>
      </c>
      <c r="D29">
        <v>78487</v>
      </c>
      <c r="E29">
        <v>0.26884317400000002</v>
      </c>
      <c r="F29">
        <v>0.27058601399999999</v>
      </c>
      <c r="G29">
        <v>1.7428399999999599E-3</v>
      </c>
      <c r="H29">
        <v>1.74283999999996</v>
      </c>
    </row>
    <row r="30" spans="1:8">
      <c r="A30">
        <v>34966</v>
      </c>
      <c r="B30" t="s">
        <v>32</v>
      </c>
      <c r="C30" t="s">
        <v>33</v>
      </c>
      <c r="D30">
        <v>78619</v>
      </c>
      <c r="E30">
        <v>0.27902102499999998</v>
      </c>
      <c r="F30">
        <v>0.280601025</v>
      </c>
      <c r="G30">
        <v>1.58000000000002E-3</v>
      </c>
      <c r="H30">
        <v>1.5800000000000201</v>
      </c>
    </row>
    <row r="31" spans="1:8">
      <c r="A31">
        <v>37269</v>
      </c>
      <c r="B31" t="s">
        <v>32</v>
      </c>
      <c r="C31" t="s">
        <v>33</v>
      </c>
      <c r="D31">
        <v>78619</v>
      </c>
      <c r="E31">
        <v>0.28885722200000002</v>
      </c>
      <c r="F31">
        <v>0.290329218</v>
      </c>
      <c r="G31">
        <v>1.47199599999997E-3</v>
      </c>
      <c r="H31">
        <v>1.4719959999999701</v>
      </c>
    </row>
    <row r="32" spans="1:8">
      <c r="A32">
        <v>39404</v>
      </c>
      <c r="B32" t="s">
        <v>32</v>
      </c>
      <c r="C32" t="s">
        <v>33</v>
      </c>
      <c r="D32">
        <v>78619</v>
      </c>
      <c r="E32">
        <v>0.297928095</v>
      </c>
      <c r="F32">
        <v>0.29939913699999998</v>
      </c>
      <c r="G32">
        <v>1.47104199999997E-3</v>
      </c>
      <c r="H32">
        <v>1.47104199999997</v>
      </c>
    </row>
    <row r="33" spans="1:8">
      <c r="A33">
        <v>35337</v>
      </c>
      <c r="B33" t="s">
        <v>32</v>
      </c>
      <c r="C33" t="s">
        <v>33</v>
      </c>
      <c r="D33">
        <v>78619</v>
      </c>
      <c r="E33">
        <v>0.307198048</v>
      </c>
      <c r="F33">
        <v>0.30878519999999998</v>
      </c>
      <c r="G33">
        <v>1.5871519999999799E-3</v>
      </c>
      <c r="H33">
        <v>1.5871519999999799</v>
      </c>
    </row>
    <row r="34" spans="1:8">
      <c r="A34">
        <v>52725</v>
      </c>
      <c r="B34" t="s">
        <v>32</v>
      </c>
      <c r="C34" t="s">
        <v>33</v>
      </c>
      <c r="D34">
        <v>78487</v>
      </c>
      <c r="E34">
        <v>0.31817722300000001</v>
      </c>
      <c r="F34">
        <v>0.31977915800000001</v>
      </c>
      <c r="G34">
        <v>1.6019349999999901E-3</v>
      </c>
      <c r="H34">
        <v>1.6019349999999899</v>
      </c>
    </row>
    <row r="35" spans="1:8">
      <c r="A35">
        <v>54700</v>
      </c>
      <c r="B35" t="s">
        <v>32</v>
      </c>
      <c r="C35" t="s">
        <v>33</v>
      </c>
      <c r="D35">
        <v>78619</v>
      </c>
      <c r="E35">
        <v>0.32714414600000002</v>
      </c>
      <c r="F35">
        <v>0.32908606499999998</v>
      </c>
      <c r="G35">
        <v>1.94191899999995E-3</v>
      </c>
      <c r="H35">
        <v>1.94191899999995</v>
      </c>
    </row>
    <row r="36" spans="1:8">
      <c r="A36">
        <v>39011</v>
      </c>
      <c r="B36" t="s">
        <v>32</v>
      </c>
      <c r="C36" t="s">
        <v>33</v>
      </c>
      <c r="D36">
        <v>78487</v>
      </c>
      <c r="E36">
        <v>0.33755707699999998</v>
      </c>
      <c r="F36">
        <v>0.33896422399999998</v>
      </c>
      <c r="G36">
        <v>1.4071469999999899E-3</v>
      </c>
      <c r="H36">
        <v>1.4071469999999899</v>
      </c>
    </row>
    <row r="37" spans="1:8">
      <c r="A37">
        <v>40327</v>
      </c>
      <c r="B37" t="s">
        <v>32</v>
      </c>
      <c r="C37" t="s">
        <v>33</v>
      </c>
      <c r="D37">
        <v>78619</v>
      </c>
      <c r="E37">
        <v>0.34870910599999999</v>
      </c>
      <c r="F37">
        <v>0.35054421400000002</v>
      </c>
      <c r="G37">
        <v>1.83510800000002E-3</v>
      </c>
      <c r="H37">
        <v>1.8351080000000199</v>
      </c>
    </row>
    <row r="38" spans="1:8">
      <c r="A38">
        <v>43182</v>
      </c>
      <c r="B38" t="s">
        <v>32</v>
      </c>
      <c r="C38" t="s">
        <v>33</v>
      </c>
      <c r="D38">
        <v>78619</v>
      </c>
      <c r="E38">
        <v>0.35829520199999998</v>
      </c>
      <c r="F38">
        <v>0.36054515799999998</v>
      </c>
      <c r="G38">
        <v>2.24995599999999E-3</v>
      </c>
      <c r="H38">
        <v>2.2499559999999899</v>
      </c>
    </row>
    <row r="39" spans="1:8">
      <c r="A39">
        <v>50969</v>
      </c>
      <c r="B39" t="s">
        <v>32</v>
      </c>
      <c r="C39" t="s">
        <v>33</v>
      </c>
      <c r="D39">
        <v>78487</v>
      </c>
      <c r="E39">
        <v>0.36803412400000002</v>
      </c>
      <c r="F39">
        <v>0.36965703999999999</v>
      </c>
      <c r="G39">
        <v>1.6229159999999699E-3</v>
      </c>
      <c r="H39">
        <v>1.62291599999997</v>
      </c>
    </row>
    <row r="40" spans="1:8">
      <c r="A40">
        <v>59251</v>
      </c>
      <c r="B40" t="s">
        <v>32</v>
      </c>
      <c r="C40" t="s">
        <v>33</v>
      </c>
      <c r="D40">
        <v>78487</v>
      </c>
      <c r="E40">
        <v>0.369145155</v>
      </c>
      <c r="F40">
        <v>0.37080216399999999</v>
      </c>
      <c r="G40">
        <v>1.6570089999999799E-3</v>
      </c>
      <c r="H40">
        <v>1.65700899999998</v>
      </c>
    </row>
    <row r="41" spans="1:8">
      <c r="A41">
        <v>38451</v>
      </c>
      <c r="B41" t="s">
        <v>32</v>
      </c>
      <c r="C41" t="s">
        <v>33</v>
      </c>
      <c r="D41">
        <v>78619</v>
      </c>
      <c r="E41">
        <v>0.387543201</v>
      </c>
      <c r="F41">
        <v>0.38882803900000001</v>
      </c>
      <c r="G41">
        <v>1.2848380000000099E-3</v>
      </c>
      <c r="H41">
        <v>1.2848380000000099</v>
      </c>
    </row>
    <row r="42" spans="1:8">
      <c r="A42">
        <v>44724</v>
      </c>
      <c r="B42" t="s">
        <v>32</v>
      </c>
      <c r="C42" t="s">
        <v>33</v>
      </c>
      <c r="D42">
        <v>78487</v>
      </c>
      <c r="E42">
        <v>0.39948821099999998</v>
      </c>
      <c r="F42">
        <v>0.40113616000000002</v>
      </c>
      <c r="G42">
        <v>1.64794900000003E-3</v>
      </c>
      <c r="H42">
        <v>1.6479490000000301</v>
      </c>
    </row>
    <row r="43" spans="1:8">
      <c r="A43">
        <v>34046</v>
      </c>
      <c r="B43" t="s">
        <v>32</v>
      </c>
      <c r="C43" t="s">
        <v>33</v>
      </c>
      <c r="D43">
        <v>78619</v>
      </c>
      <c r="E43">
        <v>0.407401085</v>
      </c>
      <c r="F43">
        <v>0.40913319599999998</v>
      </c>
      <c r="G43">
        <v>1.73211099999998E-3</v>
      </c>
      <c r="H43">
        <v>1.73211099999998</v>
      </c>
    </row>
    <row r="44" spans="1:8">
      <c r="A44">
        <v>52622</v>
      </c>
      <c r="B44" t="s">
        <v>32</v>
      </c>
      <c r="C44" t="s">
        <v>33</v>
      </c>
      <c r="D44">
        <v>78553</v>
      </c>
      <c r="E44">
        <v>0.41951608699999998</v>
      </c>
      <c r="F44">
        <v>0.42131209400000003</v>
      </c>
      <c r="G44">
        <v>1.79600700000004E-3</v>
      </c>
      <c r="H44">
        <v>1.7960070000000401</v>
      </c>
    </row>
    <row r="45" spans="1:8">
      <c r="A45">
        <v>55764</v>
      </c>
      <c r="B45" t="s">
        <v>32</v>
      </c>
      <c r="C45" t="s">
        <v>33</v>
      </c>
      <c r="D45">
        <v>78487</v>
      </c>
      <c r="E45">
        <v>0.43021512000000001</v>
      </c>
      <c r="F45">
        <v>0.43198919299999999</v>
      </c>
      <c r="G45">
        <v>1.77407299999998E-3</v>
      </c>
      <c r="H45">
        <v>1.77407299999998</v>
      </c>
    </row>
    <row r="46" spans="1:8">
      <c r="A46">
        <v>58552</v>
      </c>
      <c r="B46" t="s">
        <v>32</v>
      </c>
      <c r="C46" t="s">
        <v>33</v>
      </c>
      <c r="D46">
        <v>78487</v>
      </c>
      <c r="E46">
        <v>0.43816208800000001</v>
      </c>
      <c r="F46">
        <v>0.44018220899999999</v>
      </c>
      <c r="G46">
        <v>2.0201209999999802E-3</v>
      </c>
      <c r="H46">
        <v>2.0201209999999801</v>
      </c>
    </row>
    <row r="47" spans="1:8">
      <c r="A47">
        <v>49031</v>
      </c>
      <c r="B47" t="s">
        <v>32</v>
      </c>
      <c r="C47" t="s">
        <v>33</v>
      </c>
      <c r="D47">
        <v>78619</v>
      </c>
      <c r="E47">
        <v>0.44974708600000002</v>
      </c>
      <c r="F47">
        <v>0.451395035</v>
      </c>
      <c r="G47">
        <v>1.6479489999999799E-3</v>
      </c>
      <c r="H47">
        <v>1.6479489999999799</v>
      </c>
    </row>
    <row r="48" spans="1:8">
      <c r="A48">
        <v>57998</v>
      </c>
      <c r="B48" t="s">
        <v>32</v>
      </c>
      <c r="C48" t="s">
        <v>33</v>
      </c>
      <c r="D48">
        <v>78487</v>
      </c>
      <c r="E48">
        <v>0.45950913399999999</v>
      </c>
      <c r="F48">
        <v>0.46098113099999999</v>
      </c>
      <c r="G48">
        <v>1.4719970000000001E-3</v>
      </c>
      <c r="H48">
        <v>1.471997</v>
      </c>
    </row>
    <row r="49" spans="1:8">
      <c r="A49">
        <v>55335</v>
      </c>
      <c r="B49" t="s">
        <v>32</v>
      </c>
      <c r="C49" t="s">
        <v>33</v>
      </c>
      <c r="D49">
        <v>78487</v>
      </c>
      <c r="E49">
        <v>0.469488144</v>
      </c>
      <c r="F49">
        <v>0.47091913200000002</v>
      </c>
      <c r="G49">
        <v>1.43098800000002E-3</v>
      </c>
      <c r="H49">
        <v>1.4309880000000199</v>
      </c>
    </row>
    <row r="50" spans="1:8">
      <c r="A50">
        <v>45435</v>
      </c>
      <c r="B50" t="s">
        <v>32</v>
      </c>
      <c r="C50" t="s">
        <v>33</v>
      </c>
      <c r="D50">
        <v>78487</v>
      </c>
      <c r="E50">
        <v>0.47930717499999997</v>
      </c>
      <c r="F50">
        <v>0.48076319699999998</v>
      </c>
      <c r="G50">
        <v>1.456022E-3</v>
      </c>
      <c r="H50">
        <v>1.4560219999999999</v>
      </c>
    </row>
    <row r="51" spans="1:8">
      <c r="A51">
        <v>38602</v>
      </c>
      <c r="B51" t="s">
        <v>32</v>
      </c>
      <c r="C51" t="s">
        <v>33</v>
      </c>
      <c r="D51">
        <v>78487</v>
      </c>
      <c r="E51">
        <v>0.48949909200000002</v>
      </c>
      <c r="F51">
        <v>0.49082517599999997</v>
      </c>
      <c r="G51">
        <v>1.3260839999999401E-3</v>
      </c>
      <c r="H51">
        <v>1.3260839999999401</v>
      </c>
    </row>
    <row r="52" spans="1:8">
      <c r="A52">
        <v>43049</v>
      </c>
      <c r="B52" t="s">
        <v>32</v>
      </c>
      <c r="C52" t="s">
        <v>33</v>
      </c>
      <c r="D52">
        <v>78487</v>
      </c>
      <c r="E52">
        <v>0.498627186</v>
      </c>
      <c r="F52">
        <v>0.49984717400000001</v>
      </c>
      <c r="G52">
        <v>1.219988E-3</v>
      </c>
      <c r="H52">
        <v>1.2199880000000001</v>
      </c>
    </row>
    <row r="53" spans="1:8">
      <c r="A53">
        <v>53583</v>
      </c>
      <c r="B53" t="s">
        <v>32</v>
      </c>
      <c r="C53" t="s">
        <v>33</v>
      </c>
      <c r="D53">
        <v>78487</v>
      </c>
      <c r="E53">
        <v>0.50159907299999995</v>
      </c>
      <c r="F53">
        <v>0.50322723400000002</v>
      </c>
      <c r="G53">
        <v>1.62816100000007E-3</v>
      </c>
      <c r="H53">
        <v>1.6281610000000699</v>
      </c>
    </row>
    <row r="54" spans="1:8">
      <c r="A54">
        <v>36070</v>
      </c>
      <c r="B54" t="s">
        <v>32</v>
      </c>
      <c r="C54" t="s">
        <v>33</v>
      </c>
      <c r="D54">
        <v>78487</v>
      </c>
      <c r="E54">
        <v>0.50778818100000001</v>
      </c>
      <c r="F54">
        <v>0.50912308699999997</v>
      </c>
      <c r="G54">
        <v>1.33490599999996E-3</v>
      </c>
      <c r="H54">
        <v>1.33490599999996</v>
      </c>
    </row>
    <row r="55" spans="1:8">
      <c r="A55">
        <v>53778</v>
      </c>
      <c r="B55" t="s">
        <v>32</v>
      </c>
      <c r="C55" t="s">
        <v>33</v>
      </c>
      <c r="D55">
        <v>78487</v>
      </c>
      <c r="E55">
        <v>0.51843118700000002</v>
      </c>
      <c r="F55">
        <v>0.51991105100000001</v>
      </c>
      <c r="G55">
        <v>1.47986399999999E-3</v>
      </c>
      <c r="H55">
        <v>1.4798639999999901</v>
      </c>
    </row>
    <row r="56" spans="1:8">
      <c r="A56">
        <v>39938</v>
      </c>
      <c r="B56" t="s">
        <v>32</v>
      </c>
      <c r="C56" t="s">
        <v>33</v>
      </c>
      <c r="D56">
        <v>78487</v>
      </c>
      <c r="E56">
        <v>0.52268505099999996</v>
      </c>
      <c r="F56">
        <v>0.52438306800000001</v>
      </c>
      <c r="G56">
        <v>1.6980170000000501E-3</v>
      </c>
      <c r="H56">
        <v>1.6980170000000501</v>
      </c>
    </row>
    <row r="57" spans="1:8">
      <c r="A57">
        <v>49306</v>
      </c>
      <c r="B57" t="s">
        <v>32</v>
      </c>
      <c r="C57" t="s">
        <v>33</v>
      </c>
      <c r="D57">
        <v>78487</v>
      </c>
      <c r="E57">
        <v>0.53166413300000004</v>
      </c>
      <c r="F57">
        <v>0.53337907799999995</v>
      </c>
      <c r="G57">
        <v>1.7149449999999101E-3</v>
      </c>
      <c r="H57">
        <v>1.71494499999991</v>
      </c>
    </row>
    <row r="58" spans="1:8">
      <c r="A58">
        <v>45541</v>
      </c>
      <c r="B58" t="s">
        <v>32</v>
      </c>
      <c r="C58" t="s">
        <v>33</v>
      </c>
      <c r="D58">
        <v>78619</v>
      </c>
      <c r="E58">
        <v>0.54548406599999999</v>
      </c>
      <c r="F58">
        <v>0.54692816700000002</v>
      </c>
      <c r="G58">
        <v>1.4441010000000301E-3</v>
      </c>
      <c r="H58">
        <v>1.4441010000000301</v>
      </c>
    </row>
    <row r="59" spans="1:8">
      <c r="A59">
        <v>32997</v>
      </c>
      <c r="B59" t="s">
        <v>32</v>
      </c>
      <c r="C59" t="s">
        <v>33</v>
      </c>
      <c r="D59">
        <v>78487</v>
      </c>
      <c r="E59">
        <v>0.55310916899999996</v>
      </c>
      <c r="F59">
        <v>0.55528902999999996</v>
      </c>
      <c r="G59">
        <v>2.179861E-3</v>
      </c>
      <c r="H59">
        <v>2.1798609999999998</v>
      </c>
    </row>
    <row r="60" spans="1:8">
      <c r="A60">
        <v>40852</v>
      </c>
      <c r="B60" t="s">
        <v>32</v>
      </c>
      <c r="C60" t="s">
        <v>33</v>
      </c>
      <c r="D60">
        <v>78487</v>
      </c>
      <c r="E60">
        <v>0.56689906099999998</v>
      </c>
      <c r="F60">
        <v>0.56835413000000001</v>
      </c>
      <c r="G60">
        <v>1.4550690000000299E-3</v>
      </c>
      <c r="H60">
        <v>1.4550690000000299</v>
      </c>
    </row>
    <row r="61" spans="1:8">
      <c r="A61">
        <v>42345</v>
      </c>
      <c r="B61" t="s">
        <v>32</v>
      </c>
      <c r="C61" t="s">
        <v>33</v>
      </c>
      <c r="D61">
        <v>78487</v>
      </c>
      <c r="E61">
        <v>0.57430601100000001</v>
      </c>
      <c r="F61">
        <v>0.57558417299999998</v>
      </c>
      <c r="G61">
        <v>1.2781619999999701E-3</v>
      </c>
      <c r="H61">
        <v>1.27816199999997</v>
      </c>
    </row>
    <row r="62" spans="1:8">
      <c r="A62">
        <v>56927</v>
      </c>
      <c r="B62" t="s">
        <v>32</v>
      </c>
      <c r="C62" t="s">
        <v>33</v>
      </c>
      <c r="D62">
        <v>78487</v>
      </c>
      <c r="E62">
        <v>0.59518218000000001</v>
      </c>
      <c r="F62">
        <v>0.59647703200000002</v>
      </c>
      <c r="G62">
        <v>1.29485200000001E-3</v>
      </c>
      <c r="H62">
        <v>1.2948520000000101</v>
      </c>
    </row>
    <row r="63" spans="1:8">
      <c r="A63">
        <v>44030</v>
      </c>
      <c r="B63" t="s">
        <v>32</v>
      </c>
      <c r="C63" t="s">
        <v>33</v>
      </c>
      <c r="D63">
        <v>78487</v>
      </c>
      <c r="E63">
        <v>0.600742102</v>
      </c>
      <c r="F63">
        <v>0.60213112800000002</v>
      </c>
      <c r="G63">
        <v>1.38902600000001E-3</v>
      </c>
      <c r="H63">
        <v>1.3890260000000101</v>
      </c>
    </row>
    <row r="64" spans="1:8">
      <c r="A64">
        <v>47934</v>
      </c>
      <c r="B64" t="s">
        <v>32</v>
      </c>
      <c r="C64" t="s">
        <v>33</v>
      </c>
      <c r="D64">
        <v>78553</v>
      </c>
      <c r="E64">
        <v>0.61680007000000003</v>
      </c>
      <c r="F64">
        <v>0.61810708000000003</v>
      </c>
      <c r="G64">
        <v>1.30700999999999E-3</v>
      </c>
      <c r="H64">
        <v>1.30700999999999</v>
      </c>
    </row>
    <row r="65" spans="1:8">
      <c r="A65">
        <v>57123</v>
      </c>
      <c r="B65" t="s">
        <v>32</v>
      </c>
      <c r="C65" t="s">
        <v>33</v>
      </c>
      <c r="D65">
        <v>78553</v>
      </c>
      <c r="E65">
        <v>0.62012004899999995</v>
      </c>
      <c r="F65">
        <v>0.62130117399999996</v>
      </c>
      <c r="G65">
        <v>1.1811250000000001E-3</v>
      </c>
      <c r="H65">
        <v>1.181125</v>
      </c>
    </row>
    <row r="66" spans="1:8">
      <c r="A66">
        <v>40149</v>
      </c>
      <c r="B66" t="s">
        <v>32</v>
      </c>
      <c r="C66" t="s">
        <v>33</v>
      </c>
      <c r="D66">
        <v>78487</v>
      </c>
      <c r="E66">
        <v>0.64162516599999997</v>
      </c>
      <c r="F66">
        <v>0.64292001700000001</v>
      </c>
      <c r="G66">
        <v>1.29485100000004E-3</v>
      </c>
      <c r="H66">
        <v>1.2948510000000399</v>
      </c>
    </row>
    <row r="67" spans="1:8">
      <c r="A67">
        <v>51107</v>
      </c>
      <c r="B67" t="s">
        <v>32</v>
      </c>
      <c r="C67" t="s">
        <v>33</v>
      </c>
      <c r="D67">
        <v>78487</v>
      </c>
      <c r="E67">
        <v>0.64867114999999997</v>
      </c>
      <c r="F67">
        <v>0.65012311899999997</v>
      </c>
      <c r="G67">
        <v>1.45196899999999E-3</v>
      </c>
      <c r="H67">
        <v>1.4519689999999901</v>
      </c>
    </row>
    <row r="68" spans="1:8">
      <c r="A68">
        <v>39224</v>
      </c>
      <c r="B68" t="s">
        <v>32</v>
      </c>
      <c r="C68" t="s">
        <v>33</v>
      </c>
      <c r="D68">
        <v>78487</v>
      </c>
      <c r="E68">
        <v>0.65007805799999996</v>
      </c>
      <c r="F68">
        <v>0.65143013000000005</v>
      </c>
      <c r="G68">
        <v>1.3520720000000899E-3</v>
      </c>
      <c r="H68">
        <v>1.3520720000000901</v>
      </c>
    </row>
    <row r="69" spans="1:8">
      <c r="A69">
        <v>38962</v>
      </c>
      <c r="B69" t="s">
        <v>32</v>
      </c>
      <c r="C69" t="s">
        <v>33</v>
      </c>
      <c r="D69">
        <v>78487</v>
      </c>
      <c r="E69">
        <v>0.66116309200000001</v>
      </c>
      <c r="F69">
        <v>0.66235804600000003</v>
      </c>
      <c r="G69">
        <v>1.19495400000002E-3</v>
      </c>
      <c r="H69">
        <v>1.1949540000000201</v>
      </c>
    </row>
    <row r="70" spans="1:8">
      <c r="A70">
        <v>38213</v>
      </c>
      <c r="B70" t="s">
        <v>32</v>
      </c>
      <c r="C70" t="s">
        <v>33</v>
      </c>
      <c r="D70">
        <v>78487</v>
      </c>
      <c r="E70">
        <v>0.67962217300000005</v>
      </c>
      <c r="F70">
        <v>0.68106222199999999</v>
      </c>
      <c r="G70">
        <v>1.44004899999994E-3</v>
      </c>
      <c r="H70">
        <v>1.44004899999994</v>
      </c>
    </row>
    <row r="71" spans="1:8">
      <c r="A71">
        <v>48736</v>
      </c>
      <c r="B71" t="s">
        <v>32</v>
      </c>
      <c r="C71" t="s">
        <v>33</v>
      </c>
      <c r="D71">
        <v>78487</v>
      </c>
      <c r="E71">
        <v>0.68914318100000005</v>
      </c>
      <c r="F71">
        <v>0.69028305999999995</v>
      </c>
      <c r="G71">
        <v>1.13987899999989E-3</v>
      </c>
      <c r="H71">
        <v>1.13987899999989</v>
      </c>
    </row>
    <row r="72" spans="1:8">
      <c r="A72">
        <v>34603</v>
      </c>
      <c r="B72" t="s">
        <v>32</v>
      </c>
      <c r="C72" t="s">
        <v>33</v>
      </c>
      <c r="D72">
        <v>78487</v>
      </c>
      <c r="E72">
        <v>0.70141315500000001</v>
      </c>
      <c r="F72">
        <v>0.70269918399999998</v>
      </c>
      <c r="G72">
        <v>1.28602899999996E-3</v>
      </c>
      <c r="H72">
        <v>1.2860289999999599</v>
      </c>
    </row>
    <row r="73" spans="1:8">
      <c r="A73">
        <v>48276</v>
      </c>
      <c r="B73" t="s">
        <v>32</v>
      </c>
      <c r="C73" t="s">
        <v>33</v>
      </c>
      <c r="D73">
        <v>78487</v>
      </c>
      <c r="E73">
        <v>0.71133208299999995</v>
      </c>
      <c r="F73">
        <v>0.71263814000000003</v>
      </c>
      <c r="G73">
        <v>1.30605700000008E-3</v>
      </c>
      <c r="H73">
        <v>1.30605700000008</v>
      </c>
    </row>
    <row r="74" spans="1:8">
      <c r="A74">
        <v>59330</v>
      </c>
      <c r="B74" t="s">
        <v>32</v>
      </c>
      <c r="C74" t="s">
        <v>33</v>
      </c>
      <c r="D74">
        <v>78487</v>
      </c>
      <c r="E74">
        <v>0.71945118900000005</v>
      </c>
      <c r="F74">
        <v>0.72092318499999997</v>
      </c>
      <c r="G74">
        <v>1.4719959999999199E-3</v>
      </c>
      <c r="H74">
        <v>1.4719959999999199</v>
      </c>
    </row>
    <row r="75" spans="1:8">
      <c r="A75">
        <v>36031</v>
      </c>
      <c r="B75" t="s">
        <v>32</v>
      </c>
      <c r="C75" t="s">
        <v>33</v>
      </c>
      <c r="D75">
        <v>78619</v>
      </c>
      <c r="E75">
        <v>0.73047113399999997</v>
      </c>
      <c r="F75">
        <v>0.73178601300000001</v>
      </c>
      <c r="G75">
        <v>1.31487900000004E-3</v>
      </c>
      <c r="H75">
        <v>1.3148790000000401</v>
      </c>
    </row>
    <row r="76" spans="1:8">
      <c r="A76">
        <v>52747</v>
      </c>
      <c r="B76" t="s">
        <v>32</v>
      </c>
      <c r="C76" t="s">
        <v>33</v>
      </c>
      <c r="D76">
        <v>78619</v>
      </c>
      <c r="E76">
        <v>0.73950314500000003</v>
      </c>
      <c r="F76">
        <v>0.74080014199999999</v>
      </c>
      <c r="G76">
        <v>1.2969969999999599E-3</v>
      </c>
      <c r="H76">
        <v>1.29699699999996</v>
      </c>
    </row>
    <row r="77" spans="1:8">
      <c r="A77">
        <v>50867</v>
      </c>
      <c r="B77" t="s">
        <v>32</v>
      </c>
      <c r="C77" t="s">
        <v>33</v>
      </c>
      <c r="D77">
        <v>78487</v>
      </c>
      <c r="E77">
        <v>0.74570202799999996</v>
      </c>
      <c r="F77">
        <v>0.74707317399999995</v>
      </c>
      <c r="G77">
        <v>1.37114599999998E-3</v>
      </c>
      <c r="H77">
        <v>1.37114599999998</v>
      </c>
    </row>
    <row r="78" spans="1:8">
      <c r="A78">
        <v>52259</v>
      </c>
      <c r="B78" t="s">
        <v>32</v>
      </c>
      <c r="C78" t="s">
        <v>33</v>
      </c>
      <c r="D78">
        <v>78487</v>
      </c>
      <c r="E78">
        <v>0.74836206400000005</v>
      </c>
      <c r="F78">
        <v>0.74988007499999998</v>
      </c>
      <c r="G78">
        <v>1.5180109999999301E-3</v>
      </c>
      <c r="H78">
        <v>1.5180109999999301</v>
      </c>
    </row>
    <row r="79" spans="1:8">
      <c r="A79">
        <v>58240</v>
      </c>
      <c r="B79" t="s">
        <v>32</v>
      </c>
      <c r="C79" t="s">
        <v>33</v>
      </c>
      <c r="D79">
        <v>78619</v>
      </c>
      <c r="E79">
        <v>0.77057003999999996</v>
      </c>
      <c r="F79">
        <v>0.77202415499999999</v>
      </c>
      <c r="G79">
        <v>1.4541150000000301E-3</v>
      </c>
      <c r="H79">
        <v>1.45411500000003</v>
      </c>
    </row>
    <row r="80" spans="1:8">
      <c r="A80">
        <v>58280</v>
      </c>
      <c r="B80" t="s">
        <v>32</v>
      </c>
      <c r="C80" t="s">
        <v>33</v>
      </c>
      <c r="D80">
        <v>78487</v>
      </c>
      <c r="E80">
        <v>0.78078103099999996</v>
      </c>
      <c r="F80">
        <v>0.78199815800000005</v>
      </c>
      <c r="G80">
        <v>1.2171270000000899E-3</v>
      </c>
      <c r="H80">
        <v>1.21712700000009</v>
      </c>
    </row>
    <row r="81" spans="1:8">
      <c r="A81">
        <v>43653</v>
      </c>
      <c r="B81" t="s">
        <v>32</v>
      </c>
      <c r="C81" t="s">
        <v>33</v>
      </c>
      <c r="D81">
        <v>78619</v>
      </c>
      <c r="E81">
        <v>0.79030418400000002</v>
      </c>
      <c r="F81">
        <v>0.79162311600000002</v>
      </c>
      <c r="G81">
        <v>1.3189319999999899E-3</v>
      </c>
      <c r="H81">
        <v>1.31893199999999</v>
      </c>
    </row>
    <row r="82" spans="1:8">
      <c r="A82">
        <v>40902</v>
      </c>
      <c r="B82" t="s">
        <v>32</v>
      </c>
      <c r="C82" t="s">
        <v>33</v>
      </c>
      <c r="D82">
        <v>78487</v>
      </c>
      <c r="E82">
        <v>0.79960703799999999</v>
      </c>
      <c r="F82">
        <v>0.80074310299999996</v>
      </c>
      <c r="G82">
        <v>1.13606499999996E-3</v>
      </c>
      <c r="H82">
        <v>1.1360649999999599</v>
      </c>
    </row>
    <row r="83" spans="1:8">
      <c r="A83">
        <v>46302</v>
      </c>
      <c r="B83" t="s">
        <v>32</v>
      </c>
      <c r="C83" t="s">
        <v>33</v>
      </c>
      <c r="D83">
        <v>78487</v>
      </c>
      <c r="E83">
        <v>0.80899620100000003</v>
      </c>
      <c r="F83">
        <v>0.81047201199999996</v>
      </c>
      <c r="G83">
        <v>1.47581099999993E-3</v>
      </c>
      <c r="H83">
        <v>1.47581099999993</v>
      </c>
    </row>
    <row r="84" spans="1:8">
      <c r="A84">
        <v>53035</v>
      </c>
      <c r="B84" t="s">
        <v>32</v>
      </c>
      <c r="C84" t="s">
        <v>33</v>
      </c>
      <c r="D84">
        <v>78487</v>
      </c>
      <c r="E84">
        <v>0.81979608500000001</v>
      </c>
      <c r="F84">
        <v>0.82111120199999998</v>
      </c>
      <c r="G84">
        <v>1.3151169999999701E-3</v>
      </c>
      <c r="H84">
        <v>1.3151169999999699</v>
      </c>
    </row>
    <row r="85" spans="1:8">
      <c r="A85">
        <v>47271</v>
      </c>
      <c r="B85" t="s">
        <v>32</v>
      </c>
      <c r="C85" t="s">
        <v>33</v>
      </c>
      <c r="D85">
        <v>78487</v>
      </c>
      <c r="E85">
        <v>0.82924604400000002</v>
      </c>
      <c r="F85">
        <v>0.83043718300000002</v>
      </c>
      <c r="G85">
        <v>1.1911389999999999E-3</v>
      </c>
      <c r="H85">
        <v>1.1911389999999999</v>
      </c>
    </row>
    <row r="86" spans="1:8">
      <c r="A86">
        <v>40382</v>
      </c>
      <c r="B86" t="s">
        <v>32</v>
      </c>
      <c r="C86" t="s">
        <v>33</v>
      </c>
      <c r="D86">
        <v>78487</v>
      </c>
      <c r="E86">
        <v>0.83908820200000001</v>
      </c>
      <c r="F86">
        <v>0.84032821700000004</v>
      </c>
      <c r="G86">
        <v>1.2400150000000301E-3</v>
      </c>
      <c r="H86">
        <v>1.2400150000000301</v>
      </c>
    </row>
    <row r="87" spans="1:8">
      <c r="A87">
        <v>44362</v>
      </c>
      <c r="B87" t="s">
        <v>32</v>
      </c>
      <c r="C87" t="s">
        <v>33</v>
      </c>
      <c r="D87">
        <v>78619</v>
      </c>
      <c r="E87">
        <v>0.85067200700000001</v>
      </c>
      <c r="F87">
        <v>0.85201716400000005</v>
      </c>
      <c r="G87">
        <v>1.3451570000000399E-3</v>
      </c>
      <c r="H87">
        <v>1.3451570000000399</v>
      </c>
    </row>
    <row r="88" spans="1:8">
      <c r="A88">
        <v>50883</v>
      </c>
      <c r="B88" t="s">
        <v>32</v>
      </c>
      <c r="C88" t="s">
        <v>33</v>
      </c>
      <c r="D88">
        <v>78487</v>
      </c>
      <c r="E88">
        <v>0.86068105699999997</v>
      </c>
      <c r="F88">
        <v>0.86206817599999996</v>
      </c>
      <c r="G88">
        <v>1.3871189999999901E-3</v>
      </c>
      <c r="H88">
        <v>1.38711899999999</v>
      </c>
    </row>
    <row r="89" spans="1:8">
      <c r="A89">
        <v>47443</v>
      </c>
      <c r="B89" t="s">
        <v>32</v>
      </c>
      <c r="C89" t="s">
        <v>33</v>
      </c>
      <c r="D89">
        <v>78553</v>
      </c>
      <c r="E89">
        <v>0.86938500399999996</v>
      </c>
      <c r="F89">
        <v>0.87057399700000004</v>
      </c>
      <c r="G89">
        <v>1.18899300000008E-3</v>
      </c>
      <c r="H89">
        <v>1.1889930000000799</v>
      </c>
    </row>
    <row r="90" spans="1:8">
      <c r="A90">
        <v>58258</v>
      </c>
      <c r="B90" t="s">
        <v>32</v>
      </c>
      <c r="C90" t="s">
        <v>33</v>
      </c>
      <c r="D90">
        <v>78619</v>
      </c>
      <c r="E90">
        <v>0.87049222000000004</v>
      </c>
      <c r="F90">
        <v>0.87196516999999996</v>
      </c>
      <c r="G90">
        <v>1.47294999999991E-3</v>
      </c>
      <c r="H90">
        <v>1.4729499999999101</v>
      </c>
    </row>
    <row r="91" spans="1:8">
      <c r="A91">
        <v>45578</v>
      </c>
      <c r="B91" t="s">
        <v>32</v>
      </c>
      <c r="C91" t="s">
        <v>33</v>
      </c>
      <c r="D91">
        <v>78619</v>
      </c>
      <c r="E91">
        <v>0.88902401900000005</v>
      </c>
      <c r="F91">
        <v>0.89035511000000001</v>
      </c>
      <c r="G91">
        <v>1.3310909999999501E-3</v>
      </c>
      <c r="H91">
        <v>1.3310909999999501</v>
      </c>
    </row>
    <row r="92" spans="1:8">
      <c r="A92">
        <v>36175</v>
      </c>
      <c r="B92" t="s">
        <v>32</v>
      </c>
      <c r="C92" t="s">
        <v>33</v>
      </c>
      <c r="D92">
        <v>78487</v>
      </c>
      <c r="E92">
        <v>0.90103101699999999</v>
      </c>
      <c r="F92">
        <v>0.90222215699999997</v>
      </c>
      <c r="G92">
        <v>1.1911399999999699E-3</v>
      </c>
      <c r="H92">
        <v>1.1911399999999699</v>
      </c>
    </row>
    <row r="93" spans="1:8">
      <c r="A93">
        <v>60726</v>
      </c>
      <c r="B93" t="s">
        <v>32</v>
      </c>
      <c r="C93" t="s">
        <v>33</v>
      </c>
      <c r="D93">
        <v>78487</v>
      </c>
      <c r="E93">
        <v>0.90925002099999996</v>
      </c>
      <c r="F93">
        <v>0.91078519800000002</v>
      </c>
      <c r="G93">
        <v>1.5351770000000501E-3</v>
      </c>
      <c r="H93">
        <v>1.53517700000005</v>
      </c>
    </row>
    <row r="94" spans="1:8">
      <c r="A94">
        <v>34107</v>
      </c>
      <c r="B94" t="s">
        <v>32</v>
      </c>
      <c r="C94" t="s">
        <v>33</v>
      </c>
      <c r="D94">
        <v>78487</v>
      </c>
      <c r="E94">
        <v>0.92089915300000003</v>
      </c>
      <c r="F94">
        <v>0.92229008700000004</v>
      </c>
      <c r="G94">
        <v>1.3909340000000099E-3</v>
      </c>
      <c r="H94">
        <v>1.3909340000000101</v>
      </c>
    </row>
    <row r="95" spans="1:8">
      <c r="A95">
        <v>44747</v>
      </c>
      <c r="B95" t="s">
        <v>32</v>
      </c>
      <c r="C95" t="s">
        <v>33</v>
      </c>
      <c r="D95">
        <v>78619</v>
      </c>
      <c r="E95">
        <v>0.93189811700000003</v>
      </c>
      <c r="F95">
        <v>0.93310618400000001</v>
      </c>
      <c r="G95">
        <v>1.20806699999997E-3</v>
      </c>
      <c r="H95">
        <v>1.20806699999997</v>
      </c>
    </row>
    <row r="96" spans="1:8">
      <c r="A96">
        <v>53284</v>
      </c>
      <c r="B96" t="s">
        <v>32</v>
      </c>
      <c r="C96" t="s">
        <v>33</v>
      </c>
      <c r="D96">
        <v>78487</v>
      </c>
      <c r="E96">
        <v>0.93993806800000002</v>
      </c>
      <c r="F96">
        <v>0.94137215600000002</v>
      </c>
      <c r="G96">
        <v>1.434088E-3</v>
      </c>
      <c r="H96">
        <v>1.434088</v>
      </c>
    </row>
    <row r="97" spans="1:8">
      <c r="A97">
        <v>59862</v>
      </c>
      <c r="B97" t="s">
        <v>32</v>
      </c>
      <c r="C97" t="s">
        <v>33</v>
      </c>
      <c r="D97">
        <v>78487</v>
      </c>
      <c r="E97">
        <v>0.95147419</v>
      </c>
      <c r="F97">
        <v>0.95302200299999995</v>
      </c>
      <c r="G97">
        <v>1.54781299999995E-3</v>
      </c>
      <c r="H97">
        <v>1.5478129999999499</v>
      </c>
    </row>
    <row r="98" spans="1:8">
      <c r="A98">
        <v>56135</v>
      </c>
      <c r="B98" t="s">
        <v>32</v>
      </c>
      <c r="C98" t="s">
        <v>33</v>
      </c>
      <c r="D98">
        <v>78487</v>
      </c>
      <c r="E98">
        <v>0.96130323399999995</v>
      </c>
      <c r="F98">
        <v>0.962646008</v>
      </c>
      <c r="G98">
        <v>1.34277400000004E-3</v>
      </c>
      <c r="H98">
        <v>1.3427740000000401</v>
      </c>
    </row>
    <row r="99" spans="1:8">
      <c r="A99">
        <v>42197</v>
      </c>
      <c r="B99" t="s">
        <v>32</v>
      </c>
      <c r="C99" t="s">
        <v>33</v>
      </c>
      <c r="D99">
        <v>78487</v>
      </c>
      <c r="E99">
        <v>0.971115112</v>
      </c>
      <c r="F99">
        <v>0.97235417400000002</v>
      </c>
      <c r="G99">
        <v>1.23906200000001E-3</v>
      </c>
      <c r="H99">
        <v>1.2390620000000101</v>
      </c>
    </row>
    <row r="100" spans="1:8">
      <c r="A100">
        <v>60427</v>
      </c>
      <c r="B100" t="s">
        <v>32</v>
      </c>
      <c r="C100" t="s">
        <v>33</v>
      </c>
      <c r="D100">
        <v>78487</v>
      </c>
      <c r="E100">
        <v>0.98096799899999998</v>
      </c>
      <c r="F100">
        <v>0.98265004199999995</v>
      </c>
      <c r="G100">
        <v>1.6820429999999599E-3</v>
      </c>
      <c r="H100">
        <v>1.68204299999996</v>
      </c>
    </row>
    <row r="101" spans="1:8">
      <c r="A101">
        <v>43828</v>
      </c>
      <c r="B101" t="s">
        <v>32</v>
      </c>
      <c r="C101" t="s">
        <v>33</v>
      </c>
      <c r="D101">
        <v>78487</v>
      </c>
      <c r="E101">
        <v>0.99082207700000002</v>
      </c>
      <c r="F101">
        <v>0.99219918299999998</v>
      </c>
      <c r="G101">
        <v>1.37710599999996E-3</v>
      </c>
      <c r="H101">
        <v>1.37710599999996</v>
      </c>
    </row>
    <row r="102" spans="1:8">
      <c r="A102">
        <v>52499</v>
      </c>
      <c r="B102" t="s">
        <v>32</v>
      </c>
      <c r="C102" t="s">
        <v>33</v>
      </c>
      <c r="D102">
        <v>78619</v>
      </c>
      <c r="E102">
        <v>0.99991011600000002</v>
      </c>
      <c r="F102">
        <v>1.001177073</v>
      </c>
      <c r="G102">
        <v>1.26695700000001E-3</v>
      </c>
      <c r="H102">
        <v>1.2669570000000101</v>
      </c>
    </row>
    <row r="103" spans="1:8">
      <c r="A103">
        <v>43276</v>
      </c>
      <c r="B103" t="s">
        <v>32</v>
      </c>
      <c r="C103" t="s">
        <v>33</v>
      </c>
      <c r="D103">
        <v>78487</v>
      </c>
      <c r="E103">
        <v>1.0033240320000001</v>
      </c>
      <c r="F103">
        <v>1.0049290660000001</v>
      </c>
      <c r="G103">
        <v>1.605034E-3</v>
      </c>
      <c r="H103">
        <v>1.6050340000000001</v>
      </c>
    </row>
    <row r="104" spans="1:8">
      <c r="A104">
        <v>34233</v>
      </c>
      <c r="B104" t="s">
        <v>32</v>
      </c>
      <c r="C104" t="s">
        <v>33</v>
      </c>
      <c r="D104">
        <v>78487</v>
      </c>
      <c r="E104">
        <v>1.0091760160000001</v>
      </c>
      <c r="F104">
        <v>1.010468006</v>
      </c>
      <c r="G104">
        <v>1.2919899999999001E-3</v>
      </c>
      <c r="H104">
        <v>1.2919899999999001</v>
      </c>
    </row>
    <row r="105" spans="1:8">
      <c r="A105">
        <v>48940</v>
      </c>
      <c r="B105" t="s">
        <v>32</v>
      </c>
      <c r="C105" t="s">
        <v>33</v>
      </c>
      <c r="D105">
        <v>78553</v>
      </c>
      <c r="E105">
        <v>1.01980114</v>
      </c>
      <c r="F105">
        <v>1.0209891799999999</v>
      </c>
      <c r="G105">
        <v>1.18803999999994E-3</v>
      </c>
      <c r="H105">
        <v>1.18803999999994</v>
      </c>
    </row>
    <row r="106" spans="1:8">
      <c r="A106">
        <v>55693</v>
      </c>
      <c r="B106" t="s">
        <v>32</v>
      </c>
      <c r="C106" t="s">
        <v>33</v>
      </c>
      <c r="D106">
        <v>78487</v>
      </c>
      <c r="E106">
        <v>1.0242080689999999</v>
      </c>
      <c r="F106">
        <v>1.0254712100000001</v>
      </c>
      <c r="G106">
        <v>1.2631410000001301E-3</v>
      </c>
      <c r="H106">
        <v>1.26314100000013</v>
      </c>
    </row>
    <row r="107" spans="1:8">
      <c r="A107">
        <v>54939</v>
      </c>
      <c r="B107" t="s">
        <v>32</v>
      </c>
      <c r="C107" t="s">
        <v>33</v>
      </c>
      <c r="D107">
        <v>78487</v>
      </c>
      <c r="E107">
        <v>1.0335850719999999</v>
      </c>
      <c r="F107">
        <v>1.0352551940000001</v>
      </c>
      <c r="G107">
        <v>1.67012200000016E-3</v>
      </c>
      <c r="H107">
        <v>1.67012200000016</v>
      </c>
    </row>
    <row r="108" spans="1:8">
      <c r="A108">
        <v>48447</v>
      </c>
      <c r="B108" t="s">
        <v>32</v>
      </c>
      <c r="C108" t="s">
        <v>33</v>
      </c>
      <c r="D108">
        <v>78487</v>
      </c>
      <c r="E108">
        <v>1.0470762250000001</v>
      </c>
      <c r="F108">
        <v>1.0487232209999999</v>
      </c>
      <c r="G108">
        <v>1.6469959999998399E-3</v>
      </c>
      <c r="H108">
        <v>1.64699599999984</v>
      </c>
    </row>
    <row r="109" spans="1:8">
      <c r="A109">
        <v>50004</v>
      </c>
      <c r="B109" t="s">
        <v>32</v>
      </c>
      <c r="C109" t="s">
        <v>33</v>
      </c>
      <c r="D109">
        <v>78487</v>
      </c>
      <c r="E109">
        <v>1.0552821160000001</v>
      </c>
      <c r="F109">
        <v>1.0567631719999999</v>
      </c>
      <c r="G109">
        <v>1.48105599999981E-3</v>
      </c>
      <c r="H109">
        <v>1.4810559999998101</v>
      </c>
    </row>
    <row r="110" spans="1:8">
      <c r="A110">
        <v>41342</v>
      </c>
      <c r="B110" t="s">
        <v>32</v>
      </c>
      <c r="C110" t="s">
        <v>33</v>
      </c>
      <c r="D110">
        <v>78487</v>
      </c>
      <c r="E110">
        <v>1.0683510300000001</v>
      </c>
      <c r="F110">
        <v>1.069580078</v>
      </c>
      <c r="G110">
        <v>1.22904799999989E-3</v>
      </c>
      <c r="H110">
        <v>1.22904799999989</v>
      </c>
    </row>
    <row r="111" spans="1:8">
      <c r="A111">
        <v>45346</v>
      </c>
      <c r="B111" t="s">
        <v>32</v>
      </c>
      <c r="C111" t="s">
        <v>33</v>
      </c>
      <c r="D111">
        <v>78487</v>
      </c>
      <c r="E111">
        <v>1.075629234</v>
      </c>
      <c r="F111">
        <v>1.0770261290000001</v>
      </c>
      <c r="G111">
        <v>1.3968950000000601E-3</v>
      </c>
      <c r="H111">
        <v>1.3968950000000599</v>
      </c>
    </row>
    <row r="112" spans="1:8">
      <c r="A112">
        <v>50062</v>
      </c>
      <c r="B112" t="s">
        <v>32</v>
      </c>
      <c r="C112" t="s">
        <v>33</v>
      </c>
      <c r="D112">
        <v>78487</v>
      </c>
      <c r="E112">
        <v>1.0966610910000001</v>
      </c>
      <c r="F112">
        <v>1.0979850289999999</v>
      </c>
      <c r="G112">
        <v>1.3239379999998499E-3</v>
      </c>
      <c r="H112">
        <v>1.32393799999985</v>
      </c>
    </row>
    <row r="113" spans="1:8">
      <c r="A113">
        <v>39340</v>
      </c>
      <c r="B113" t="s">
        <v>32</v>
      </c>
      <c r="C113" t="s">
        <v>33</v>
      </c>
      <c r="D113">
        <v>78487</v>
      </c>
      <c r="E113">
        <v>1.1021161079999999</v>
      </c>
      <c r="F113">
        <v>1.103497028</v>
      </c>
      <c r="G113">
        <v>1.38092000000011E-3</v>
      </c>
      <c r="H113">
        <v>1.3809200000001101</v>
      </c>
    </row>
    <row r="114" spans="1:8">
      <c r="A114">
        <v>51181</v>
      </c>
      <c r="B114" t="s">
        <v>32</v>
      </c>
      <c r="C114" t="s">
        <v>33</v>
      </c>
      <c r="D114">
        <v>78487</v>
      </c>
      <c r="E114">
        <v>1.1181771760000001</v>
      </c>
      <c r="F114">
        <v>1.119695187</v>
      </c>
      <c r="G114">
        <v>1.5180109999999301E-3</v>
      </c>
      <c r="H114">
        <v>1.5180109999999301</v>
      </c>
    </row>
    <row r="115" spans="1:8">
      <c r="A115">
        <v>41323</v>
      </c>
      <c r="B115" t="s">
        <v>32</v>
      </c>
      <c r="C115" t="s">
        <v>33</v>
      </c>
      <c r="D115">
        <v>78685</v>
      </c>
      <c r="E115">
        <v>1.121371031</v>
      </c>
      <c r="F115">
        <v>1.122355223</v>
      </c>
      <c r="G115">
        <v>9.8419199999999398E-4</v>
      </c>
      <c r="H115">
        <v>0.98419199999999396</v>
      </c>
    </row>
    <row r="116" spans="1:8">
      <c r="A116">
        <v>59097</v>
      </c>
      <c r="B116" t="s">
        <v>32</v>
      </c>
      <c r="C116" t="s">
        <v>33</v>
      </c>
      <c r="D116">
        <v>78487</v>
      </c>
      <c r="E116">
        <v>1.1428060529999999</v>
      </c>
      <c r="F116">
        <v>1.1440660949999999</v>
      </c>
      <c r="G116">
        <v>1.2600419999999599E-3</v>
      </c>
      <c r="H116">
        <v>1.2600419999999599</v>
      </c>
    </row>
    <row r="117" spans="1:8">
      <c r="A117">
        <v>42083</v>
      </c>
      <c r="B117" t="s">
        <v>32</v>
      </c>
      <c r="C117" t="s">
        <v>33</v>
      </c>
      <c r="D117">
        <v>78487</v>
      </c>
      <c r="E117">
        <v>1.1499030589999999</v>
      </c>
      <c r="F117">
        <v>1.1514780520000001</v>
      </c>
      <c r="G117">
        <v>1.57499300000019E-3</v>
      </c>
      <c r="H117">
        <v>1.5749930000001899</v>
      </c>
    </row>
    <row r="118" spans="1:8">
      <c r="A118">
        <v>44703</v>
      </c>
      <c r="B118" t="s">
        <v>32</v>
      </c>
      <c r="C118" t="s">
        <v>33</v>
      </c>
      <c r="D118">
        <v>78487</v>
      </c>
      <c r="E118">
        <v>1.151099205</v>
      </c>
      <c r="F118">
        <v>1.1524801250000001</v>
      </c>
      <c r="G118">
        <v>1.38092000000011E-3</v>
      </c>
      <c r="H118">
        <v>1.3809200000001101</v>
      </c>
    </row>
    <row r="119" spans="1:8">
      <c r="A119">
        <v>40905</v>
      </c>
      <c r="B119" t="s">
        <v>32</v>
      </c>
      <c r="C119" t="s">
        <v>33</v>
      </c>
      <c r="D119">
        <v>78619</v>
      </c>
      <c r="E119">
        <v>1.162542105</v>
      </c>
      <c r="F119">
        <v>1.164026022</v>
      </c>
      <c r="G119">
        <v>1.4839170000000501E-3</v>
      </c>
      <c r="H119">
        <v>1.4839170000000499</v>
      </c>
    </row>
    <row r="120" spans="1:8">
      <c r="A120">
        <v>32996</v>
      </c>
      <c r="B120" t="s">
        <v>32</v>
      </c>
      <c r="C120" t="s">
        <v>33</v>
      </c>
      <c r="D120">
        <v>78619</v>
      </c>
      <c r="E120">
        <v>1.181056023</v>
      </c>
      <c r="F120">
        <v>1.1824080939999999</v>
      </c>
      <c r="G120">
        <v>1.3520709999998901E-3</v>
      </c>
      <c r="H120">
        <v>1.3520709999998901</v>
      </c>
    </row>
    <row r="121" spans="1:8">
      <c r="A121">
        <v>39026</v>
      </c>
      <c r="B121" t="s">
        <v>32</v>
      </c>
      <c r="C121" t="s">
        <v>33</v>
      </c>
      <c r="D121">
        <v>78487</v>
      </c>
      <c r="E121">
        <v>1.1903810500000001</v>
      </c>
      <c r="F121">
        <v>1.1917281150000001</v>
      </c>
      <c r="G121">
        <v>1.3470650000000301E-3</v>
      </c>
      <c r="H121">
        <v>1.3470650000000299</v>
      </c>
    </row>
    <row r="122" spans="1:8">
      <c r="A122">
        <v>40989</v>
      </c>
      <c r="B122" t="s">
        <v>32</v>
      </c>
      <c r="C122" t="s">
        <v>33</v>
      </c>
      <c r="D122">
        <v>78487</v>
      </c>
      <c r="E122">
        <v>1.202843189</v>
      </c>
      <c r="F122">
        <v>1.204421043</v>
      </c>
      <c r="G122">
        <v>1.5778539999999799E-3</v>
      </c>
      <c r="H122">
        <v>1.5778539999999801</v>
      </c>
    </row>
    <row r="123" spans="1:8">
      <c r="A123">
        <v>48299</v>
      </c>
      <c r="B123" t="s">
        <v>32</v>
      </c>
      <c r="C123" t="s">
        <v>33</v>
      </c>
      <c r="D123">
        <v>78487</v>
      </c>
      <c r="E123">
        <v>1.2127420900000001</v>
      </c>
      <c r="F123">
        <v>1.2139251230000001</v>
      </c>
      <c r="G123">
        <v>1.183033E-3</v>
      </c>
      <c r="H123">
        <v>1.183033</v>
      </c>
    </row>
    <row r="124" spans="1:8">
      <c r="A124">
        <v>49862</v>
      </c>
      <c r="B124" t="s">
        <v>32</v>
      </c>
      <c r="C124" t="s">
        <v>33</v>
      </c>
      <c r="D124">
        <v>78487</v>
      </c>
      <c r="E124">
        <v>1.220575094</v>
      </c>
      <c r="F124">
        <v>1.222112179</v>
      </c>
      <c r="G124">
        <v>1.53708500000004E-3</v>
      </c>
      <c r="H124">
        <v>1.53708500000004</v>
      </c>
    </row>
    <row r="125" spans="1:8">
      <c r="A125">
        <v>57481</v>
      </c>
      <c r="B125" t="s">
        <v>32</v>
      </c>
      <c r="C125" t="s">
        <v>33</v>
      </c>
      <c r="D125">
        <v>78487</v>
      </c>
      <c r="E125">
        <v>1.232135057</v>
      </c>
      <c r="F125">
        <v>1.2339220049999999</v>
      </c>
      <c r="G125">
        <v>1.7869479999998901E-3</v>
      </c>
      <c r="H125">
        <v>1.7869479999998901</v>
      </c>
    </row>
    <row r="126" spans="1:8">
      <c r="A126">
        <v>36081</v>
      </c>
      <c r="B126" t="s">
        <v>32</v>
      </c>
      <c r="C126" t="s">
        <v>33</v>
      </c>
      <c r="D126">
        <v>78619</v>
      </c>
      <c r="E126">
        <v>1.2409222129999999</v>
      </c>
      <c r="F126">
        <v>1.242329121</v>
      </c>
      <c r="G126">
        <v>1.4069080000000901E-3</v>
      </c>
      <c r="H126">
        <v>1.40690800000009</v>
      </c>
    </row>
    <row r="127" spans="1:8">
      <c r="A127">
        <v>52159</v>
      </c>
      <c r="B127" t="s">
        <v>32</v>
      </c>
      <c r="C127" t="s">
        <v>33</v>
      </c>
      <c r="D127">
        <v>78487</v>
      </c>
      <c r="E127">
        <v>1.246972084</v>
      </c>
      <c r="F127">
        <v>1.248722076</v>
      </c>
      <c r="G127">
        <v>1.7499919999999199E-3</v>
      </c>
      <c r="H127">
        <v>1.7499919999999201</v>
      </c>
    </row>
    <row r="128" spans="1:8">
      <c r="A128">
        <v>35032</v>
      </c>
      <c r="B128" t="s">
        <v>32</v>
      </c>
      <c r="C128" t="s">
        <v>33</v>
      </c>
      <c r="D128">
        <v>78619</v>
      </c>
      <c r="E128">
        <v>1.2498381140000001</v>
      </c>
      <c r="F128">
        <v>1.251061201</v>
      </c>
      <c r="G128">
        <v>1.2230870000000599E-3</v>
      </c>
      <c r="H128">
        <v>1.22308700000006</v>
      </c>
    </row>
    <row r="129" spans="1:8">
      <c r="A129">
        <v>39983</v>
      </c>
      <c r="B129" t="s">
        <v>32</v>
      </c>
      <c r="C129" t="s">
        <v>33</v>
      </c>
      <c r="D129">
        <v>78487</v>
      </c>
      <c r="E129">
        <v>1.272090197</v>
      </c>
      <c r="F129">
        <v>1.273523092</v>
      </c>
      <c r="G129">
        <v>1.4328949999999801E-3</v>
      </c>
      <c r="H129">
        <v>1.43289499999998</v>
      </c>
    </row>
    <row r="130" spans="1:8">
      <c r="A130">
        <v>50871</v>
      </c>
      <c r="B130" t="s">
        <v>32</v>
      </c>
      <c r="C130" t="s">
        <v>33</v>
      </c>
      <c r="D130">
        <v>78619</v>
      </c>
      <c r="E130">
        <v>1.282213211</v>
      </c>
      <c r="F130">
        <v>1.2834072110000001</v>
      </c>
      <c r="G130">
        <v>1.1940000000001301E-3</v>
      </c>
      <c r="H130">
        <v>1.1940000000001301</v>
      </c>
    </row>
    <row r="131" spans="1:8">
      <c r="A131">
        <v>38982</v>
      </c>
      <c r="B131" t="s">
        <v>32</v>
      </c>
      <c r="C131" t="s">
        <v>33</v>
      </c>
      <c r="D131">
        <v>78487</v>
      </c>
      <c r="E131">
        <v>1.2917821410000001</v>
      </c>
      <c r="F131">
        <v>1.293386221</v>
      </c>
      <c r="G131">
        <v>1.60407999999989E-3</v>
      </c>
      <c r="H131">
        <v>1.60407999999989</v>
      </c>
    </row>
    <row r="132" spans="1:8">
      <c r="A132">
        <v>33599</v>
      </c>
      <c r="B132" t="s">
        <v>32</v>
      </c>
      <c r="C132" t="s">
        <v>33</v>
      </c>
      <c r="D132">
        <v>78487</v>
      </c>
      <c r="E132">
        <v>1.3008332250000001</v>
      </c>
      <c r="F132">
        <v>1.3019301889999999</v>
      </c>
      <c r="G132">
        <v>1.09696399999981E-3</v>
      </c>
      <c r="H132">
        <v>1.09696399999981</v>
      </c>
    </row>
    <row r="133" spans="1:8">
      <c r="A133">
        <v>32991</v>
      </c>
      <c r="B133" t="s">
        <v>32</v>
      </c>
      <c r="C133" t="s">
        <v>33</v>
      </c>
      <c r="D133">
        <v>78553</v>
      </c>
      <c r="E133">
        <v>1.3101410870000001</v>
      </c>
      <c r="F133">
        <v>1.3116462229999999</v>
      </c>
      <c r="G133">
        <v>1.50513600000001E-3</v>
      </c>
      <c r="H133">
        <v>1.50513600000001</v>
      </c>
    </row>
    <row r="134" spans="1:8">
      <c r="A134">
        <v>52581</v>
      </c>
      <c r="B134" t="s">
        <v>32</v>
      </c>
      <c r="C134" t="s">
        <v>33</v>
      </c>
      <c r="D134">
        <v>78487</v>
      </c>
      <c r="E134">
        <v>1.321376085</v>
      </c>
      <c r="F134">
        <v>1.3229761120000001</v>
      </c>
      <c r="G134">
        <v>1.60002700000005E-3</v>
      </c>
      <c r="H134">
        <v>1.60002700000005</v>
      </c>
    </row>
    <row r="135" spans="1:8">
      <c r="A135">
        <v>57968</v>
      </c>
      <c r="B135" t="s">
        <v>32</v>
      </c>
      <c r="C135" t="s">
        <v>33</v>
      </c>
      <c r="D135">
        <v>78487</v>
      </c>
      <c r="E135">
        <v>1.330453157</v>
      </c>
      <c r="F135">
        <v>1.3320021630000001</v>
      </c>
      <c r="G135">
        <v>1.5490060000000699E-3</v>
      </c>
      <c r="H135">
        <v>1.54900600000007</v>
      </c>
    </row>
    <row r="136" spans="1:8">
      <c r="A136">
        <v>46591</v>
      </c>
      <c r="B136" t="s">
        <v>32</v>
      </c>
      <c r="C136" t="s">
        <v>33</v>
      </c>
      <c r="D136">
        <v>78487</v>
      </c>
      <c r="E136">
        <v>1.340240002</v>
      </c>
      <c r="F136">
        <v>1.341688156</v>
      </c>
      <c r="G136">
        <v>1.44815399999997E-3</v>
      </c>
      <c r="H136">
        <v>1.44815399999997</v>
      </c>
    </row>
    <row r="137" spans="1:8">
      <c r="A137">
        <v>57300</v>
      </c>
      <c r="B137" t="s">
        <v>32</v>
      </c>
      <c r="C137" t="s">
        <v>33</v>
      </c>
      <c r="D137">
        <v>78487</v>
      </c>
      <c r="E137">
        <v>1.3523180480000001</v>
      </c>
      <c r="F137">
        <v>1.353662014</v>
      </c>
      <c r="G137">
        <v>1.34396599999986E-3</v>
      </c>
      <c r="H137">
        <v>1.3439659999998601</v>
      </c>
    </row>
    <row r="138" spans="1:8">
      <c r="A138">
        <v>52556</v>
      </c>
      <c r="B138" t="s">
        <v>32</v>
      </c>
      <c r="C138" t="s">
        <v>33</v>
      </c>
      <c r="D138">
        <v>78487</v>
      </c>
      <c r="E138">
        <v>1.3619241710000001</v>
      </c>
      <c r="F138">
        <v>1.3633170130000001</v>
      </c>
      <c r="G138">
        <v>1.392842E-3</v>
      </c>
      <c r="H138">
        <v>1.3928419999999999</v>
      </c>
    </row>
    <row r="139" spans="1:8">
      <c r="A139">
        <v>47875</v>
      </c>
      <c r="B139" t="s">
        <v>32</v>
      </c>
      <c r="C139" t="s">
        <v>33</v>
      </c>
      <c r="D139">
        <v>78553</v>
      </c>
      <c r="E139">
        <v>1.370711088</v>
      </c>
      <c r="F139">
        <v>1.3721661570000001</v>
      </c>
      <c r="G139">
        <v>1.4550690000001401E-3</v>
      </c>
      <c r="H139">
        <v>1.4550690000001401</v>
      </c>
    </row>
    <row r="140" spans="1:8">
      <c r="A140">
        <v>55021</v>
      </c>
      <c r="B140" t="s">
        <v>32</v>
      </c>
      <c r="C140" t="s">
        <v>33</v>
      </c>
      <c r="D140">
        <v>78487</v>
      </c>
      <c r="E140">
        <v>1.3721711640000001</v>
      </c>
      <c r="F140">
        <v>1.3733131890000001</v>
      </c>
      <c r="G140">
        <v>1.14202500000004E-3</v>
      </c>
      <c r="H140">
        <v>1.14202500000004</v>
      </c>
    </row>
    <row r="141" spans="1:8">
      <c r="A141">
        <v>39837</v>
      </c>
      <c r="B141" t="s">
        <v>32</v>
      </c>
      <c r="C141" t="s">
        <v>33</v>
      </c>
      <c r="D141">
        <v>78487</v>
      </c>
      <c r="E141">
        <v>1.3906300069999999</v>
      </c>
      <c r="F141">
        <v>1.3919131760000001</v>
      </c>
      <c r="G141">
        <v>1.2831690000001299E-3</v>
      </c>
      <c r="H141">
        <v>1.2831690000001299</v>
      </c>
    </row>
    <row r="142" spans="1:8">
      <c r="A142">
        <v>40158</v>
      </c>
      <c r="B142" t="s">
        <v>32</v>
      </c>
      <c r="C142" t="s">
        <v>33</v>
      </c>
      <c r="D142">
        <v>78487</v>
      </c>
      <c r="E142">
        <v>1.4023971559999999</v>
      </c>
      <c r="F142">
        <v>1.404014111</v>
      </c>
      <c r="G142">
        <v>1.6169550000000299E-3</v>
      </c>
      <c r="H142">
        <v>1.6169550000000299</v>
      </c>
    </row>
    <row r="143" spans="1:8">
      <c r="A143">
        <v>33753</v>
      </c>
      <c r="B143" t="s">
        <v>32</v>
      </c>
      <c r="C143" t="s">
        <v>33</v>
      </c>
      <c r="D143">
        <v>78487</v>
      </c>
      <c r="E143">
        <v>1.4107131959999999</v>
      </c>
      <c r="F143">
        <v>1.411788225</v>
      </c>
      <c r="G143">
        <v>1.0750290000001101E-3</v>
      </c>
      <c r="H143">
        <v>1.0750290000001099</v>
      </c>
    </row>
    <row r="144" spans="1:8">
      <c r="A144">
        <v>32830</v>
      </c>
      <c r="B144" t="s">
        <v>32</v>
      </c>
      <c r="C144" t="s">
        <v>33</v>
      </c>
      <c r="D144">
        <v>78487</v>
      </c>
      <c r="E144">
        <v>1.422240019</v>
      </c>
      <c r="F144">
        <v>1.423587084</v>
      </c>
      <c r="G144">
        <v>1.3470650000000301E-3</v>
      </c>
      <c r="H144">
        <v>1.3470650000000299</v>
      </c>
    </row>
    <row r="145" spans="1:8">
      <c r="A145">
        <v>46304</v>
      </c>
      <c r="B145" t="s">
        <v>32</v>
      </c>
      <c r="C145" t="s">
        <v>33</v>
      </c>
      <c r="D145">
        <v>78487</v>
      </c>
      <c r="E145">
        <v>1.4333941939999999</v>
      </c>
      <c r="F145">
        <v>1.4346740250000001</v>
      </c>
      <c r="G145">
        <v>1.2798310000001699E-3</v>
      </c>
      <c r="H145">
        <v>1.27983100000017</v>
      </c>
    </row>
    <row r="146" spans="1:8">
      <c r="A146">
        <v>49787</v>
      </c>
      <c r="B146" t="s">
        <v>32</v>
      </c>
      <c r="C146" t="s">
        <v>33</v>
      </c>
      <c r="D146">
        <v>78619</v>
      </c>
      <c r="E146">
        <v>1.441426039</v>
      </c>
      <c r="F146">
        <v>1.4427330490000001</v>
      </c>
      <c r="G146">
        <v>1.3070100000000999E-3</v>
      </c>
      <c r="H146">
        <v>1.3070100000000999</v>
      </c>
    </row>
    <row r="147" spans="1:8">
      <c r="A147">
        <v>52999</v>
      </c>
      <c r="B147" t="s">
        <v>32</v>
      </c>
      <c r="C147" t="s">
        <v>33</v>
      </c>
      <c r="D147">
        <v>78487</v>
      </c>
      <c r="E147">
        <v>1.453197002</v>
      </c>
      <c r="F147">
        <v>1.4549171919999999</v>
      </c>
      <c r="G147">
        <v>1.72018999999989E-3</v>
      </c>
      <c r="H147">
        <v>1.72018999999989</v>
      </c>
    </row>
    <row r="148" spans="1:8">
      <c r="A148">
        <v>52027</v>
      </c>
      <c r="B148" t="s">
        <v>32</v>
      </c>
      <c r="C148" t="s">
        <v>33</v>
      </c>
      <c r="D148">
        <v>78553</v>
      </c>
      <c r="E148">
        <v>1.4627392290000001</v>
      </c>
      <c r="F148">
        <v>1.464366198</v>
      </c>
      <c r="G148">
        <v>1.62696899999992E-3</v>
      </c>
      <c r="H148">
        <v>1.62696899999992</v>
      </c>
    </row>
    <row r="149" spans="1:8">
      <c r="A149">
        <v>46156</v>
      </c>
      <c r="B149" t="s">
        <v>32</v>
      </c>
      <c r="C149" t="s">
        <v>33</v>
      </c>
      <c r="D149">
        <v>78553</v>
      </c>
      <c r="E149">
        <v>1.47254014</v>
      </c>
      <c r="F149">
        <v>1.473860025</v>
      </c>
      <c r="G149">
        <v>1.31988500000002E-3</v>
      </c>
      <c r="H149">
        <v>1.31988500000002</v>
      </c>
    </row>
    <row r="150" spans="1:8">
      <c r="A150">
        <v>40376</v>
      </c>
      <c r="B150" t="s">
        <v>32</v>
      </c>
      <c r="C150" t="s">
        <v>33</v>
      </c>
      <c r="D150">
        <v>78487</v>
      </c>
      <c r="E150">
        <v>1.482616186</v>
      </c>
      <c r="F150">
        <v>1.483831167</v>
      </c>
      <c r="G150">
        <v>1.2149809999999399E-3</v>
      </c>
      <c r="H150">
        <v>1.2149809999999399</v>
      </c>
    </row>
    <row r="151" spans="1:8">
      <c r="A151">
        <v>53065</v>
      </c>
      <c r="B151" t="s">
        <v>32</v>
      </c>
      <c r="C151" t="s">
        <v>33</v>
      </c>
      <c r="D151">
        <v>78487</v>
      </c>
      <c r="E151">
        <v>1.492361069</v>
      </c>
      <c r="F151">
        <v>1.493643045</v>
      </c>
      <c r="G151">
        <v>1.28197600000001E-3</v>
      </c>
      <c r="H151">
        <v>1.28197600000001</v>
      </c>
    </row>
    <row r="152" spans="1:8">
      <c r="A152">
        <v>57808</v>
      </c>
      <c r="B152" t="s">
        <v>32</v>
      </c>
      <c r="C152" t="s">
        <v>33</v>
      </c>
      <c r="D152">
        <v>78487</v>
      </c>
      <c r="E152">
        <v>1.501311064</v>
      </c>
      <c r="F152">
        <v>1.5025610920000001</v>
      </c>
      <c r="G152">
        <v>1.2500280000000601E-3</v>
      </c>
      <c r="H152">
        <v>1.2500280000000601</v>
      </c>
    </row>
    <row r="153" spans="1:8">
      <c r="A153">
        <v>55677</v>
      </c>
      <c r="B153" t="s">
        <v>32</v>
      </c>
      <c r="C153" t="s">
        <v>33</v>
      </c>
      <c r="D153">
        <v>78487</v>
      </c>
      <c r="E153">
        <v>1.5051021579999999</v>
      </c>
      <c r="F153">
        <v>1.5066061019999999</v>
      </c>
      <c r="G153">
        <v>1.50394399999997E-3</v>
      </c>
      <c r="H153">
        <v>1.50394399999997</v>
      </c>
    </row>
    <row r="154" spans="1:8">
      <c r="A154">
        <v>39011</v>
      </c>
      <c r="B154" t="s">
        <v>32</v>
      </c>
      <c r="C154" t="s">
        <v>33</v>
      </c>
      <c r="D154">
        <v>78487</v>
      </c>
      <c r="E154">
        <v>1.510335207</v>
      </c>
      <c r="F154">
        <v>1.5115630630000001</v>
      </c>
      <c r="G154">
        <v>1.2278560000000801E-3</v>
      </c>
      <c r="H154">
        <v>1.22785600000008</v>
      </c>
    </row>
    <row r="155" spans="1:8">
      <c r="A155">
        <v>54104</v>
      </c>
      <c r="B155" t="s">
        <v>32</v>
      </c>
      <c r="C155" t="s">
        <v>33</v>
      </c>
      <c r="D155">
        <v>78487</v>
      </c>
      <c r="E155">
        <v>1.5212800500000001</v>
      </c>
      <c r="F155">
        <v>1.522604227</v>
      </c>
      <c r="G155">
        <v>1.3241769999998701E-3</v>
      </c>
      <c r="H155">
        <v>1.32417699999987</v>
      </c>
    </row>
    <row r="156" spans="1:8">
      <c r="A156">
        <v>48844</v>
      </c>
      <c r="B156" t="s">
        <v>32</v>
      </c>
      <c r="C156" t="s">
        <v>33</v>
      </c>
      <c r="D156">
        <v>78487</v>
      </c>
      <c r="E156">
        <v>1.5255420209999999</v>
      </c>
      <c r="F156">
        <v>1.526762009</v>
      </c>
      <c r="G156">
        <v>1.2199880000001099E-3</v>
      </c>
      <c r="H156">
        <v>1.21998800000011</v>
      </c>
    </row>
    <row r="157" spans="1:8">
      <c r="A157">
        <v>55833</v>
      </c>
      <c r="B157" t="s">
        <v>32</v>
      </c>
      <c r="C157" t="s">
        <v>33</v>
      </c>
      <c r="D157">
        <v>78487</v>
      </c>
      <c r="E157">
        <v>1.5347650049999999</v>
      </c>
      <c r="F157">
        <v>1.536027193</v>
      </c>
      <c r="G157">
        <v>1.2621880000001E-3</v>
      </c>
      <c r="H157">
        <v>1.2621880000001</v>
      </c>
    </row>
    <row r="158" spans="1:8">
      <c r="A158">
        <v>52472</v>
      </c>
      <c r="B158" t="s">
        <v>32</v>
      </c>
      <c r="C158" t="s">
        <v>33</v>
      </c>
      <c r="D158">
        <v>78487</v>
      </c>
      <c r="E158">
        <v>1.548745155</v>
      </c>
      <c r="F158">
        <v>1.550073147</v>
      </c>
      <c r="G158">
        <v>1.3279920000000001E-3</v>
      </c>
      <c r="H158">
        <v>1.3279920000000001</v>
      </c>
    </row>
    <row r="159" spans="1:8">
      <c r="A159">
        <v>47287</v>
      </c>
      <c r="B159" t="s">
        <v>32</v>
      </c>
      <c r="C159" t="s">
        <v>33</v>
      </c>
      <c r="D159">
        <v>78487</v>
      </c>
      <c r="E159">
        <v>1.5565371509999999</v>
      </c>
      <c r="F159">
        <v>1.558015108</v>
      </c>
      <c r="G159">
        <v>1.47795700000008E-3</v>
      </c>
      <c r="H159">
        <v>1.4779570000000799</v>
      </c>
    </row>
    <row r="160" spans="1:8">
      <c r="A160">
        <v>51954</v>
      </c>
      <c r="B160" t="s">
        <v>32</v>
      </c>
      <c r="C160" t="s">
        <v>33</v>
      </c>
      <c r="D160">
        <v>78487</v>
      </c>
      <c r="E160">
        <v>1.569704056</v>
      </c>
      <c r="F160">
        <v>1.5710020069999999</v>
      </c>
      <c r="G160">
        <v>1.29795099999996E-3</v>
      </c>
      <c r="H160">
        <v>1.2979509999999601</v>
      </c>
    </row>
    <row r="161" spans="1:8">
      <c r="A161">
        <v>47676</v>
      </c>
      <c r="B161" t="s">
        <v>32</v>
      </c>
      <c r="C161" t="s">
        <v>33</v>
      </c>
      <c r="D161">
        <v>78487</v>
      </c>
      <c r="E161">
        <v>1.5769190790000001</v>
      </c>
      <c r="F161">
        <v>1.5781872269999999</v>
      </c>
      <c r="G161">
        <v>1.2681479999998499E-3</v>
      </c>
      <c r="H161">
        <v>1.26814799999985</v>
      </c>
    </row>
    <row r="162" spans="1:8">
      <c r="A162">
        <v>33156</v>
      </c>
      <c r="B162" t="s">
        <v>32</v>
      </c>
      <c r="C162" t="s">
        <v>33</v>
      </c>
      <c r="D162">
        <v>78487</v>
      </c>
      <c r="E162">
        <v>1.59823823</v>
      </c>
      <c r="F162">
        <v>1.5997140409999999</v>
      </c>
      <c r="G162">
        <v>1.47581099999993E-3</v>
      </c>
      <c r="H162">
        <v>1.47581099999993</v>
      </c>
    </row>
    <row r="163" spans="1:8">
      <c r="A163">
        <v>60319</v>
      </c>
      <c r="B163" t="s">
        <v>32</v>
      </c>
      <c r="C163" t="s">
        <v>33</v>
      </c>
      <c r="D163">
        <v>78487</v>
      </c>
      <c r="E163">
        <v>1.603497028</v>
      </c>
      <c r="F163">
        <v>1.604590178</v>
      </c>
      <c r="G163">
        <v>1.09314999999998E-3</v>
      </c>
      <c r="H163">
        <v>1.0931499999999801</v>
      </c>
    </row>
    <row r="164" spans="1:8">
      <c r="A164">
        <v>34808</v>
      </c>
      <c r="B164" t="s">
        <v>32</v>
      </c>
      <c r="C164" t="s">
        <v>33</v>
      </c>
      <c r="D164">
        <v>78487</v>
      </c>
      <c r="E164">
        <v>1.6195352080000001</v>
      </c>
      <c r="F164">
        <v>1.620845079</v>
      </c>
      <c r="G164">
        <v>1.3098709999999E-3</v>
      </c>
      <c r="H164">
        <v>1.3098709999999001</v>
      </c>
    </row>
    <row r="165" spans="1:8">
      <c r="A165">
        <v>58882</v>
      </c>
      <c r="B165" t="s">
        <v>32</v>
      </c>
      <c r="C165" t="s">
        <v>33</v>
      </c>
      <c r="D165">
        <v>78685</v>
      </c>
      <c r="E165">
        <v>1.622637033</v>
      </c>
      <c r="F165">
        <v>1.6240072249999999</v>
      </c>
      <c r="G165">
        <v>1.3701919999999899E-3</v>
      </c>
      <c r="H165">
        <v>1.3701919999999901</v>
      </c>
    </row>
    <row r="166" spans="1:8">
      <c r="A166">
        <v>37355</v>
      </c>
      <c r="B166" t="s">
        <v>32</v>
      </c>
      <c r="C166" t="s">
        <v>33</v>
      </c>
      <c r="D166">
        <v>78619</v>
      </c>
      <c r="E166">
        <v>1.643974066</v>
      </c>
      <c r="F166">
        <v>1.6453490260000001</v>
      </c>
      <c r="G166">
        <v>1.37496000000014E-3</v>
      </c>
      <c r="H166">
        <v>1.3749600000001401</v>
      </c>
    </row>
    <row r="167" spans="1:8">
      <c r="A167">
        <v>49787</v>
      </c>
      <c r="B167" t="s">
        <v>32</v>
      </c>
      <c r="C167" t="s">
        <v>33</v>
      </c>
      <c r="D167">
        <v>78619</v>
      </c>
      <c r="E167">
        <v>1.65125823</v>
      </c>
      <c r="F167">
        <v>1.6524200440000001</v>
      </c>
      <c r="G167">
        <v>1.1618140000000301E-3</v>
      </c>
      <c r="H167">
        <v>1.1618140000000301</v>
      </c>
    </row>
    <row r="168" spans="1:8">
      <c r="A168">
        <v>59354</v>
      </c>
      <c r="B168" t="s">
        <v>32</v>
      </c>
      <c r="C168" t="s">
        <v>33</v>
      </c>
      <c r="D168">
        <v>78619</v>
      </c>
      <c r="E168">
        <v>1.652427197</v>
      </c>
      <c r="F168">
        <v>1.653450012</v>
      </c>
      <c r="G168">
        <v>1.02281500000001E-3</v>
      </c>
      <c r="H168">
        <v>1.02281500000001</v>
      </c>
    </row>
    <row r="169" spans="1:8">
      <c r="A169">
        <v>35258</v>
      </c>
      <c r="B169" t="s">
        <v>32</v>
      </c>
      <c r="C169" t="s">
        <v>33</v>
      </c>
      <c r="D169">
        <v>78619</v>
      </c>
      <c r="E169">
        <v>1.664010048</v>
      </c>
      <c r="F169">
        <v>1.6652882099999999</v>
      </c>
      <c r="G169">
        <v>1.2781619999999701E-3</v>
      </c>
      <c r="H169">
        <v>1.27816199999997</v>
      </c>
    </row>
    <row r="170" spans="1:8">
      <c r="A170">
        <v>52632</v>
      </c>
      <c r="B170" t="s">
        <v>32</v>
      </c>
      <c r="C170" t="s">
        <v>33</v>
      </c>
      <c r="D170">
        <v>78619</v>
      </c>
      <c r="E170">
        <v>1.682561159</v>
      </c>
      <c r="F170">
        <v>1.683782101</v>
      </c>
      <c r="G170">
        <v>1.220942E-3</v>
      </c>
      <c r="H170">
        <v>1.220942</v>
      </c>
    </row>
    <row r="171" spans="1:8">
      <c r="A171">
        <v>39313</v>
      </c>
      <c r="B171" t="s">
        <v>32</v>
      </c>
      <c r="C171" t="s">
        <v>33</v>
      </c>
      <c r="D171">
        <v>78619</v>
      </c>
      <c r="E171">
        <v>1.691733122</v>
      </c>
      <c r="F171">
        <v>1.6931490899999999</v>
      </c>
      <c r="G171">
        <v>1.41596799999987E-3</v>
      </c>
      <c r="H171">
        <v>1.41596799999987</v>
      </c>
    </row>
    <row r="172" spans="1:8">
      <c r="A172">
        <v>35787</v>
      </c>
      <c r="B172" t="s">
        <v>32</v>
      </c>
      <c r="C172" t="s">
        <v>33</v>
      </c>
      <c r="D172">
        <v>78553</v>
      </c>
      <c r="E172">
        <v>1.7042560579999999</v>
      </c>
      <c r="F172">
        <v>1.705419064</v>
      </c>
      <c r="G172">
        <v>1.1630060000000701E-3</v>
      </c>
      <c r="H172">
        <v>1.1630060000000699</v>
      </c>
    </row>
    <row r="173" spans="1:8">
      <c r="A173">
        <v>54381</v>
      </c>
      <c r="B173" t="s">
        <v>32</v>
      </c>
      <c r="C173" t="s">
        <v>33</v>
      </c>
      <c r="D173">
        <v>78487</v>
      </c>
      <c r="E173">
        <v>1.713778019</v>
      </c>
      <c r="F173">
        <v>1.7148971559999999</v>
      </c>
      <c r="G173">
        <v>1.11913699999988E-3</v>
      </c>
      <c r="H173">
        <v>1.1191369999998799</v>
      </c>
    </row>
    <row r="174" spans="1:8">
      <c r="A174">
        <v>34213</v>
      </c>
      <c r="B174" t="s">
        <v>32</v>
      </c>
      <c r="C174" t="s">
        <v>33</v>
      </c>
      <c r="D174">
        <v>78487</v>
      </c>
      <c r="E174">
        <v>1.722254038</v>
      </c>
      <c r="F174">
        <v>1.7237410550000001</v>
      </c>
      <c r="G174">
        <v>1.48701700000009E-3</v>
      </c>
      <c r="H174">
        <v>1.48701700000009</v>
      </c>
    </row>
    <row r="175" spans="1:8">
      <c r="A175">
        <v>58674</v>
      </c>
      <c r="B175" t="s">
        <v>32</v>
      </c>
      <c r="C175" t="s">
        <v>33</v>
      </c>
      <c r="D175">
        <v>78619</v>
      </c>
      <c r="E175">
        <v>1.733733177</v>
      </c>
      <c r="F175">
        <v>1.7351791860000001</v>
      </c>
      <c r="G175">
        <v>1.4460090000001299E-3</v>
      </c>
      <c r="H175">
        <v>1.44600900000013</v>
      </c>
    </row>
    <row r="176" spans="1:8">
      <c r="A176">
        <v>45803</v>
      </c>
      <c r="B176" t="s">
        <v>32</v>
      </c>
      <c r="C176" t="s">
        <v>33</v>
      </c>
      <c r="D176">
        <v>78487</v>
      </c>
      <c r="E176">
        <v>1.7423281669999999</v>
      </c>
      <c r="F176">
        <v>1.7435882089999999</v>
      </c>
      <c r="G176">
        <v>1.26004200000018E-3</v>
      </c>
      <c r="H176">
        <v>1.26004200000018</v>
      </c>
    </row>
    <row r="177" spans="1:8">
      <c r="A177">
        <v>53581</v>
      </c>
      <c r="B177" t="s">
        <v>32</v>
      </c>
      <c r="C177" t="s">
        <v>33</v>
      </c>
      <c r="D177">
        <v>78487</v>
      </c>
      <c r="E177">
        <v>1.7483501429999999</v>
      </c>
      <c r="F177">
        <v>1.749570131</v>
      </c>
      <c r="G177">
        <v>1.2199880000001099E-3</v>
      </c>
      <c r="H177">
        <v>1.21998800000011</v>
      </c>
    </row>
    <row r="178" spans="1:8">
      <c r="A178">
        <v>49632</v>
      </c>
      <c r="B178" t="s">
        <v>32</v>
      </c>
      <c r="C178" t="s">
        <v>33</v>
      </c>
      <c r="D178">
        <v>78619</v>
      </c>
      <c r="E178">
        <v>1.7512030599999999</v>
      </c>
      <c r="F178">
        <v>1.752666235</v>
      </c>
      <c r="G178">
        <v>1.4631750000000301E-3</v>
      </c>
      <c r="H178">
        <v>1.4631750000000301</v>
      </c>
    </row>
    <row r="179" spans="1:8">
      <c r="A179">
        <v>51581</v>
      </c>
      <c r="B179" t="s">
        <v>32</v>
      </c>
      <c r="C179" t="s">
        <v>33</v>
      </c>
      <c r="D179">
        <v>78487</v>
      </c>
      <c r="E179">
        <v>1.773505211</v>
      </c>
      <c r="F179">
        <v>1.7749180790000001</v>
      </c>
      <c r="G179">
        <v>1.4128680000000599E-3</v>
      </c>
      <c r="H179">
        <v>1.41286800000006</v>
      </c>
    </row>
    <row r="180" spans="1:8">
      <c r="A180">
        <v>55146</v>
      </c>
      <c r="B180" t="s">
        <v>32</v>
      </c>
      <c r="C180" t="s">
        <v>33</v>
      </c>
      <c r="D180">
        <v>78619</v>
      </c>
      <c r="E180">
        <v>1.783590078</v>
      </c>
      <c r="F180">
        <v>1.7850890159999999</v>
      </c>
      <c r="G180">
        <v>1.4989379999998901E-3</v>
      </c>
      <c r="H180">
        <v>1.49893799999989</v>
      </c>
    </row>
    <row r="181" spans="1:8">
      <c r="A181">
        <v>57423</v>
      </c>
      <c r="B181" t="s">
        <v>32</v>
      </c>
      <c r="C181" t="s">
        <v>33</v>
      </c>
      <c r="D181">
        <v>78553</v>
      </c>
      <c r="E181">
        <v>1.7931740279999999</v>
      </c>
      <c r="F181">
        <v>1.7943611150000001</v>
      </c>
      <c r="G181">
        <v>1.1870870000001399E-3</v>
      </c>
      <c r="H181">
        <v>1.1870870000001399</v>
      </c>
    </row>
    <row r="182" spans="1:8">
      <c r="A182">
        <v>43177</v>
      </c>
      <c r="B182" t="s">
        <v>32</v>
      </c>
      <c r="C182" t="s">
        <v>33</v>
      </c>
      <c r="D182">
        <v>78619</v>
      </c>
      <c r="E182">
        <v>1.8022501470000001</v>
      </c>
      <c r="F182">
        <v>1.8035790920000001</v>
      </c>
      <c r="G182">
        <v>1.3289450000000199E-3</v>
      </c>
      <c r="H182">
        <v>1.32894500000002</v>
      </c>
    </row>
    <row r="183" spans="1:8">
      <c r="A183">
        <v>50471</v>
      </c>
      <c r="B183" t="s">
        <v>32</v>
      </c>
      <c r="C183" t="s">
        <v>33</v>
      </c>
      <c r="D183">
        <v>78619</v>
      </c>
      <c r="E183">
        <v>1.811365128</v>
      </c>
      <c r="F183">
        <v>1.812697172</v>
      </c>
      <c r="G183">
        <v>1.33204399999997E-3</v>
      </c>
      <c r="H183">
        <v>1.33204399999997</v>
      </c>
    </row>
    <row r="184" spans="1:8">
      <c r="A184">
        <v>60617</v>
      </c>
      <c r="B184" t="s">
        <v>32</v>
      </c>
      <c r="C184" t="s">
        <v>33</v>
      </c>
      <c r="D184">
        <v>78553</v>
      </c>
      <c r="E184">
        <v>1.8228220939999999</v>
      </c>
      <c r="F184">
        <v>1.824030161</v>
      </c>
      <c r="G184">
        <v>1.2080670000000899E-3</v>
      </c>
      <c r="H184">
        <v>1.2080670000000899</v>
      </c>
    </row>
    <row r="185" spans="1:8">
      <c r="A185">
        <v>42327</v>
      </c>
      <c r="B185" t="s">
        <v>32</v>
      </c>
      <c r="C185" t="s">
        <v>33</v>
      </c>
      <c r="D185">
        <v>78487</v>
      </c>
      <c r="E185">
        <v>1.8319480420000001</v>
      </c>
      <c r="F185">
        <v>1.833457232</v>
      </c>
      <c r="G185">
        <v>1.5091899999999301E-3</v>
      </c>
      <c r="H185">
        <v>1.5091899999999301</v>
      </c>
    </row>
    <row r="186" spans="1:8">
      <c r="A186">
        <v>49482</v>
      </c>
      <c r="B186" t="s">
        <v>32</v>
      </c>
      <c r="C186" t="s">
        <v>33</v>
      </c>
      <c r="D186">
        <v>78553</v>
      </c>
      <c r="E186">
        <v>1.8417420390000001</v>
      </c>
      <c r="F186">
        <v>1.8430981639999999</v>
      </c>
      <c r="G186">
        <v>1.35612499999981E-3</v>
      </c>
      <c r="H186">
        <v>1.35612499999981</v>
      </c>
    </row>
    <row r="187" spans="1:8">
      <c r="A187">
        <v>51659</v>
      </c>
      <c r="B187" t="s">
        <v>32</v>
      </c>
      <c r="C187" t="s">
        <v>33</v>
      </c>
      <c r="D187">
        <v>78487</v>
      </c>
      <c r="E187">
        <v>1.853615046</v>
      </c>
      <c r="F187">
        <v>1.8549962040000001</v>
      </c>
      <c r="G187">
        <v>1.3811580000000401E-3</v>
      </c>
      <c r="H187">
        <v>1.3811580000000401</v>
      </c>
    </row>
    <row r="188" spans="1:8">
      <c r="A188">
        <v>39794</v>
      </c>
      <c r="B188" t="s">
        <v>32</v>
      </c>
      <c r="C188" t="s">
        <v>33</v>
      </c>
      <c r="D188">
        <v>78487</v>
      </c>
      <c r="E188">
        <v>1.86335516</v>
      </c>
      <c r="F188">
        <v>1.864845037</v>
      </c>
      <c r="G188">
        <v>1.4898770000000201E-3</v>
      </c>
      <c r="H188">
        <v>1.4898770000000201</v>
      </c>
    </row>
    <row r="189" spans="1:8">
      <c r="A189">
        <v>60557</v>
      </c>
      <c r="B189" t="s">
        <v>32</v>
      </c>
      <c r="C189" t="s">
        <v>33</v>
      </c>
      <c r="D189">
        <v>78487</v>
      </c>
      <c r="E189">
        <v>1.8723330499999999</v>
      </c>
      <c r="F189">
        <v>1.873823166</v>
      </c>
      <c r="G189">
        <v>1.49011600000004E-3</v>
      </c>
      <c r="H189">
        <v>1.49011600000004</v>
      </c>
    </row>
    <row r="190" spans="1:8">
      <c r="A190">
        <v>46112</v>
      </c>
      <c r="B190" t="s">
        <v>32</v>
      </c>
      <c r="C190" t="s">
        <v>33</v>
      </c>
      <c r="D190">
        <v>78619</v>
      </c>
      <c r="E190">
        <v>1.873347044</v>
      </c>
      <c r="F190">
        <v>1.8748052120000001</v>
      </c>
      <c r="G190">
        <v>1.4581680000000899E-3</v>
      </c>
      <c r="H190">
        <v>1.4581680000000901</v>
      </c>
    </row>
    <row r="191" spans="1:8">
      <c r="A191">
        <v>34503</v>
      </c>
      <c r="B191" t="s">
        <v>32</v>
      </c>
      <c r="C191" t="s">
        <v>33</v>
      </c>
      <c r="D191">
        <v>78487</v>
      </c>
      <c r="E191">
        <v>1.892067194</v>
      </c>
      <c r="F191">
        <v>1.893182039</v>
      </c>
      <c r="G191">
        <v>1.1148450000000301E-3</v>
      </c>
      <c r="H191">
        <v>1.1148450000000301</v>
      </c>
    </row>
    <row r="192" spans="1:8">
      <c r="A192">
        <v>45481</v>
      </c>
      <c r="B192" t="s">
        <v>32</v>
      </c>
      <c r="C192" t="s">
        <v>33</v>
      </c>
      <c r="D192">
        <v>78619</v>
      </c>
      <c r="E192">
        <v>1.903843164</v>
      </c>
      <c r="F192">
        <v>1.90559411</v>
      </c>
      <c r="G192">
        <v>1.7509460000000299E-3</v>
      </c>
      <c r="H192">
        <v>1.7509460000000301</v>
      </c>
    </row>
    <row r="193" spans="1:8">
      <c r="A193">
        <v>39966</v>
      </c>
      <c r="B193" t="s">
        <v>32</v>
      </c>
      <c r="C193" t="s">
        <v>33</v>
      </c>
      <c r="D193">
        <v>78487</v>
      </c>
      <c r="E193">
        <v>1.9118731019999999</v>
      </c>
      <c r="F193">
        <v>1.913066149</v>
      </c>
      <c r="G193">
        <v>1.19304700000011E-3</v>
      </c>
      <c r="H193">
        <v>1.1930470000001101</v>
      </c>
    </row>
    <row r="194" spans="1:8">
      <c r="A194">
        <v>59120</v>
      </c>
      <c r="B194" t="s">
        <v>32</v>
      </c>
      <c r="C194" t="s">
        <v>33</v>
      </c>
      <c r="D194">
        <v>78487</v>
      </c>
      <c r="E194">
        <v>1.923481226</v>
      </c>
      <c r="F194">
        <v>1.924657106</v>
      </c>
      <c r="G194">
        <v>1.1758799999999001E-3</v>
      </c>
      <c r="H194">
        <v>1.1758799999998999</v>
      </c>
    </row>
    <row r="195" spans="1:8">
      <c r="A195">
        <v>38943</v>
      </c>
      <c r="B195" t="s">
        <v>32</v>
      </c>
      <c r="C195" t="s">
        <v>33</v>
      </c>
      <c r="D195">
        <v>78553</v>
      </c>
      <c r="E195">
        <v>1.934662104</v>
      </c>
      <c r="F195">
        <v>1.935538054</v>
      </c>
      <c r="G195">
        <v>8.7594999999995795E-4</v>
      </c>
      <c r="H195">
        <v>0.87594999999995804</v>
      </c>
    </row>
    <row r="196" spans="1:8">
      <c r="A196">
        <v>58105</v>
      </c>
      <c r="B196" t="s">
        <v>32</v>
      </c>
      <c r="C196" t="s">
        <v>33</v>
      </c>
      <c r="D196">
        <v>78619</v>
      </c>
      <c r="E196">
        <v>1.943043232</v>
      </c>
      <c r="F196">
        <v>1.9443550110000001</v>
      </c>
      <c r="G196">
        <v>1.31177900000012E-3</v>
      </c>
      <c r="H196">
        <v>1.3117790000001199</v>
      </c>
    </row>
    <row r="197" spans="1:8">
      <c r="A197">
        <v>50432</v>
      </c>
      <c r="B197" t="s">
        <v>32</v>
      </c>
      <c r="C197" t="s">
        <v>33</v>
      </c>
      <c r="D197">
        <v>78487</v>
      </c>
      <c r="E197">
        <v>1.9549770360000001</v>
      </c>
      <c r="F197">
        <v>1.9563281539999999</v>
      </c>
      <c r="G197">
        <v>1.35111799999987E-3</v>
      </c>
      <c r="H197">
        <v>1.3511179999998699</v>
      </c>
    </row>
    <row r="198" spans="1:8">
      <c r="A198">
        <v>37835</v>
      </c>
      <c r="B198" t="s">
        <v>32</v>
      </c>
      <c r="C198" t="s">
        <v>33</v>
      </c>
      <c r="D198">
        <v>78619</v>
      </c>
      <c r="E198">
        <v>1.9644892220000001</v>
      </c>
      <c r="F198">
        <v>1.966008186</v>
      </c>
      <c r="G198">
        <v>1.5189639999999499E-3</v>
      </c>
      <c r="H198">
        <v>1.51896399999995</v>
      </c>
    </row>
    <row r="199" spans="1:8">
      <c r="A199">
        <v>37084</v>
      </c>
      <c r="B199" t="s">
        <v>32</v>
      </c>
      <c r="C199" t="s">
        <v>33</v>
      </c>
      <c r="D199">
        <v>78553</v>
      </c>
      <c r="E199">
        <v>1.973972082</v>
      </c>
      <c r="F199">
        <v>1.9752631190000001</v>
      </c>
      <c r="G199">
        <v>1.2910370000001001E-3</v>
      </c>
      <c r="H199">
        <v>1.2910370000000999</v>
      </c>
    </row>
    <row r="200" spans="1:8">
      <c r="A200">
        <v>51076</v>
      </c>
      <c r="B200" t="s">
        <v>32</v>
      </c>
      <c r="C200" t="s">
        <v>33</v>
      </c>
      <c r="D200">
        <v>78487</v>
      </c>
      <c r="E200">
        <v>1.9840061659999999</v>
      </c>
      <c r="F200">
        <v>1.985784054</v>
      </c>
      <c r="G200">
        <v>1.77788800000011E-3</v>
      </c>
      <c r="H200">
        <v>1.77788800000011</v>
      </c>
    </row>
    <row r="201" spans="1:8">
      <c r="A201">
        <v>44269</v>
      </c>
      <c r="B201" t="s">
        <v>32</v>
      </c>
      <c r="C201" t="s">
        <v>33</v>
      </c>
      <c r="D201">
        <v>78619</v>
      </c>
      <c r="E201">
        <v>1.9936261179999999</v>
      </c>
      <c r="F201">
        <v>1.9949791429999999</v>
      </c>
      <c r="G201">
        <v>1.3530250000000001E-3</v>
      </c>
      <c r="H201">
        <v>1.3530249999999999</v>
      </c>
    </row>
    <row r="202" spans="1:8">
      <c r="A202">
        <v>40901</v>
      </c>
      <c r="B202" t="s">
        <v>32</v>
      </c>
      <c r="C202" t="s">
        <v>33</v>
      </c>
      <c r="D202">
        <v>78487</v>
      </c>
      <c r="E202">
        <v>2.002566099</v>
      </c>
      <c r="F202">
        <v>2.004143</v>
      </c>
      <c r="G202">
        <v>1.57690099999996E-3</v>
      </c>
      <c r="H202">
        <v>1.5769009999999599</v>
      </c>
    </row>
    <row r="203" spans="1:8">
      <c r="A203">
        <v>42552</v>
      </c>
      <c r="B203" t="s">
        <v>32</v>
      </c>
      <c r="C203" t="s">
        <v>33</v>
      </c>
      <c r="D203">
        <v>78487</v>
      </c>
      <c r="E203">
        <v>2.0069291589999998</v>
      </c>
      <c r="F203">
        <v>2.0080590250000001</v>
      </c>
      <c r="G203">
        <v>1.1298660000003101E-3</v>
      </c>
      <c r="H203">
        <v>1.12986600000031</v>
      </c>
    </row>
    <row r="204" spans="1:8">
      <c r="A204">
        <v>55876</v>
      </c>
      <c r="B204" t="s">
        <v>32</v>
      </c>
      <c r="C204" t="s">
        <v>33</v>
      </c>
      <c r="D204">
        <v>78553</v>
      </c>
      <c r="E204">
        <v>2.011691093</v>
      </c>
      <c r="F204">
        <v>2.0128440859999999</v>
      </c>
      <c r="G204">
        <v>1.15299299999982E-3</v>
      </c>
      <c r="H204">
        <v>1.1529929999998201</v>
      </c>
    </row>
    <row r="205" spans="1:8">
      <c r="A205">
        <v>37666</v>
      </c>
      <c r="B205" t="s">
        <v>32</v>
      </c>
      <c r="C205" t="s">
        <v>33</v>
      </c>
      <c r="D205">
        <v>78487</v>
      </c>
      <c r="E205">
        <v>2.022646189</v>
      </c>
      <c r="F205">
        <v>2.0241010190000002</v>
      </c>
      <c r="G205">
        <v>1.45483000000012E-3</v>
      </c>
      <c r="H205">
        <v>1.45483000000012</v>
      </c>
    </row>
    <row r="206" spans="1:8">
      <c r="A206">
        <v>33260</v>
      </c>
      <c r="B206" t="s">
        <v>32</v>
      </c>
      <c r="C206" t="s">
        <v>33</v>
      </c>
      <c r="D206">
        <v>78553</v>
      </c>
      <c r="E206">
        <v>2.0268461699999998</v>
      </c>
      <c r="F206">
        <v>2.02782011</v>
      </c>
      <c r="G206">
        <v>9.73940000000173E-4</v>
      </c>
      <c r="H206">
        <v>0.973940000000173</v>
      </c>
    </row>
    <row r="207" spans="1:8">
      <c r="A207">
        <v>35210</v>
      </c>
      <c r="B207" t="s">
        <v>32</v>
      </c>
      <c r="C207" t="s">
        <v>33</v>
      </c>
      <c r="D207">
        <v>78619</v>
      </c>
      <c r="E207">
        <v>2.0361201759999998</v>
      </c>
      <c r="F207">
        <v>2.037444115</v>
      </c>
      <c r="G207">
        <v>1.3239390000001599E-3</v>
      </c>
      <c r="H207">
        <v>1.3239390000001601</v>
      </c>
    </row>
    <row r="208" spans="1:8">
      <c r="A208">
        <v>45272</v>
      </c>
      <c r="B208" t="s">
        <v>32</v>
      </c>
      <c r="C208" t="s">
        <v>33</v>
      </c>
      <c r="D208">
        <v>78619</v>
      </c>
      <c r="E208">
        <v>2.0499441620000001</v>
      </c>
      <c r="F208">
        <v>2.051295042</v>
      </c>
      <c r="G208">
        <v>1.35087999999994E-3</v>
      </c>
      <c r="H208">
        <v>1.3508799999999399</v>
      </c>
    </row>
    <row r="209" spans="1:8">
      <c r="A209">
        <v>56140</v>
      </c>
      <c r="B209" t="s">
        <v>32</v>
      </c>
      <c r="C209" t="s">
        <v>33</v>
      </c>
      <c r="D209">
        <v>78619</v>
      </c>
      <c r="E209">
        <v>2.0579071039999999</v>
      </c>
      <c r="F209">
        <v>2.0596721169999999</v>
      </c>
      <c r="G209">
        <v>1.76501299999998E-3</v>
      </c>
      <c r="H209">
        <v>1.76501299999998</v>
      </c>
    </row>
    <row r="210" spans="1:8">
      <c r="A210">
        <v>41246</v>
      </c>
      <c r="B210" t="s">
        <v>32</v>
      </c>
      <c r="C210" t="s">
        <v>33</v>
      </c>
      <c r="D210">
        <v>78487</v>
      </c>
      <c r="E210">
        <v>2.071149111</v>
      </c>
      <c r="F210">
        <v>2.0724971289999998</v>
      </c>
      <c r="G210">
        <v>1.3480179999998301E-3</v>
      </c>
      <c r="H210">
        <v>1.3480179999998301</v>
      </c>
    </row>
    <row r="211" spans="1:8">
      <c r="A211">
        <v>47462</v>
      </c>
      <c r="B211" t="s">
        <v>32</v>
      </c>
      <c r="C211" t="s">
        <v>33</v>
      </c>
      <c r="D211">
        <v>78487</v>
      </c>
      <c r="E211">
        <v>2.0782852169999999</v>
      </c>
      <c r="F211">
        <v>2.0795221330000002</v>
      </c>
      <c r="G211">
        <v>1.2369160000002999E-3</v>
      </c>
      <c r="H211">
        <v>1.2369160000003001</v>
      </c>
    </row>
    <row r="212" spans="1:8">
      <c r="A212">
        <v>58637</v>
      </c>
      <c r="B212" t="s">
        <v>32</v>
      </c>
      <c r="C212" t="s">
        <v>33</v>
      </c>
      <c r="D212">
        <v>78487</v>
      </c>
      <c r="E212">
        <v>2.0996260640000002</v>
      </c>
      <c r="F212">
        <v>2.1008350849999999</v>
      </c>
      <c r="G212">
        <v>1.20902099999975E-3</v>
      </c>
      <c r="H212">
        <v>1.2090209999997501</v>
      </c>
    </row>
    <row r="213" spans="1:8">
      <c r="A213">
        <v>60611</v>
      </c>
      <c r="B213" t="s">
        <v>32</v>
      </c>
      <c r="C213" t="s">
        <v>33</v>
      </c>
      <c r="D213">
        <v>78619</v>
      </c>
      <c r="E213">
        <v>2.104670048</v>
      </c>
      <c r="F213">
        <v>2.1064791679999999</v>
      </c>
      <c r="G213">
        <v>1.8091199999998801E-3</v>
      </c>
      <c r="H213">
        <v>1.8091199999998799</v>
      </c>
    </row>
    <row r="214" spans="1:8">
      <c r="A214">
        <v>35318</v>
      </c>
      <c r="B214" t="s">
        <v>32</v>
      </c>
      <c r="C214" t="s">
        <v>33</v>
      </c>
      <c r="D214">
        <v>78487</v>
      </c>
      <c r="E214">
        <v>2.1208350660000002</v>
      </c>
      <c r="F214">
        <v>2.1221051219999998</v>
      </c>
      <c r="G214">
        <v>1.2700559999996299E-3</v>
      </c>
      <c r="H214">
        <v>1.2700559999996299</v>
      </c>
    </row>
    <row r="215" spans="1:8">
      <c r="A215">
        <v>49856</v>
      </c>
      <c r="B215" t="s">
        <v>32</v>
      </c>
      <c r="C215" t="s">
        <v>33</v>
      </c>
      <c r="D215">
        <v>78487</v>
      </c>
      <c r="E215">
        <v>2.1241281029999999</v>
      </c>
      <c r="F215">
        <v>2.1253762250000001</v>
      </c>
      <c r="G215">
        <v>1.24812200000024E-3</v>
      </c>
      <c r="H215">
        <v>1.24812200000024</v>
      </c>
    </row>
    <row r="216" spans="1:8">
      <c r="A216">
        <v>47525</v>
      </c>
      <c r="B216" t="s">
        <v>32</v>
      </c>
      <c r="C216" t="s">
        <v>33</v>
      </c>
      <c r="D216">
        <v>78487</v>
      </c>
      <c r="E216">
        <v>2.1455311780000001</v>
      </c>
      <c r="F216">
        <v>2.1471540930000002</v>
      </c>
      <c r="G216">
        <v>1.6229149999999999E-3</v>
      </c>
      <c r="H216">
        <v>1.6229150000000001</v>
      </c>
    </row>
    <row r="217" spans="1:8">
      <c r="A217">
        <v>34769</v>
      </c>
      <c r="B217" t="s">
        <v>32</v>
      </c>
      <c r="C217" t="s">
        <v>33</v>
      </c>
      <c r="D217">
        <v>78619</v>
      </c>
      <c r="E217">
        <v>2.152582169</v>
      </c>
      <c r="F217">
        <v>2.1540660859999998</v>
      </c>
      <c r="G217">
        <v>1.48391699999983E-3</v>
      </c>
      <c r="H217">
        <v>1.4839169999998301</v>
      </c>
    </row>
    <row r="218" spans="1:8">
      <c r="A218">
        <v>50620</v>
      </c>
      <c r="B218" t="s">
        <v>32</v>
      </c>
      <c r="C218" t="s">
        <v>33</v>
      </c>
      <c r="D218">
        <v>78553</v>
      </c>
      <c r="E218">
        <v>2.1536650659999999</v>
      </c>
      <c r="F218">
        <v>2.155190229</v>
      </c>
      <c r="G218">
        <v>1.52516300000016E-3</v>
      </c>
      <c r="H218">
        <v>1.5251630000001599</v>
      </c>
    </row>
    <row r="219" spans="1:8">
      <c r="A219">
        <v>52861</v>
      </c>
      <c r="B219" t="s">
        <v>32</v>
      </c>
      <c r="C219" t="s">
        <v>33</v>
      </c>
      <c r="D219">
        <v>78487</v>
      </c>
      <c r="E219">
        <v>2.1653451920000002</v>
      </c>
      <c r="F219">
        <v>2.1662790780000001</v>
      </c>
      <c r="G219">
        <v>9.33885999999883E-4</v>
      </c>
      <c r="H219">
        <v>0.93388599999988298</v>
      </c>
    </row>
    <row r="220" spans="1:8">
      <c r="A220">
        <v>36561</v>
      </c>
      <c r="B220" t="s">
        <v>32</v>
      </c>
      <c r="C220" t="s">
        <v>33</v>
      </c>
      <c r="D220">
        <v>78487</v>
      </c>
      <c r="E220">
        <v>2.1837661270000002</v>
      </c>
      <c r="F220">
        <v>2.1853110789999999</v>
      </c>
      <c r="G220">
        <v>1.5449519999997099E-3</v>
      </c>
      <c r="H220">
        <v>1.5449519999997099</v>
      </c>
    </row>
    <row r="221" spans="1:8">
      <c r="A221">
        <v>46466</v>
      </c>
      <c r="B221" t="s">
        <v>32</v>
      </c>
      <c r="C221" t="s">
        <v>33</v>
      </c>
      <c r="D221">
        <v>78685</v>
      </c>
      <c r="E221">
        <v>2.1932651999999999</v>
      </c>
      <c r="F221">
        <v>2.1946721079999998</v>
      </c>
      <c r="G221">
        <v>1.40690799999987E-3</v>
      </c>
      <c r="H221">
        <v>1.4069079999998699</v>
      </c>
    </row>
    <row r="222" spans="1:8">
      <c r="A222">
        <v>58964</v>
      </c>
      <c r="B222" t="s">
        <v>32</v>
      </c>
      <c r="C222" t="s">
        <v>33</v>
      </c>
      <c r="D222">
        <v>78619</v>
      </c>
      <c r="E222">
        <v>2.2055740359999998</v>
      </c>
      <c r="F222">
        <v>2.2067730430000001</v>
      </c>
      <c r="G222">
        <v>1.1990070000003001E-3</v>
      </c>
      <c r="H222">
        <v>1.1990070000002999</v>
      </c>
    </row>
    <row r="223" spans="1:8">
      <c r="A223">
        <v>43071</v>
      </c>
      <c r="B223" t="s">
        <v>32</v>
      </c>
      <c r="C223" t="s">
        <v>33</v>
      </c>
      <c r="D223">
        <v>78487</v>
      </c>
      <c r="E223">
        <v>2.21522212</v>
      </c>
      <c r="F223">
        <v>2.2167410849999998</v>
      </c>
      <c r="G223">
        <v>1.5189650000002599E-3</v>
      </c>
      <c r="H223">
        <v>1.5189650000002599</v>
      </c>
    </row>
    <row r="224" spans="1:8">
      <c r="A224">
        <v>35235</v>
      </c>
      <c r="B224" t="s">
        <v>32</v>
      </c>
      <c r="C224" t="s">
        <v>33</v>
      </c>
      <c r="D224">
        <v>78553</v>
      </c>
      <c r="E224">
        <v>2.2238330839999998</v>
      </c>
      <c r="F224">
        <v>2.2248680589999998</v>
      </c>
      <c r="G224">
        <v>1.0349750000000399E-3</v>
      </c>
      <c r="H224">
        <v>1.0349750000000399</v>
      </c>
    </row>
    <row r="225" spans="1:8">
      <c r="A225">
        <v>44950</v>
      </c>
      <c r="B225" t="s">
        <v>32</v>
      </c>
      <c r="C225" t="s">
        <v>33</v>
      </c>
      <c r="D225">
        <v>78487</v>
      </c>
      <c r="E225">
        <v>2.2354290489999999</v>
      </c>
      <c r="F225">
        <v>2.2367091179999998</v>
      </c>
      <c r="G225">
        <v>1.2800689999998801E-3</v>
      </c>
      <c r="H225">
        <v>1.28006899999988</v>
      </c>
    </row>
    <row r="226" spans="1:8">
      <c r="A226">
        <v>57344</v>
      </c>
      <c r="B226" t="s">
        <v>32</v>
      </c>
      <c r="C226" t="s">
        <v>33</v>
      </c>
      <c r="D226">
        <v>78619</v>
      </c>
      <c r="E226">
        <v>2.2435810570000001</v>
      </c>
      <c r="F226">
        <v>2.2449131009999999</v>
      </c>
      <c r="G226">
        <v>1.3320439999997501E-3</v>
      </c>
      <c r="H226">
        <v>1.33204399999975</v>
      </c>
    </row>
    <row r="227" spans="1:8">
      <c r="A227">
        <v>52293</v>
      </c>
      <c r="B227" t="s">
        <v>32</v>
      </c>
      <c r="C227" t="s">
        <v>33</v>
      </c>
      <c r="D227">
        <v>78619</v>
      </c>
      <c r="E227">
        <v>2.2497630119999998</v>
      </c>
      <c r="F227">
        <v>2.2515621189999999</v>
      </c>
      <c r="G227">
        <v>1.7991070000000699E-3</v>
      </c>
      <c r="H227">
        <v>1.79910700000007</v>
      </c>
    </row>
    <row r="228" spans="1:8">
      <c r="A228">
        <v>40016</v>
      </c>
      <c r="B228" t="s">
        <v>32</v>
      </c>
      <c r="C228" t="s">
        <v>33</v>
      </c>
      <c r="D228">
        <v>78487</v>
      </c>
      <c r="E228">
        <v>2.2525770660000002</v>
      </c>
      <c r="F228">
        <v>2.2535660270000002</v>
      </c>
      <c r="G228">
        <v>9.8896100000000998E-4</v>
      </c>
      <c r="H228">
        <v>0.98896100000000997</v>
      </c>
    </row>
    <row r="229" spans="1:8">
      <c r="A229">
        <v>52462</v>
      </c>
      <c r="B229" t="s">
        <v>32</v>
      </c>
      <c r="C229" t="s">
        <v>33</v>
      </c>
      <c r="D229">
        <v>78487</v>
      </c>
      <c r="E229">
        <v>2.2749681470000001</v>
      </c>
      <c r="F229">
        <v>2.2764601710000001</v>
      </c>
      <c r="G229">
        <v>1.4920240000000299E-3</v>
      </c>
      <c r="H229">
        <v>1.49202400000003</v>
      </c>
    </row>
    <row r="230" spans="1:8">
      <c r="A230">
        <v>36763</v>
      </c>
      <c r="B230" t="s">
        <v>32</v>
      </c>
      <c r="C230" t="s">
        <v>33</v>
      </c>
      <c r="D230">
        <v>78619</v>
      </c>
      <c r="E230">
        <v>2.2851622100000002</v>
      </c>
      <c r="F230">
        <v>2.286617041</v>
      </c>
      <c r="G230">
        <v>1.4548309999997599E-3</v>
      </c>
      <c r="H230">
        <v>1.45483099999976</v>
      </c>
    </row>
    <row r="231" spans="1:8">
      <c r="A231">
        <v>49049</v>
      </c>
      <c r="B231" t="s">
        <v>32</v>
      </c>
      <c r="C231" t="s">
        <v>33</v>
      </c>
      <c r="D231">
        <v>78487</v>
      </c>
      <c r="E231">
        <v>2.294468164</v>
      </c>
      <c r="F231">
        <v>2.295708179</v>
      </c>
      <c r="G231">
        <v>1.2400150000000301E-3</v>
      </c>
      <c r="H231">
        <v>1.2400150000000301</v>
      </c>
    </row>
    <row r="232" spans="1:8">
      <c r="A232">
        <v>33849</v>
      </c>
      <c r="B232" t="s">
        <v>32</v>
      </c>
      <c r="C232" t="s">
        <v>33</v>
      </c>
      <c r="D232">
        <v>78619</v>
      </c>
      <c r="E232">
        <v>2.3038330079999998</v>
      </c>
      <c r="F232">
        <v>2.3053472039999998</v>
      </c>
      <c r="G232">
        <v>1.5141960000000199E-3</v>
      </c>
      <c r="H232">
        <v>1.5141960000000201</v>
      </c>
    </row>
    <row r="233" spans="1:8">
      <c r="A233">
        <v>51955</v>
      </c>
      <c r="B233" t="s">
        <v>32</v>
      </c>
      <c r="C233" t="s">
        <v>33</v>
      </c>
      <c r="D233">
        <v>78619</v>
      </c>
      <c r="E233">
        <v>2.312914133</v>
      </c>
      <c r="F233">
        <v>2.3141062259999998</v>
      </c>
      <c r="G233">
        <v>1.1920929999997801E-3</v>
      </c>
      <c r="H233">
        <v>1.19209299999978</v>
      </c>
    </row>
    <row r="234" spans="1:8">
      <c r="A234">
        <v>35107</v>
      </c>
      <c r="B234" t="s">
        <v>32</v>
      </c>
      <c r="C234" t="s">
        <v>33</v>
      </c>
      <c r="D234">
        <v>78487</v>
      </c>
      <c r="E234">
        <v>2.3243670459999999</v>
      </c>
      <c r="F234">
        <v>2.3255751130000002</v>
      </c>
      <c r="G234">
        <v>1.20806700000031E-3</v>
      </c>
      <c r="H234">
        <v>1.20806700000031</v>
      </c>
    </row>
    <row r="235" spans="1:8">
      <c r="A235">
        <v>59215</v>
      </c>
      <c r="B235" t="s">
        <v>32</v>
      </c>
      <c r="C235" t="s">
        <v>33</v>
      </c>
      <c r="D235">
        <v>78487</v>
      </c>
      <c r="E235">
        <v>2.333403111</v>
      </c>
      <c r="F235">
        <v>2.3349471089999998</v>
      </c>
      <c r="G235">
        <v>1.54399799999982E-3</v>
      </c>
      <c r="H235">
        <v>1.5439979999998199</v>
      </c>
    </row>
    <row r="236" spans="1:8">
      <c r="A236">
        <v>52586</v>
      </c>
      <c r="B236" t="s">
        <v>32</v>
      </c>
      <c r="C236" t="s">
        <v>33</v>
      </c>
      <c r="D236">
        <v>78487</v>
      </c>
      <c r="E236">
        <v>2.3431191440000001</v>
      </c>
      <c r="F236">
        <v>2.3441181179999999</v>
      </c>
      <c r="G236">
        <v>9.9897399999981907E-4</v>
      </c>
      <c r="H236">
        <v>0.99897399999981895</v>
      </c>
    </row>
    <row r="237" spans="1:8">
      <c r="A237">
        <v>55280</v>
      </c>
      <c r="B237" t="s">
        <v>32</v>
      </c>
      <c r="C237" t="s">
        <v>33</v>
      </c>
      <c r="D237">
        <v>78487</v>
      </c>
      <c r="E237">
        <v>2.3546941280000002</v>
      </c>
      <c r="F237">
        <v>2.355952024</v>
      </c>
      <c r="G237">
        <v>1.2578959999998099E-3</v>
      </c>
      <c r="H237">
        <v>1.2578959999998101</v>
      </c>
    </row>
    <row r="238" spans="1:8">
      <c r="A238">
        <v>50237</v>
      </c>
      <c r="B238" t="s">
        <v>32</v>
      </c>
      <c r="C238" t="s">
        <v>33</v>
      </c>
      <c r="D238">
        <v>78487</v>
      </c>
      <c r="E238">
        <v>2.3647310730000002</v>
      </c>
      <c r="F238">
        <v>2.3660180569999998</v>
      </c>
      <c r="G238">
        <v>1.2869839999996001E-3</v>
      </c>
      <c r="H238">
        <v>1.2869839999996</v>
      </c>
    </row>
    <row r="239" spans="1:8">
      <c r="A239">
        <v>36464</v>
      </c>
      <c r="B239" t="s">
        <v>32</v>
      </c>
      <c r="C239" t="s">
        <v>33</v>
      </c>
      <c r="D239">
        <v>78487</v>
      </c>
      <c r="E239">
        <v>2.3735930920000001</v>
      </c>
      <c r="F239">
        <v>2.3751361370000001</v>
      </c>
      <c r="G239">
        <v>1.54304500000002E-3</v>
      </c>
      <c r="H239">
        <v>1.54304500000002</v>
      </c>
    </row>
    <row r="240" spans="1:8">
      <c r="A240">
        <v>41081</v>
      </c>
      <c r="B240" t="s">
        <v>32</v>
      </c>
      <c r="C240" t="s">
        <v>33</v>
      </c>
      <c r="D240">
        <v>78619</v>
      </c>
      <c r="E240">
        <v>2.3748910429999999</v>
      </c>
      <c r="F240">
        <v>2.3761382100000001</v>
      </c>
      <c r="G240">
        <v>1.2471670000002699E-3</v>
      </c>
      <c r="H240">
        <v>1.2471670000002699</v>
      </c>
    </row>
    <row r="241" spans="1:8">
      <c r="A241">
        <v>42246</v>
      </c>
      <c r="B241" t="s">
        <v>32</v>
      </c>
      <c r="C241" t="s">
        <v>33</v>
      </c>
      <c r="D241">
        <v>78619</v>
      </c>
      <c r="E241">
        <v>2.3933942319999999</v>
      </c>
      <c r="F241">
        <v>2.394753218</v>
      </c>
      <c r="G241">
        <v>1.35898600000006E-3</v>
      </c>
      <c r="H241">
        <v>1.35898600000006</v>
      </c>
    </row>
    <row r="242" spans="1:8">
      <c r="A242">
        <v>45305</v>
      </c>
      <c r="B242" t="s">
        <v>32</v>
      </c>
      <c r="C242" t="s">
        <v>33</v>
      </c>
      <c r="D242">
        <v>78619</v>
      </c>
      <c r="E242">
        <v>2.4055781359999999</v>
      </c>
      <c r="F242">
        <v>2.4073321820000002</v>
      </c>
      <c r="G242">
        <v>1.7540460000002799E-3</v>
      </c>
      <c r="H242">
        <v>1.75404600000028</v>
      </c>
    </row>
    <row r="243" spans="1:8">
      <c r="A243">
        <v>50260</v>
      </c>
      <c r="B243" t="s">
        <v>32</v>
      </c>
      <c r="C243" t="s">
        <v>33</v>
      </c>
      <c r="D243">
        <v>78619</v>
      </c>
      <c r="E243">
        <v>2.41331315</v>
      </c>
      <c r="F243">
        <v>2.4146292210000002</v>
      </c>
      <c r="G243">
        <v>1.31607100000019E-3</v>
      </c>
      <c r="H243">
        <v>1.3160710000001901</v>
      </c>
    </row>
    <row r="244" spans="1:8">
      <c r="A244">
        <v>39311</v>
      </c>
      <c r="B244" t="s">
        <v>32</v>
      </c>
      <c r="C244" t="s">
        <v>33</v>
      </c>
      <c r="D244">
        <v>78487</v>
      </c>
      <c r="E244">
        <v>2.424784184</v>
      </c>
      <c r="F244">
        <v>2.4262361530000001</v>
      </c>
      <c r="G244">
        <v>1.4519690000001E-3</v>
      </c>
      <c r="H244">
        <v>1.4519690000001</v>
      </c>
    </row>
    <row r="245" spans="1:8">
      <c r="A245">
        <v>54502</v>
      </c>
      <c r="B245" t="s">
        <v>32</v>
      </c>
      <c r="C245" t="s">
        <v>33</v>
      </c>
      <c r="D245">
        <v>78619</v>
      </c>
      <c r="E245">
        <v>2.4356582160000002</v>
      </c>
      <c r="F245">
        <v>2.4369151590000002</v>
      </c>
      <c r="G245">
        <v>1.2569430000000099E-3</v>
      </c>
      <c r="H245">
        <v>1.2569430000000099</v>
      </c>
    </row>
    <row r="246" spans="1:8">
      <c r="A246">
        <v>54424</v>
      </c>
      <c r="B246" t="s">
        <v>32</v>
      </c>
      <c r="C246" t="s">
        <v>33</v>
      </c>
      <c r="D246">
        <v>78619</v>
      </c>
      <c r="E246">
        <v>2.4445340629999999</v>
      </c>
      <c r="F246">
        <v>2.446464062</v>
      </c>
      <c r="G246">
        <v>1.9299990000001201E-3</v>
      </c>
      <c r="H246">
        <v>1.9299990000001199</v>
      </c>
    </row>
    <row r="247" spans="1:8">
      <c r="A247">
        <v>53025</v>
      </c>
      <c r="B247" t="s">
        <v>32</v>
      </c>
      <c r="C247" t="s">
        <v>33</v>
      </c>
      <c r="D247">
        <v>78487</v>
      </c>
      <c r="E247">
        <v>2.4564771649999999</v>
      </c>
      <c r="F247">
        <v>2.4581801890000001</v>
      </c>
      <c r="G247">
        <v>1.7030240000002099E-3</v>
      </c>
      <c r="H247">
        <v>1.7030240000002099</v>
      </c>
    </row>
    <row r="248" spans="1:8">
      <c r="A248">
        <v>57777</v>
      </c>
      <c r="B248" t="s">
        <v>32</v>
      </c>
      <c r="C248" t="s">
        <v>33</v>
      </c>
      <c r="D248">
        <v>78487</v>
      </c>
      <c r="E248">
        <v>2.466117144</v>
      </c>
      <c r="F248">
        <v>2.467213154</v>
      </c>
      <c r="G248">
        <v>1.0960099999999199E-3</v>
      </c>
      <c r="H248">
        <v>1.09600999999992</v>
      </c>
    </row>
    <row r="249" spans="1:8">
      <c r="A249">
        <v>52947</v>
      </c>
      <c r="B249" t="s">
        <v>32</v>
      </c>
      <c r="C249" t="s">
        <v>33</v>
      </c>
      <c r="D249">
        <v>78487</v>
      </c>
      <c r="E249">
        <v>2.475553036</v>
      </c>
      <c r="F249">
        <v>2.4769082070000001</v>
      </c>
      <c r="G249">
        <v>1.3551710000001499E-3</v>
      </c>
      <c r="H249">
        <v>1.35517100000015</v>
      </c>
    </row>
    <row r="250" spans="1:8">
      <c r="A250">
        <v>43935</v>
      </c>
      <c r="B250" t="s">
        <v>32</v>
      </c>
      <c r="C250" t="s">
        <v>33</v>
      </c>
      <c r="D250">
        <v>78487</v>
      </c>
      <c r="E250">
        <v>2.485727072</v>
      </c>
      <c r="F250">
        <v>2.487062216</v>
      </c>
      <c r="G250">
        <v>1.3351440000000101E-3</v>
      </c>
      <c r="H250">
        <v>1.3351440000000101</v>
      </c>
    </row>
    <row r="251" spans="1:8">
      <c r="A251">
        <v>59078</v>
      </c>
      <c r="B251" t="s">
        <v>32</v>
      </c>
      <c r="C251" t="s">
        <v>33</v>
      </c>
      <c r="D251">
        <v>78487</v>
      </c>
      <c r="E251">
        <v>2.4951071740000001</v>
      </c>
      <c r="F251">
        <v>2.4961171150000001</v>
      </c>
      <c r="G251">
        <v>1.00994099999995E-3</v>
      </c>
      <c r="H251">
        <v>1.00994099999995</v>
      </c>
    </row>
    <row r="252" spans="1:8">
      <c r="A252">
        <v>40836</v>
      </c>
      <c r="B252" t="s">
        <v>32</v>
      </c>
      <c r="C252" t="s">
        <v>33</v>
      </c>
      <c r="D252">
        <v>78619</v>
      </c>
      <c r="E252">
        <v>2.5042572019999998</v>
      </c>
      <c r="F252">
        <v>2.5056800840000002</v>
      </c>
      <c r="G252">
        <v>1.4228820000004E-3</v>
      </c>
      <c r="H252">
        <v>1.4228820000004001</v>
      </c>
    </row>
    <row r="253" spans="1:8">
      <c r="A253">
        <v>58114</v>
      </c>
      <c r="B253" t="s">
        <v>32</v>
      </c>
      <c r="C253" t="s">
        <v>33</v>
      </c>
      <c r="D253">
        <v>78487</v>
      </c>
      <c r="E253">
        <v>2.50822711</v>
      </c>
      <c r="F253">
        <v>2.5094020370000001</v>
      </c>
      <c r="G253">
        <v>1.1749270000001001E-3</v>
      </c>
      <c r="H253">
        <v>1.1749270000001</v>
      </c>
    </row>
    <row r="254" spans="1:8">
      <c r="A254">
        <v>48826</v>
      </c>
      <c r="B254" t="s">
        <v>32</v>
      </c>
      <c r="C254" t="s">
        <v>33</v>
      </c>
      <c r="D254">
        <v>78619</v>
      </c>
      <c r="E254">
        <v>2.5131912230000002</v>
      </c>
      <c r="F254">
        <v>2.515758038</v>
      </c>
      <c r="G254">
        <v>2.5668149999997698E-3</v>
      </c>
      <c r="H254">
        <v>2.56681499999977</v>
      </c>
    </row>
    <row r="255" spans="1:8">
      <c r="A255">
        <v>55996</v>
      </c>
      <c r="B255" t="s">
        <v>32</v>
      </c>
      <c r="C255" t="s">
        <v>33</v>
      </c>
      <c r="D255">
        <v>78487</v>
      </c>
      <c r="E255">
        <v>2.5240111349999999</v>
      </c>
      <c r="F255">
        <v>2.5253250600000001</v>
      </c>
      <c r="G255">
        <v>1.31392500000027E-3</v>
      </c>
      <c r="H255">
        <v>1.31392500000027</v>
      </c>
    </row>
    <row r="256" spans="1:8">
      <c r="A256">
        <v>35985</v>
      </c>
      <c r="B256" t="s">
        <v>32</v>
      </c>
      <c r="C256" t="s">
        <v>33</v>
      </c>
      <c r="D256">
        <v>78553</v>
      </c>
      <c r="E256">
        <v>2.5278811449999998</v>
      </c>
      <c r="F256">
        <v>2.5289001459999998</v>
      </c>
      <c r="G256">
        <v>1.0190009999999599E-3</v>
      </c>
      <c r="H256">
        <v>1.0190009999999601</v>
      </c>
    </row>
    <row r="257" spans="1:8">
      <c r="A257">
        <v>57367</v>
      </c>
      <c r="B257" t="s">
        <v>32</v>
      </c>
      <c r="C257" t="s">
        <v>33</v>
      </c>
      <c r="D257">
        <v>78487</v>
      </c>
      <c r="E257">
        <v>2.5375320910000001</v>
      </c>
      <c r="F257">
        <v>2.5389580729999999</v>
      </c>
      <c r="G257">
        <v>1.42598199999977E-3</v>
      </c>
      <c r="H257">
        <v>1.42598199999977</v>
      </c>
    </row>
    <row r="258" spans="1:8">
      <c r="A258">
        <v>54718</v>
      </c>
      <c r="B258" t="s">
        <v>32</v>
      </c>
      <c r="C258" t="s">
        <v>33</v>
      </c>
      <c r="D258">
        <v>78619</v>
      </c>
      <c r="E258">
        <v>2.5515041350000001</v>
      </c>
      <c r="F258">
        <v>2.553022146</v>
      </c>
      <c r="G258">
        <v>1.5180109999999301E-3</v>
      </c>
      <c r="H258">
        <v>1.5180109999999301</v>
      </c>
    </row>
    <row r="259" spans="1:8">
      <c r="A259">
        <v>51206</v>
      </c>
      <c r="B259" t="s">
        <v>32</v>
      </c>
      <c r="C259" t="s">
        <v>33</v>
      </c>
      <c r="D259">
        <v>78487</v>
      </c>
      <c r="E259">
        <v>2.5596852299999999</v>
      </c>
      <c r="F259">
        <v>2.5611860750000002</v>
      </c>
      <c r="G259">
        <v>1.50084500000025E-3</v>
      </c>
      <c r="H259">
        <v>1.50084500000025</v>
      </c>
    </row>
    <row r="260" spans="1:8">
      <c r="A260">
        <v>57832</v>
      </c>
      <c r="B260" t="s">
        <v>32</v>
      </c>
      <c r="C260" t="s">
        <v>33</v>
      </c>
      <c r="D260">
        <v>78619</v>
      </c>
      <c r="E260">
        <v>2.572564125</v>
      </c>
      <c r="F260">
        <v>2.5742871759999999</v>
      </c>
      <c r="G260">
        <v>1.72305099999992E-3</v>
      </c>
      <c r="H260">
        <v>1.72305099999992</v>
      </c>
    </row>
    <row r="261" spans="1:8">
      <c r="A261">
        <v>56296</v>
      </c>
      <c r="B261" t="s">
        <v>32</v>
      </c>
      <c r="C261" t="s">
        <v>33</v>
      </c>
      <c r="D261">
        <v>78619</v>
      </c>
      <c r="E261">
        <v>2.5796020030000002</v>
      </c>
      <c r="F261">
        <v>2.580798149</v>
      </c>
      <c r="G261">
        <v>1.1961459999998399E-3</v>
      </c>
      <c r="H261">
        <v>1.1961459999998401</v>
      </c>
    </row>
    <row r="262" spans="1:8">
      <c r="A262">
        <v>37949</v>
      </c>
      <c r="B262" t="s">
        <v>32</v>
      </c>
      <c r="C262" t="s">
        <v>33</v>
      </c>
      <c r="D262">
        <v>78487</v>
      </c>
      <c r="E262">
        <v>2.6009881500000001</v>
      </c>
      <c r="F262">
        <v>2.6024432179999999</v>
      </c>
      <c r="G262">
        <v>1.4550679999998299E-3</v>
      </c>
      <c r="H262">
        <v>1.4550679999998299</v>
      </c>
    </row>
    <row r="263" spans="1:8">
      <c r="A263">
        <v>55085</v>
      </c>
      <c r="B263" t="s">
        <v>32</v>
      </c>
      <c r="C263" t="s">
        <v>33</v>
      </c>
      <c r="D263">
        <v>78487</v>
      </c>
      <c r="E263">
        <v>2.6064851280000001</v>
      </c>
      <c r="F263">
        <v>2.6078810689999998</v>
      </c>
      <c r="G263">
        <v>1.39594099999973E-3</v>
      </c>
      <c r="H263">
        <v>1.3959409999997301</v>
      </c>
    </row>
    <row r="264" spans="1:8">
      <c r="A264">
        <v>60197</v>
      </c>
      <c r="B264" t="s">
        <v>32</v>
      </c>
      <c r="C264" t="s">
        <v>33</v>
      </c>
      <c r="D264">
        <v>78487</v>
      </c>
      <c r="E264">
        <v>2.62225318</v>
      </c>
      <c r="F264">
        <v>2.6236391069999998</v>
      </c>
      <c r="G264">
        <v>1.3859269999998401E-3</v>
      </c>
      <c r="H264">
        <v>1.38592699999984</v>
      </c>
    </row>
    <row r="265" spans="1:8">
      <c r="A265">
        <v>47519</v>
      </c>
      <c r="B265" t="s">
        <v>32</v>
      </c>
      <c r="C265" t="s">
        <v>33</v>
      </c>
      <c r="D265">
        <v>78487</v>
      </c>
      <c r="E265">
        <v>2.6249890329999999</v>
      </c>
      <c r="F265">
        <v>2.6260070799999999</v>
      </c>
      <c r="G265">
        <v>1.01804700000007E-3</v>
      </c>
      <c r="H265">
        <v>1.0180470000000701</v>
      </c>
    </row>
    <row r="266" spans="1:8">
      <c r="A266">
        <v>50331</v>
      </c>
      <c r="B266" t="s">
        <v>32</v>
      </c>
      <c r="C266" t="s">
        <v>33</v>
      </c>
      <c r="D266">
        <v>78487</v>
      </c>
      <c r="E266">
        <v>2.6472551819999999</v>
      </c>
      <c r="F266">
        <v>2.6485431190000002</v>
      </c>
      <c r="G266">
        <v>1.28793700000029E-3</v>
      </c>
      <c r="H266">
        <v>1.2879370000002901</v>
      </c>
    </row>
    <row r="267" spans="1:8">
      <c r="A267">
        <v>36064</v>
      </c>
      <c r="B267" t="s">
        <v>32</v>
      </c>
      <c r="C267" t="s">
        <v>33</v>
      </c>
      <c r="D267">
        <v>78487</v>
      </c>
      <c r="E267">
        <v>2.654125214</v>
      </c>
      <c r="F267">
        <v>2.655492067</v>
      </c>
      <c r="G267">
        <v>1.3668529999999401E-3</v>
      </c>
      <c r="H267">
        <v>1.3668529999999399</v>
      </c>
    </row>
    <row r="268" spans="1:8">
      <c r="A268">
        <v>38199</v>
      </c>
      <c r="B268" t="s">
        <v>32</v>
      </c>
      <c r="C268" t="s">
        <v>33</v>
      </c>
      <c r="D268">
        <v>78487</v>
      </c>
      <c r="E268">
        <v>2.6551542279999998</v>
      </c>
      <c r="F268">
        <v>2.656354189</v>
      </c>
      <c r="G268">
        <v>1.19996100000019E-3</v>
      </c>
      <c r="H268">
        <v>1.1999610000001899</v>
      </c>
    </row>
    <row r="269" spans="1:8">
      <c r="A269">
        <v>36273</v>
      </c>
      <c r="B269" t="s">
        <v>32</v>
      </c>
      <c r="C269" t="s">
        <v>33</v>
      </c>
      <c r="D269">
        <v>78619</v>
      </c>
      <c r="E269">
        <v>2.6665720940000002</v>
      </c>
      <c r="F269">
        <v>2.6678581239999999</v>
      </c>
      <c r="G269">
        <v>1.2860299999997099E-3</v>
      </c>
      <c r="H269">
        <v>1.28602999999971</v>
      </c>
    </row>
    <row r="270" spans="1:8">
      <c r="A270">
        <v>43833</v>
      </c>
      <c r="B270" t="s">
        <v>32</v>
      </c>
      <c r="C270" t="s">
        <v>33</v>
      </c>
      <c r="D270">
        <v>78487</v>
      </c>
      <c r="E270">
        <v>2.6852700710000001</v>
      </c>
      <c r="F270">
        <v>2.6868410109999998</v>
      </c>
      <c r="G270">
        <v>1.57093999999968E-3</v>
      </c>
      <c r="H270">
        <v>1.57093999999968</v>
      </c>
    </row>
    <row r="271" spans="1:8">
      <c r="A271">
        <v>40220</v>
      </c>
      <c r="B271" t="s">
        <v>32</v>
      </c>
      <c r="C271" t="s">
        <v>33</v>
      </c>
      <c r="D271">
        <v>78487</v>
      </c>
      <c r="E271">
        <v>2.6947181219999998</v>
      </c>
      <c r="F271">
        <v>2.6961081029999998</v>
      </c>
      <c r="G271">
        <v>1.38998099999998E-3</v>
      </c>
      <c r="H271">
        <v>1.3899809999999799</v>
      </c>
    </row>
    <row r="272" spans="1:8">
      <c r="A272">
        <v>46691</v>
      </c>
      <c r="B272" t="s">
        <v>32</v>
      </c>
      <c r="C272" t="s">
        <v>33</v>
      </c>
      <c r="D272">
        <v>78487</v>
      </c>
      <c r="E272">
        <v>2.7068650719999998</v>
      </c>
      <c r="F272">
        <v>2.7081661220000002</v>
      </c>
      <c r="G272">
        <v>1.30105000000035E-3</v>
      </c>
      <c r="H272">
        <v>1.30105000000035</v>
      </c>
    </row>
    <row r="273" spans="1:8">
      <c r="A273">
        <v>54952</v>
      </c>
      <c r="B273" t="s">
        <v>32</v>
      </c>
      <c r="C273" t="s">
        <v>33</v>
      </c>
      <c r="D273">
        <v>78619</v>
      </c>
      <c r="E273">
        <v>2.7168591019999999</v>
      </c>
      <c r="F273">
        <v>2.7185661790000002</v>
      </c>
      <c r="G273">
        <v>1.70707700000027E-3</v>
      </c>
      <c r="H273">
        <v>1.70707700000027</v>
      </c>
    </row>
    <row r="274" spans="1:8">
      <c r="A274">
        <v>36863</v>
      </c>
      <c r="B274" t="s">
        <v>32</v>
      </c>
      <c r="C274" t="s">
        <v>33</v>
      </c>
      <c r="D274">
        <v>78619</v>
      </c>
      <c r="E274">
        <v>2.7249891759999998</v>
      </c>
      <c r="F274">
        <v>2.7266280649999999</v>
      </c>
      <c r="G274">
        <v>1.6388890000000799E-3</v>
      </c>
      <c r="H274">
        <v>1.63888900000008</v>
      </c>
    </row>
    <row r="275" spans="1:8">
      <c r="A275">
        <v>33369</v>
      </c>
      <c r="B275" t="s">
        <v>32</v>
      </c>
      <c r="C275" t="s">
        <v>33</v>
      </c>
      <c r="D275">
        <v>78553</v>
      </c>
      <c r="E275">
        <v>2.7366030220000002</v>
      </c>
      <c r="F275">
        <v>2.7380242350000001</v>
      </c>
      <c r="G275">
        <v>1.42121299999997E-3</v>
      </c>
      <c r="H275">
        <v>1.4212129999999701</v>
      </c>
    </row>
    <row r="276" spans="1:8">
      <c r="A276">
        <v>51916</v>
      </c>
      <c r="B276" t="s">
        <v>32</v>
      </c>
      <c r="C276" t="s">
        <v>33</v>
      </c>
      <c r="D276">
        <v>78487</v>
      </c>
      <c r="E276">
        <v>2.7450470920000001</v>
      </c>
      <c r="F276">
        <v>2.7462811469999999</v>
      </c>
      <c r="G276">
        <v>1.2340549999998399E-3</v>
      </c>
      <c r="H276">
        <v>1.23405499999984</v>
      </c>
    </row>
    <row r="277" spans="1:8">
      <c r="A277">
        <v>38322</v>
      </c>
      <c r="B277" t="s">
        <v>32</v>
      </c>
      <c r="C277" t="s">
        <v>33</v>
      </c>
      <c r="D277">
        <v>78487</v>
      </c>
      <c r="E277">
        <v>2.751727104</v>
      </c>
      <c r="F277">
        <v>2.7530751229999999</v>
      </c>
      <c r="G277">
        <v>1.34801899999992E-3</v>
      </c>
      <c r="H277">
        <v>1.3480189999999199</v>
      </c>
    </row>
    <row r="278" spans="1:8">
      <c r="A278">
        <v>37253</v>
      </c>
      <c r="B278" t="s">
        <v>32</v>
      </c>
      <c r="C278" t="s">
        <v>33</v>
      </c>
      <c r="D278">
        <v>78487</v>
      </c>
      <c r="E278">
        <v>2.753825188</v>
      </c>
      <c r="F278">
        <v>2.7552762030000002</v>
      </c>
      <c r="G278">
        <v>1.45101500000022E-3</v>
      </c>
      <c r="H278">
        <v>1.45101500000022</v>
      </c>
    </row>
    <row r="279" spans="1:8">
      <c r="A279">
        <v>50557</v>
      </c>
      <c r="B279" t="s">
        <v>32</v>
      </c>
      <c r="C279" t="s">
        <v>33</v>
      </c>
      <c r="D279">
        <v>78487</v>
      </c>
      <c r="E279">
        <v>2.7765731809999998</v>
      </c>
      <c r="F279">
        <v>2.7778251169999999</v>
      </c>
      <c r="G279">
        <v>1.25193600000006E-3</v>
      </c>
      <c r="H279">
        <v>1.2519360000000599</v>
      </c>
    </row>
    <row r="280" spans="1:8">
      <c r="A280">
        <v>58364</v>
      </c>
      <c r="B280" t="s">
        <v>32</v>
      </c>
      <c r="C280" t="s">
        <v>33</v>
      </c>
      <c r="D280">
        <v>78487</v>
      </c>
      <c r="E280">
        <v>2.786731005</v>
      </c>
      <c r="F280">
        <v>2.7881140709999999</v>
      </c>
      <c r="G280">
        <v>1.3830659999998201E-3</v>
      </c>
      <c r="H280">
        <v>1.3830659999998201</v>
      </c>
    </row>
    <row r="281" spans="1:8">
      <c r="A281">
        <v>44704</v>
      </c>
      <c r="B281" t="s">
        <v>32</v>
      </c>
      <c r="C281" t="s">
        <v>33</v>
      </c>
      <c r="D281">
        <v>78619</v>
      </c>
      <c r="E281">
        <v>2.7957482339999999</v>
      </c>
      <c r="F281">
        <v>2.7975590229999998</v>
      </c>
      <c r="G281">
        <v>1.8107889999998601E-3</v>
      </c>
      <c r="H281">
        <v>1.8107889999998601</v>
      </c>
    </row>
    <row r="282" spans="1:8">
      <c r="A282">
        <v>53527</v>
      </c>
      <c r="B282" t="s">
        <v>32</v>
      </c>
      <c r="C282" t="s">
        <v>33</v>
      </c>
      <c r="D282">
        <v>78487</v>
      </c>
      <c r="E282">
        <v>2.8054032329999998</v>
      </c>
      <c r="F282">
        <v>2.8064222339999998</v>
      </c>
      <c r="G282">
        <v>1.0190009999999599E-3</v>
      </c>
      <c r="H282">
        <v>1.0190009999999601</v>
      </c>
    </row>
    <row r="283" spans="1:8">
      <c r="A283">
        <v>43013</v>
      </c>
      <c r="B283" t="s">
        <v>32</v>
      </c>
      <c r="C283" t="s">
        <v>33</v>
      </c>
      <c r="D283">
        <v>78619</v>
      </c>
      <c r="E283">
        <v>2.814346075</v>
      </c>
      <c r="F283">
        <v>2.8157110209999998</v>
      </c>
      <c r="G283">
        <v>1.36494599999981E-3</v>
      </c>
      <c r="H283">
        <v>1.3649459999998099</v>
      </c>
    </row>
    <row r="284" spans="1:8">
      <c r="A284">
        <v>36435</v>
      </c>
      <c r="B284" t="s">
        <v>32</v>
      </c>
      <c r="C284" t="s">
        <v>33</v>
      </c>
      <c r="D284">
        <v>78487</v>
      </c>
      <c r="E284">
        <v>2.8255732060000001</v>
      </c>
      <c r="F284">
        <v>2.8269782069999998</v>
      </c>
      <c r="G284">
        <v>1.4050009999997299E-3</v>
      </c>
      <c r="H284">
        <v>1.4050009999997299</v>
      </c>
    </row>
    <row r="285" spans="1:8">
      <c r="A285">
        <v>45098</v>
      </c>
      <c r="B285" t="s">
        <v>32</v>
      </c>
      <c r="C285" t="s">
        <v>33</v>
      </c>
      <c r="D285">
        <v>78487</v>
      </c>
      <c r="E285">
        <v>2.8347392079999998</v>
      </c>
      <c r="F285">
        <v>2.8360562319999998</v>
      </c>
      <c r="G285">
        <v>1.317024E-3</v>
      </c>
      <c r="H285">
        <v>1.317024</v>
      </c>
    </row>
    <row r="286" spans="1:8">
      <c r="A286">
        <v>41204</v>
      </c>
      <c r="B286" t="s">
        <v>32</v>
      </c>
      <c r="C286" t="s">
        <v>33</v>
      </c>
      <c r="D286">
        <v>78553</v>
      </c>
      <c r="E286">
        <v>2.844255209</v>
      </c>
      <c r="F286">
        <v>2.8453841209999999</v>
      </c>
      <c r="G286">
        <v>1.12891199999998E-3</v>
      </c>
      <c r="H286">
        <v>1.1289119999999799</v>
      </c>
    </row>
    <row r="287" spans="1:8">
      <c r="A287">
        <v>35745</v>
      </c>
      <c r="B287" t="s">
        <v>32</v>
      </c>
      <c r="C287" t="s">
        <v>33</v>
      </c>
      <c r="D287">
        <v>78619</v>
      </c>
      <c r="E287">
        <v>2.8558502200000002</v>
      </c>
      <c r="F287">
        <v>2.8572611810000001</v>
      </c>
      <c r="G287">
        <v>1.41096099999993E-3</v>
      </c>
      <c r="H287">
        <v>1.41096099999993</v>
      </c>
    </row>
    <row r="288" spans="1:8">
      <c r="A288">
        <v>54336</v>
      </c>
      <c r="B288" t="s">
        <v>32</v>
      </c>
      <c r="C288" t="s">
        <v>33</v>
      </c>
      <c r="D288">
        <v>78487</v>
      </c>
      <c r="E288">
        <v>2.8663110729999999</v>
      </c>
      <c r="F288">
        <v>2.8677480219999998</v>
      </c>
      <c r="G288">
        <v>1.4369489999998999E-3</v>
      </c>
      <c r="H288">
        <v>1.4369489999998999</v>
      </c>
    </row>
    <row r="289" spans="1:8">
      <c r="A289">
        <v>51483</v>
      </c>
      <c r="B289" t="s">
        <v>32</v>
      </c>
      <c r="C289" t="s">
        <v>33</v>
      </c>
      <c r="D289">
        <v>78487</v>
      </c>
      <c r="E289">
        <v>2.875265121</v>
      </c>
      <c r="F289">
        <v>2.8764200209999999</v>
      </c>
      <c r="G289">
        <v>1.1548999999999501E-3</v>
      </c>
      <c r="H289">
        <v>1.1548999999999501</v>
      </c>
    </row>
    <row r="290" spans="1:8">
      <c r="A290">
        <v>59101</v>
      </c>
      <c r="B290" t="s">
        <v>32</v>
      </c>
      <c r="C290" t="s">
        <v>33</v>
      </c>
      <c r="D290">
        <v>78619</v>
      </c>
      <c r="E290">
        <v>2.876177073</v>
      </c>
      <c r="F290">
        <v>2.8773150439999999</v>
      </c>
      <c r="G290">
        <v>1.1379709999999E-3</v>
      </c>
      <c r="H290">
        <v>1.1379709999998999</v>
      </c>
    </row>
    <row r="291" spans="1:8">
      <c r="A291">
        <v>33689</v>
      </c>
      <c r="B291" t="s">
        <v>32</v>
      </c>
      <c r="C291" t="s">
        <v>33</v>
      </c>
      <c r="D291">
        <v>78619</v>
      </c>
      <c r="E291">
        <v>2.89477706</v>
      </c>
      <c r="F291">
        <v>2.896166086</v>
      </c>
      <c r="G291">
        <v>1.38902600000001E-3</v>
      </c>
      <c r="H291">
        <v>1.3890260000000101</v>
      </c>
    </row>
    <row r="292" spans="1:8">
      <c r="A292">
        <v>39331</v>
      </c>
      <c r="B292" t="s">
        <v>32</v>
      </c>
      <c r="C292" t="s">
        <v>33</v>
      </c>
      <c r="D292">
        <v>78487</v>
      </c>
      <c r="E292">
        <v>2.9075000289999999</v>
      </c>
      <c r="F292">
        <v>2.9088552000000001</v>
      </c>
      <c r="G292">
        <v>1.3551710000001499E-3</v>
      </c>
      <c r="H292">
        <v>1.35517100000015</v>
      </c>
    </row>
    <row r="293" spans="1:8">
      <c r="A293">
        <v>38108</v>
      </c>
      <c r="B293" t="s">
        <v>32</v>
      </c>
      <c r="C293" t="s">
        <v>33</v>
      </c>
      <c r="D293">
        <v>78487</v>
      </c>
      <c r="E293">
        <v>2.9146220679999999</v>
      </c>
      <c r="F293">
        <v>2.9160301689999999</v>
      </c>
      <c r="G293">
        <v>1.40810099999999E-3</v>
      </c>
      <c r="H293">
        <v>1.4081009999999901</v>
      </c>
    </row>
    <row r="294" spans="1:8">
      <c r="A294">
        <v>60123</v>
      </c>
      <c r="B294" t="s">
        <v>32</v>
      </c>
      <c r="C294" t="s">
        <v>33</v>
      </c>
      <c r="D294">
        <v>78487</v>
      </c>
      <c r="E294">
        <v>2.9261350629999998</v>
      </c>
      <c r="F294">
        <v>2.927386045</v>
      </c>
      <c r="G294">
        <v>1.2509820000001701E-3</v>
      </c>
      <c r="H294">
        <v>1.2509820000001699</v>
      </c>
    </row>
    <row r="295" spans="1:8">
      <c r="A295">
        <v>51052</v>
      </c>
      <c r="B295" t="s">
        <v>32</v>
      </c>
      <c r="C295" t="s">
        <v>33</v>
      </c>
      <c r="D295">
        <v>78487</v>
      </c>
      <c r="E295">
        <v>2.9370920659999999</v>
      </c>
      <c r="F295">
        <v>2.9385862349999998</v>
      </c>
      <c r="G295">
        <v>1.4941689999998699E-3</v>
      </c>
      <c r="H295">
        <v>1.49416899999987</v>
      </c>
    </row>
    <row r="296" spans="1:8">
      <c r="A296">
        <v>33110</v>
      </c>
      <c r="B296" t="s">
        <v>32</v>
      </c>
      <c r="C296" t="s">
        <v>33</v>
      </c>
      <c r="D296">
        <v>78487</v>
      </c>
      <c r="E296">
        <v>2.9462721350000001</v>
      </c>
      <c r="F296">
        <v>2.9473071100000001</v>
      </c>
      <c r="G296">
        <v>1.0349750000000399E-3</v>
      </c>
      <c r="H296">
        <v>1.0349750000000399</v>
      </c>
    </row>
    <row r="297" spans="1:8">
      <c r="A297">
        <v>60053</v>
      </c>
      <c r="B297" t="s">
        <v>32</v>
      </c>
      <c r="C297" t="s">
        <v>33</v>
      </c>
      <c r="D297">
        <v>78487</v>
      </c>
      <c r="E297">
        <v>2.9580991270000001</v>
      </c>
      <c r="F297">
        <v>2.9596512320000001</v>
      </c>
      <c r="G297">
        <v>1.55210500000002E-3</v>
      </c>
      <c r="H297">
        <v>1.5521050000000201</v>
      </c>
    </row>
    <row r="298" spans="1:8">
      <c r="A298">
        <v>38548</v>
      </c>
      <c r="B298" t="s">
        <v>32</v>
      </c>
      <c r="C298" t="s">
        <v>33</v>
      </c>
      <c r="D298">
        <v>78619</v>
      </c>
      <c r="E298">
        <v>2.9671680930000002</v>
      </c>
      <c r="F298">
        <v>2.9687252040000001</v>
      </c>
      <c r="G298">
        <v>1.55711099999988E-3</v>
      </c>
      <c r="H298">
        <v>1.55711099999988</v>
      </c>
    </row>
    <row r="299" spans="1:8">
      <c r="A299">
        <v>42446</v>
      </c>
      <c r="B299" t="s">
        <v>32</v>
      </c>
      <c r="C299" t="s">
        <v>33</v>
      </c>
      <c r="D299">
        <v>78487</v>
      </c>
      <c r="E299">
        <v>2.9769461150000001</v>
      </c>
      <c r="F299">
        <v>2.9781770710000002</v>
      </c>
      <c r="G299">
        <v>1.23095600000011E-3</v>
      </c>
      <c r="H299">
        <v>1.2309560000001101</v>
      </c>
    </row>
    <row r="300" spans="1:8">
      <c r="A300">
        <v>53964</v>
      </c>
      <c r="B300" t="s">
        <v>32</v>
      </c>
      <c r="C300" t="s">
        <v>33</v>
      </c>
      <c r="D300">
        <v>78553</v>
      </c>
      <c r="E300">
        <v>2.987048149</v>
      </c>
      <c r="F300">
        <v>2.9882011409999998</v>
      </c>
      <c r="G300">
        <v>1.15299199999974E-3</v>
      </c>
      <c r="H300">
        <v>1.15299199999974</v>
      </c>
    </row>
    <row r="301" spans="1:8">
      <c r="A301">
        <v>45819</v>
      </c>
      <c r="B301" t="s">
        <v>32</v>
      </c>
      <c r="C301" t="s">
        <v>33</v>
      </c>
      <c r="D301">
        <v>78619</v>
      </c>
      <c r="E301">
        <v>2.9962680339999999</v>
      </c>
      <c r="F301">
        <v>2.9977102279999999</v>
      </c>
      <c r="G301">
        <v>1.4421939999999999E-3</v>
      </c>
      <c r="H301">
        <v>1.442194</v>
      </c>
    </row>
    <row r="302" spans="1:8">
      <c r="A302">
        <v>35362</v>
      </c>
      <c r="B302" t="s">
        <v>32</v>
      </c>
      <c r="C302" t="s">
        <v>33</v>
      </c>
      <c r="D302">
        <v>78619</v>
      </c>
      <c r="E302">
        <v>3.005618095</v>
      </c>
      <c r="F302">
        <v>3.0066950320000001</v>
      </c>
      <c r="G302">
        <v>1.07693700000011E-3</v>
      </c>
      <c r="H302">
        <v>1.0769370000001099</v>
      </c>
    </row>
    <row r="303" spans="1:8">
      <c r="A303">
        <v>55257</v>
      </c>
      <c r="B303" t="s">
        <v>32</v>
      </c>
      <c r="C303" t="s">
        <v>33</v>
      </c>
      <c r="D303">
        <v>78487</v>
      </c>
      <c r="E303">
        <v>3.0095760820000002</v>
      </c>
      <c r="F303">
        <v>3.0111291410000001</v>
      </c>
      <c r="G303">
        <v>1.5530589999999101E-3</v>
      </c>
      <c r="H303">
        <v>1.55305899999991</v>
      </c>
    </row>
    <row r="304" spans="1:8">
      <c r="A304">
        <v>46541</v>
      </c>
      <c r="B304" t="s">
        <v>32</v>
      </c>
      <c r="C304" t="s">
        <v>33</v>
      </c>
      <c r="D304">
        <v>78487</v>
      </c>
      <c r="E304">
        <v>3.016065121</v>
      </c>
      <c r="F304">
        <v>3.0173311229999999</v>
      </c>
      <c r="G304">
        <v>1.26600199999993E-3</v>
      </c>
      <c r="H304">
        <v>1.2660019999999299</v>
      </c>
    </row>
    <row r="305" spans="1:8">
      <c r="A305">
        <v>48053</v>
      </c>
      <c r="B305" t="s">
        <v>32</v>
      </c>
      <c r="C305" t="s">
        <v>33</v>
      </c>
      <c r="D305">
        <v>78619</v>
      </c>
      <c r="E305">
        <v>3.0251410010000002</v>
      </c>
      <c r="F305">
        <v>3.0263750549999999</v>
      </c>
      <c r="G305">
        <v>1.23405399999976E-3</v>
      </c>
      <c r="H305">
        <v>1.23405399999976</v>
      </c>
    </row>
    <row r="306" spans="1:8">
      <c r="A306">
        <v>38953</v>
      </c>
      <c r="B306" t="s">
        <v>32</v>
      </c>
      <c r="C306" t="s">
        <v>33</v>
      </c>
      <c r="D306">
        <v>78487</v>
      </c>
      <c r="E306">
        <v>3.0287420749999998</v>
      </c>
      <c r="F306">
        <v>3.0299592020000001</v>
      </c>
      <c r="G306">
        <v>1.21712700000031E-3</v>
      </c>
      <c r="H306">
        <v>1.21712700000031</v>
      </c>
    </row>
    <row r="307" spans="1:8">
      <c r="A307">
        <v>41480</v>
      </c>
      <c r="B307" t="s">
        <v>32</v>
      </c>
      <c r="C307" t="s">
        <v>33</v>
      </c>
      <c r="D307">
        <v>78487</v>
      </c>
      <c r="E307">
        <v>3.0387570859999999</v>
      </c>
      <c r="F307">
        <v>3.039911032</v>
      </c>
      <c r="G307">
        <v>1.1539460000000699E-3</v>
      </c>
      <c r="H307">
        <v>1.1539460000000701</v>
      </c>
    </row>
    <row r="308" spans="1:8">
      <c r="A308">
        <v>33334</v>
      </c>
      <c r="B308" t="s">
        <v>32</v>
      </c>
      <c r="C308" t="s">
        <v>33</v>
      </c>
      <c r="D308">
        <v>78487</v>
      </c>
      <c r="E308">
        <v>3.0529720779999998</v>
      </c>
      <c r="F308">
        <v>3.0542180540000001</v>
      </c>
      <c r="G308">
        <v>1.2459760000003101E-3</v>
      </c>
      <c r="H308">
        <v>1.2459760000003099</v>
      </c>
    </row>
    <row r="309" spans="1:8">
      <c r="A309">
        <v>51433</v>
      </c>
      <c r="B309" t="s">
        <v>32</v>
      </c>
      <c r="C309" t="s">
        <v>33</v>
      </c>
      <c r="D309">
        <v>78487</v>
      </c>
      <c r="E309">
        <v>3.0612030030000001</v>
      </c>
      <c r="F309">
        <v>3.0624861719999998</v>
      </c>
      <c r="G309">
        <v>1.2831689999996899E-3</v>
      </c>
      <c r="H309">
        <v>1.28316899999969</v>
      </c>
    </row>
    <row r="310" spans="1:8">
      <c r="A310">
        <v>60624</v>
      </c>
      <c r="B310" t="s">
        <v>32</v>
      </c>
      <c r="C310" t="s">
        <v>33</v>
      </c>
      <c r="D310">
        <v>78487</v>
      </c>
      <c r="E310">
        <v>3.074431181</v>
      </c>
      <c r="F310">
        <v>3.075774193</v>
      </c>
      <c r="G310">
        <v>1.3430119999999701E-3</v>
      </c>
      <c r="H310">
        <v>1.3430119999999699</v>
      </c>
    </row>
    <row r="311" spans="1:8">
      <c r="A311">
        <v>36595</v>
      </c>
      <c r="B311" t="s">
        <v>32</v>
      </c>
      <c r="C311" t="s">
        <v>33</v>
      </c>
      <c r="D311">
        <v>78487</v>
      </c>
      <c r="E311">
        <v>3.0810651779999998</v>
      </c>
      <c r="F311">
        <v>3.0821352009999998</v>
      </c>
      <c r="G311">
        <v>1.0700230000000299E-3</v>
      </c>
      <c r="H311">
        <v>1.0700230000000299</v>
      </c>
    </row>
    <row r="312" spans="1:8">
      <c r="A312">
        <v>46646</v>
      </c>
      <c r="B312" t="s">
        <v>32</v>
      </c>
      <c r="C312" t="s">
        <v>33</v>
      </c>
      <c r="D312">
        <v>78487</v>
      </c>
      <c r="E312">
        <v>3.102488041</v>
      </c>
      <c r="F312">
        <v>3.1036071779999999</v>
      </c>
      <c r="G312">
        <v>1.11913699999988E-3</v>
      </c>
      <c r="H312">
        <v>1.1191369999998799</v>
      </c>
    </row>
    <row r="313" spans="1:8">
      <c r="A313">
        <v>44198</v>
      </c>
      <c r="B313" t="s">
        <v>32</v>
      </c>
      <c r="C313" t="s">
        <v>33</v>
      </c>
      <c r="D313">
        <v>78487</v>
      </c>
      <c r="E313">
        <v>3.107807159</v>
      </c>
      <c r="F313">
        <v>3.1089692119999999</v>
      </c>
      <c r="G313">
        <v>1.1620529999998199E-3</v>
      </c>
      <c r="H313">
        <v>1.1620529999998199</v>
      </c>
    </row>
    <row r="314" spans="1:8">
      <c r="A314">
        <v>43834</v>
      </c>
      <c r="B314" t="s">
        <v>32</v>
      </c>
      <c r="C314" t="s">
        <v>33</v>
      </c>
      <c r="D314">
        <v>78487</v>
      </c>
      <c r="E314">
        <v>3.1234641079999999</v>
      </c>
      <c r="F314">
        <v>3.1247081759999999</v>
      </c>
      <c r="G314">
        <v>1.2440680000000901E-3</v>
      </c>
      <c r="H314">
        <v>1.2440680000000901</v>
      </c>
    </row>
    <row r="315" spans="1:8">
      <c r="A315">
        <v>60699</v>
      </c>
      <c r="B315" t="s">
        <v>32</v>
      </c>
      <c r="C315" t="s">
        <v>33</v>
      </c>
      <c r="D315">
        <v>78487</v>
      </c>
      <c r="E315">
        <v>3.126058102</v>
      </c>
      <c r="F315">
        <v>3.1272540090000001</v>
      </c>
      <c r="G315">
        <v>1.19590700000005E-3</v>
      </c>
      <c r="H315">
        <v>1.19590700000005</v>
      </c>
    </row>
    <row r="316" spans="1:8">
      <c r="A316">
        <v>33324</v>
      </c>
      <c r="B316" t="s">
        <v>32</v>
      </c>
      <c r="C316" t="s">
        <v>33</v>
      </c>
      <c r="D316">
        <v>78553</v>
      </c>
      <c r="E316">
        <v>3.1487021450000001</v>
      </c>
      <c r="F316">
        <v>3.1499221319999999</v>
      </c>
      <c r="G316">
        <v>1.2199869999998099E-3</v>
      </c>
      <c r="H316">
        <v>1.2199869999998101</v>
      </c>
    </row>
    <row r="317" spans="1:8">
      <c r="A317">
        <v>60458</v>
      </c>
      <c r="B317" t="s">
        <v>32</v>
      </c>
      <c r="C317" t="s">
        <v>33</v>
      </c>
      <c r="D317">
        <v>78487</v>
      </c>
      <c r="E317">
        <v>3.1554870610000001</v>
      </c>
      <c r="F317">
        <v>3.1571590899999999</v>
      </c>
      <c r="G317">
        <v>1.67202899999985E-3</v>
      </c>
      <c r="H317">
        <v>1.6720289999998501</v>
      </c>
    </row>
    <row r="318" spans="1:8">
      <c r="A318">
        <v>57348</v>
      </c>
      <c r="B318" t="s">
        <v>32</v>
      </c>
      <c r="C318" t="s">
        <v>33</v>
      </c>
      <c r="D318">
        <v>78619</v>
      </c>
      <c r="E318">
        <v>3.1566021439999998</v>
      </c>
      <c r="F318">
        <v>3.1579711439999998</v>
      </c>
      <c r="G318">
        <v>1.3689999999999499E-3</v>
      </c>
      <c r="H318">
        <v>1.36899999999995</v>
      </c>
    </row>
    <row r="319" spans="1:8">
      <c r="A319">
        <v>49952</v>
      </c>
      <c r="B319" t="s">
        <v>32</v>
      </c>
      <c r="C319" t="s">
        <v>33</v>
      </c>
      <c r="D319">
        <v>78487</v>
      </c>
      <c r="E319">
        <v>3.1681361199999998</v>
      </c>
      <c r="F319">
        <v>3.1691432000000002</v>
      </c>
      <c r="G319">
        <v>1.0070800000003799E-3</v>
      </c>
      <c r="H319">
        <v>1.0070800000003799</v>
      </c>
    </row>
    <row r="320" spans="1:8">
      <c r="A320">
        <v>50612</v>
      </c>
      <c r="B320" t="s">
        <v>32</v>
      </c>
      <c r="C320" t="s">
        <v>33</v>
      </c>
      <c r="D320">
        <v>78619</v>
      </c>
      <c r="E320">
        <v>3.1866590979999998</v>
      </c>
      <c r="F320">
        <v>3.1884372230000002</v>
      </c>
      <c r="G320">
        <v>1.7781250000004E-3</v>
      </c>
      <c r="H320">
        <v>1.7781250000004001</v>
      </c>
    </row>
    <row r="321" spans="1:8">
      <c r="A321">
        <v>34357</v>
      </c>
      <c r="B321" t="s">
        <v>32</v>
      </c>
      <c r="C321" t="s">
        <v>33</v>
      </c>
      <c r="D321">
        <v>78619</v>
      </c>
      <c r="E321">
        <v>3.1962111000000002</v>
      </c>
      <c r="F321">
        <v>3.197722197</v>
      </c>
      <c r="G321">
        <v>1.51109699999985E-3</v>
      </c>
      <c r="H321">
        <v>1.51109699999985</v>
      </c>
    </row>
    <row r="322" spans="1:8">
      <c r="A322">
        <v>35899</v>
      </c>
      <c r="B322" t="s">
        <v>32</v>
      </c>
      <c r="C322" t="s">
        <v>33</v>
      </c>
      <c r="D322">
        <v>78487</v>
      </c>
      <c r="E322">
        <v>3.208240032</v>
      </c>
      <c r="F322">
        <v>3.2100892070000002</v>
      </c>
      <c r="G322">
        <v>1.84917499999981E-3</v>
      </c>
      <c r="H322">
        <v>1.8491749999998099</v>
      </c>
    </row>
    <row r="323" spans="1:8">
      <c r="A323">
        <v>34267</v>
      </c>
      <c r="B323" t="s">
        <v>32</v>
      </c>
      <c r="C323" t="s">
        <v>33</v>
      </c>
      <c r="D323">
        <v>78487</v>
      </c>
      <c r="E323">
        <v>3.2186741830000001</v>
      </c>
      <c r="F323">
        <v>3.219969034</v>
      </c>
      <c r="G323">
        <v>1.29485099999993E-3</v>
      </c>
      <c r="H323">
        <v>1.29485099999993</v>
      </c>
    </row>
    <row r="324" spans="1:8">
      <c r="A324">
        <v>47134</v>
      </c>
      <c r="B324" t="s">
        <v>32</v>
      </c>
      <c r="C324" t="s">
        <v>33</v>
      </c>
      <c r="D324">
        <v>78487</v>
      </c>
      <c r="E324">
        <v>3.22638917</v>
      </c>
      <c r="F324">
        <v>3.227714062</v>
      </c>
      <c r="G324">
        <v>1.3248919999999599E-3</v>
      </c>
      <c r="H324">
        <v>1.32489199999996</v>
      </c>
    </row>
    <row r="325" spans="1:8">
      <c r="A325">
        <v>45986</v>
      </c>
      <c r="B325" t="s">
        <v>32</v>
      </c>
      <c r="C325" t="s">
        <v>33</v>
      </c>
      <c r="D325">
        <v>78553</v>
      </c>
      <c r="E325">
        <v>3.2381100649999999</v>
      </c>
      <c r="F325">
        <v>3.2395401000000001</v>
      </c>
      <c r="G325">
        <v>1.43003500000027E-3</v>
      </c>
      <c r="H325">
        <v>1.43003500000027</v>
      </c>
    </row>
    <row r="326" spans="1:8">
      <c r="A326">
        <v>53435</v>
      </c>
      <c r="B326" t="s">
        <v>32</v>
      </c>
      <c r="C326" t="s">
        <v>33</v>
      </c>
      <c r="D326">
        <v>78619</v>
      </c>
      <c r="E326">
        <v>3.2463262080000002</v>
      </c>
      <c r="F326">
        <v>3.2474110129999998</v>
      </c>
      <c r="G326">
        <v>1.08480499999963E-3</v>
      </c>
      <c r="H326">
        <v>1.0848049999996301</v>
      </c>
    </row>
    <row r="327" spans="1:8">
      <c r="A327">
        <v>58404</v>
      </c>
      <c r="B327" t="s">
        <v>32</v>
      </c>
      <c r="C327" t="s">
        <v>33</v>
      </c>
      <c r="D327">
        <v>78487</v>
      </c>
      <c r="E327">
        <v>3.2532691960000002</v>
      </c>
      <c r="F327">
        <v>3.254443169</v>
      </c>
      <c r="G327">
        <v>1.17397299999977E-3</v>
      </c>
      <c r="H327">
        <v>1.1739729999997699</v>
      </c>
    </row>
    <row r="328" spans="1:8">
      <c r="A328">
        <v>58080</v>
      </c>
      <c r="B328" t="s">
        <v>32</v>
      </c>
      <c r="C328" t="s">
        <v>33</v>
      </c>
      <c r="D328">
        <v>78487</v>
      </c>
      <c r="E328">
        <v>3.2549850939999998</v>
      </c>
      <c r="F328">
        <v>3.2565741539999999</v>
      </c>
      <c r="G328">
        <v>1.5890600000001401E-3</v>
      </c>
      <c r="H328">
        <v>1.58906000000014</v>
      </c>
    </row>
    <row r="329" spans="1:8">
      <c r="A329">
        <v>58417</v>
      </c>
      <c r="B329" t="s">
        <v>32</v>
      </c>
      <c r="C329" t="s">
        <v>33</v>
      </c>
      <c r="D329">
        <v>78487</v>
      </c>
      <c r="E329">
        <v>3.277717113</v>
      </c>
      <c r="F329">
        <v>3.2792479989999999</v>
      </c>
      <c r="G329">
        <v>1.5308859999998399E-3</v>
      </c>
      <c r="H329">
        <v>1.5308859999998401</v>
      </c>
    </row>
    <row r="330" spans="1:8">
      <c r="A330">
        <v>59754</v>
      </c>
      <c r="B330" t="s">
        <v>32</v>
      </c>
      <c r="C330" t="s">
        <v>33</v>
      </c>
      <c r="D330">
        <v>78487</v>
      </c>
      <c r="E330">
        <v>3.2880110739999999</v>
      </c>
      <c r="F330">
        <v>3.2889912130000001</v>
      </c>
      <c r="G330">
        <v>9.8013900000015709E-4</v>
      </c>
      <c r="H330">
        <v>0.98013900000015697</v>
      </c>
    </row>
    <row r="331" spans="1:8">
      <c r="A331">
        <v>59245</v>
      </c>
      <c r="B331" t="s">
        <v>32</v>
      </c>
      <c r="C331" t="s">
        <v>33</v>
      </c>
      <c r="D331">
        <v>78487</v>
      </c>
      <c r="E331">
        <v>3.2975680829999998</v>
      </c>
      <c r="F331">
        <v>3.2988481520000001</v>
      </c>
      <c r="G331">
        <v>1.2800690000003201E-3</v>
      </c>
      <c r="H331">
        <v>1.2800690000003201</v>
      </c>
    </row>
    <row r="332" spans="1:8">
      <c r="A332">
        <v>54014</v>
      </c>
      <c r="B332" t="s">
        <v>32</v>
      </c>
      <c r="C332" t="s">
        <v>33</v>
      </c>
      <c r="D332">
        <v>78487</v>
      </c>
      <c r="E332">
        <v>3.3065800670000001</v>
      </c>
      <c r="F332">
        <v>3.3081500529999999</v>
      </c>
      <c r="G332">
        <v>1.5699859999998001E-3</v>
      </c>
      <c r="H332">
        <v>1.5699859999998</v>
      </c>
    </row>
    <row r="333" spans="1:8">
      <c r="A333">
        <v>48854</v>
      </c>
      <c r="B333" t="s">
        <v>32</v>
      </c>
      <c r="C333" t="s">
        <v>33</v>
      </c>
      <c r="D333">
        <v>78487</v>
      </c>
      <c r="E333">
        <v>3.3158640859999999</v>
      </c>
      <c r="F333">
        <v>3.3173661230000002</v>
      </c>
      <c r="G333">
        <v>1.5020370000002801E-3</v>
      </c>
      <c r="H333">
        <v>1.5020370000002801</v>
      </c>
    </row>
    <row r="334" spans="1:8">
      <c r="A334">
        <v>35597</v>
      </c>
      <c r="B334" t="s">
        <v>32</v>
      </c>
      <c r="C334" t="s">
        <v>33</v>
      </c>
      <c r="D334">
        <v>78487</v>
      </c>
      <c r="E334">
        <v>3.3269310000000001</v>
      </c>
      <c r="F334">
        <v>3.3283050059999999</v>
      </c>
      <c r="G334">
        <v>1.3740059999998099E-3</v>
      </c>
      <c r="H334">
        <v>1.37400599999981</v>
      </c>
    </row>
    <row r="335" spans="1:8">
      <c r="A335">
        <v>52641</v>
      </c>
      <c r="B335" t="s">
        <v>32</v>
      </c>
      <c r="C335" t="s">
        <v>33</v>
      </c>
      <c r="D335">
        <v>78487</v>
      </c>
      <c r="E335">
        <v>3.336228132</v>
      </c>
      <c r="F335">
        <v>3.337711096</v>
      </c>
      <c r="G335">
        <v>1.48296400000003E-3</v>
      </c>
      <c r="H335">
        <v>1.4829640000000299</v>
      </c>
    </row>
    <row r="336" spans="1:8">
      <c r="A336">
        <v>47206</v>
      </c>
      <c r="B336" t="s">
        <v>32</v>
      </c>
      <c r="C336" t="s">
        <v>33</v>
      </c>
      <c r="D336">
        <v>78487</v>
      </c>
      <c r="E336">
        <v>3.345472097</v>
      </c>
      <c r="F336">
        <v>3.3465840820000001</v>
      </c>
      <c r="G336">
        <v>1.11198500000009E-3</v>
      </c>
      <c r="H336">
        <v>1.1119850000000899</v>
      </c>
    </row>
    <row r="337" spans="1:8">
      <c r="A337">
        <v>47409</v>
      </c>
      <c r="B337" t="s">
        <v>32</v>
      </c>
      <c r="C337" t="s">
        <v>33</v>
      </c>
      <c r="D337">
        <v>78487</v>
      </c>
      <c r="E337">
        <v>3.3575050829999999</v>
      </c>
      <c r="F337">
        <v>3.358988047</v>
      </c>
      <c r="G337">
        <v>1.48296400000003E-3</v>
      </c>
      <c r="H337">
        <v>1.4829640000000299</v>
      </c>
    </row>
    <row r="338" spans="1:8">
      <c r="A338">
        <v>39131</v>
      </c>
      <c r="B338" t="s">
        <v>32</v>
      </c>
      <c r="C338" t="s">
        <v>33</v>
      </c>
      <c r="D338">
        <v>78487</v>
      </c>
      <c r="E338">
        <v>3.3676710129999998</v>
      </c>
      <c r="F338">
        <v>3.3688890929999999</v>
      </c>
      <c r="G338">
        <v>1.21808000000012E-3</v>
      </c>
      <c r="H338">
        <v>1.21808000000012</v>
      </c>
    </row>
    <row r="339" spans="1:8">
      <c r="A339">
        <v>55541</v>
      </c>
      <c r="B339" t="s">
        <v>32</v>
      </c>
      <c r="C339" t="s">
        <v>33</v>
      </c>
      <c r="D339">
        <v>78487</v>
      </c>
      <c r="E339">
        <v>3.376394033</v>
      </c>
      <c r="F339">
        <v>3.3775291439999999</v>
      </c>
      <c r="G339">
        <v>1.1351109999999599E-3</v>
      </c>
      <c r="H339">
        <v>1.13511099999996</v>
      </c>
    </row>
    <row r="340" spans="1:8">
      <c r="A340">
        <v>39659</v>
      </c>
      <c r="B340" t="s">
        <v>32</v>
      </c>
      <c r="C340" t="s">
        <v>33</v>
      </c>
      <c r="D340">
        <v>78619</v>
      </c>
      <c r="E340">
        <v>3.3774192329999999</v>
      </c>
      <c r="F340">
        <v>3.3784811499999998</v>
      </c>
      <c r="G340">
        <v>1.0619169999999099E-3</v>
      </c>
      <c r="H340">
        <v>1.0619169999999101</v>
      </c>
    </row>
    <row r="341" spans="1:8">
      <c r="A341">
        <v>49793</v>
      </c>
      <c r="B341" t="s">
        <v>32</v>
      </c>
      <c r="C341" t="s">
        <v>33</v>
      </c>
      <c r="D341">
        <v>78619</v>
      </c>
      <c r="E341">
        <v>3.3964431290000001</v>
      </c>
      <c r="F341">
        <v>3.397919178</v>
      </c>
      <c r="G341">
        <v>1.47604899999986E-3</v>
      </c>
      <c r="H341">
        <v>1.4760489999998601</v>
      </c>
    </row>
    <row r="342" spans="1:8">
      <c r="A342">
        <v>45279</v>
      </c>
      <c r="B342" t="s">
        <v>32</v>
      </c>
      <c r="C342" t="s">
        <v>33</v>
      </c>
      <c r="D342">
        <v>78487</v>
      </c>
      <c r="E342">
        <v>3.4087750909999999</v>
      </c>
      <c r="F342">
        <v>3.409921169</v>
      </c>
      <c r="G342">
        <v>1.1460780000001E-3</v>
      </c>
      <c r="H342">
        <v>1.1460780000001001</v>
      </c>
    </row>
    <row r="343" spans="1:8">
      <c r="A343">
        <v>33689</v>
      </c>
      <c r="B343" t="s">
        <v>32</v>
      </c>
      <c r="C343" t="s">
        <v>33</v>
      </c>
      <c r="D343">
        <v>78619</v>
      </c>
      <c r="E343">
        <v>3.4160001279999999</v>
      </c>
      <c r="F343">
        <v>3.4175581930000001</v>
      </c>
      <c r="G343">
        <v>1.5580650000002101E-3</v>
      </c>
      <c r="H343">
        <v>1.5580650000002101</v>
      </c>
    </row>
    <row r="344" spans="1:8">
      <c r="A344">
        <v>42975</v>
      </c>
      <c r="B344" t="s">
        <v>32</v>
      </c>
      <c r="C344" t="s">
        <v>33</v>
      </c>
      <c r="D344">
        <v>78619</v>
      </c>
      <c r="E344">
        <v>3.4274082180000001</v>
      </c>
      <c r="F344">
        <v>3.4288890360000002</v>
      </c>
      <c r="G344">
        <v>1.4808180000001E-3</v>
      </c>
      <c r="H344">
        <v>1.4808180000001001</v>
      </c>
    </row>
    <row r="345" spans="1:8">
      <c r="A345">
        <v>60836</v>
      </c>
      <c r="B345" t="s">
        <v>32</v>
      </c>
      <c r="C345" t="s">
        <v>33</v>
      </c>
      <c r="D345">
        <v>78487</v>
      </c>
      <c r="E345">
        <v>3.438674212</v>
      </c>
      <c r="F345">
        <v>3.4398140910000001</v>
      </c>
      <c r="G345">
        <v>1.13987900000012E-3</v>
      </c>
      <c r="H345">
        <v>1.13987900000012</v>
      </c>
    </row>
    <row r="346" spans="1:8">
      <c r="A346">
        <v>38924</v>
      </c>
      <c r="B346" t="s">
        <v>32</v>
      </c>
      <c r="C346" t="s">
        <v>33</v>
      </c>
      <c r="D346">
        <v>78487</v>
      </c>
      <c r="E346">
        <v>3.4473831650000002</v>
      </c>
      <c r="F346">
        <v>3.4489481450000001</v>
      </c>
      <c r="G346">
        <v>1.5649799999999301E-3</v>
      </c>
      <c r="H346">
        <v>1.5649799999999301</v>
      </c>
    </row>
    <row r="347" spans="1:8">
      <c r="A347">
        <v>46048</v>
      </c>
      <c r="B347" t="s">
        <v>32</v>
      </c>
      <c r="C347" t="s">
        <v>33</v>
      </c>
      <c r="D347">
        <v>78487</v>
      </c>
      <c r="E347">
        <v>3.4597260950000002</v>
      </c>
      <c r="F347">
        <v>3.4610681529999998</v>
      </c>
      <c r="G347">
        <v>1.34205799999964E-3</v>
      </c>
      <c r="H347">
        <v>1.34205799999964</v>
      </c>
    </row>
    <row r="348" spans="1:8">
      <c r="A348">
        <v>41255</v>
      </c>
      <c r="B348" t="s">
        <v>32</v>
      </c>
      <c r="C348" t="s">
        <v>33</v>
      </c>
      <c r="D348">
        <v>78487</v>
      </c>
      <c r="E348">
        <v>3.469057083</v>
      </c>
      <c r="F348">
        <v>3.4703221320000002</v>
      </c>
      <c r="G348">
        <v>1.26504900000012E-3</v>
      </c>
      <c r="H348">
        <v>1.26504900000012</v>
      </c>
    </row>
    <row r="349" spans="1:8">
      <c r="A349">
        <v>35220</v>
      </c>
      <c r="B349" t="s">
        <v>32</v>
      </c>
      <c r="C349" t="s">
        <v>33</v>
      </c>
      <c r="D349">
        <v>78487</v>
      </c>
      <c r="E349">
        <v>3.4784610269999998</v>
      </c>
      <c r="F349">
        <v>3.480015039</v>
      </c>
      <c r="G349">
        <v>1.55401200000016E-3</v>
      </c>
      <c r="H349">
        <v>1.55401200000016</v>
      </c>
    </row>
    <row r="350" spans="1:8">
      <c r="A350">
        <v>54707</v>
      </c>
      <c r="B350" t="s">
        <v>32</v>
      </c>
      <c r="C350" t="s">
        <v>33</v>
      </c>
      <c r="D350">
        <v>78487</v>
      </c>
      <c r="E350">
        <v>3.4885561470000002</v>
      </c>
      <c r="F350">
        <v>3.4898121359999998</v>
      </c>
      <c r="G350">
        <v>1.2559889999996701E-3</v>
      </c>
      <c r="H350">
        <v>1.2559889999996701</v>
      </c>
    </row>
    <row r="351" spans="1:8">
      <c r="A351">
        <v>59883</v>
      </c>
      <c r="B351" t="s">
        <v>32</v>
      </c>
      <c r="C351" t="s">
        <v>33</v>
      </c>
      <c r="D351">
        <v>78487</v>
      </c>
      <c r="E351">
        <v>3.4978091720000002</v>
      </c>
      <c r="F351">
        <v>3.499097109</v>
      </c>
      <c r="G351">
        <v>1.28793699999985E-3</v>
      </c>
      <c r="H351">
        <v>1.28793699999985</v>
      </c>
    </row>
    <row r="352" spans="1:8">
      <c r="A352">
        <v>59385</v>
      </c>
      <c r="B352" t="s">
        <v>32</v>
      </c>
      <c r="C352" t="s">
        <v>33</v>
      </c>
      <c r="D352">
        <v>78487</v>
      </c>
      <c r="E352">
        <v>3.5070140360000002</v>
      </c>
      <c r="F352">
        <v>3.5083181859999999</v>
      </c>
      <c r="G352">
        <v>1.3041499999997201E-3</v>
      </c>
      <c r="H352">
        <v>1.3041499999997199</v>
      </c>
    </row>
    <row r="353" spans="1:8">
      <c r="A353">
        <v>52933</v>
      </c>
      <c r="B353" t="s">
        <v>32</v>
      </c>
      <c r="C353" t="s">
        <v>33</v>
      </c>
      <c r="D353">
        <v>78619</v>
      </c>
      <c r="E353">
        <v>3.51128602</v>
      </c>
      <c r="F353">
        <v>3.5127840039999998</v>
      </c>
      <c r="G353">
        <v>1.4979839999997801E-3</v>
      </c>
      <c r="H353">
        <v>1.4979839999997799</v>
      </c>
    </row>
    <row r="354" spans="1:8">
      <c r="A354">
        <v>41920</v>
      </c>
      <c r="B354" t="s">
        <v>32</v>
      </c>
      <c r="C354" t="s">
        <v>33</v>
      </c>
      <c r="D354">
        <v>78487</v>
      </c>
      <c r="E354">
        <v>3.5173490049999998</v>
      </c>
      <c r="F354">
        <v>3.518704176</v>
      </c>
      <c r="G354">
        <v>1.3551710000001499E-3</v>
      </c>
      <c r="H354">
        <v>1.35517100000015</v>
      </c>
    </row>
    <row r="355" spans="1:8">
      <c r="A355">
        <v>32768</v>
      </c>
      <c r="B355" t="s">
        <v>32</v>
      </c>
      <c r="C355" t="s">
        <v>33</v>
      </c>
      <c r="D355">
        <v>78487</v>
      </c>
      <c r="E355">
        <v>3.5266540050000001</v>
      </c>
      <c r="F355">
        <v>3.5278742310000002</v>
      </c>
      <c r="G355">
        <v>1.2202260000000399E-3</v>
      </c>
      <c r="H355">
        <v>1.22022600000004</v>
      </c>
    </row>
    <row r="356" spans="1:8">
      <c r="A356">
        <v>40990</v>
      </c>
      <c r="B356" t="s">
        <v>32</v>
      </c>
      <c r="C356" t="s">
        <v>33</v>
      </c>
      <c r="D356">
        <v>78487</v>
      </c>
      <c r="E356">
        <v>3.530019045</v>
      </c>
      <c r="F356">
        <v>3.5313382149999999</v>
      </c>
      <c r="G356">
        <v>1.3191699999999199E-3</v>
      </c>
      <c r="H356">
        <v>1.31916999999992</v>
      </c>
    </row>
    <row r="357" spans="1:8">
      <c r="A357">
        <v>48500</v>
      </c>
      <c r="B357" t="s">
        <v>32</v>
      </c>
      <c r="C357" t="s">
        <v>33</v>
      </c>
      <c r="D357">
        <v>78487</v>
      </c>
      <c r="E357">
        <v>3.5399579999999999</v>
      </c>
      <c r="F357">
        <v>3.5411832329999999</v>
      </c>
      <c r="G357">
        <v>1.2252329999999901E-3</v>
      </c>
      <c r="H357">
        <v>1.22523299999999</v>
      </c>
    </row>
    <row r="358" spans="1:8">
      <c r="A358">
        <v>49865</v>
      </c>
      <c r="B358" t="s">
        <v>32</v>
      </c>
      <c r="C358" t="s">
        <v>33</v>
      </c>
      <c r="D358">
        <v>78487</v>
      </c>
      <c r="E358">
        <v>3.5541851520000001</v>
      </c>
      <c r="F358">
        <v>3.5555560590000002</v>
      </c>
      <c r="G358">
        <v>1.37090700000008E-3</v>
      </c>
      <c r="H358">
        <v>1.37090700000008</v>
      </c>
    </row>
    <row r="359" spans="1:8">
      <c r="A359">
        <v>41226</v>
      </c>
      <c r="B359" t="s">
        <v>32</v>
      </c>
      <c r="C359" t="s">
        <v>33</v>
      </c>
      <c r="D359">
        <v>78487</v>
      </c>
      <c r="E359">
        <v>3.5626220700000002</v>
      </c>
      <c r="F359">
        <v>3.5638861660000001</v>
      </c>
      <c r="G359">
        <v>1.26409599999988E-3</v>
      </c>
      <c r="H359">
        <v>1.26409599999988</v>
      </c>
    </row>
    <row r="360" spans="1:8">
      <c r="A360">
        <v>55504</v>
      </c>
      <c r="B360" t="s">
        <v>32</v>
      </c>
      <c r="C360" t="s">
        <v>33</v>
      </c>
      <c r="D360">
        <v>78487</v>
      </c>
      <c r="E360">
        <v>3.5758020880000001</v>
      </c>
      <c r="F360">
        <v>3.5771470070000002</v>
      </c>
      <c r="G360">
        <v>1.3449190000001099E-3</v>
      </c>
      <c r="H360">
        <v>1.3449190000001101</v>
      </c>
    </row>
    <row r="361" spans="1:8">
      <c r="A361">
        <v>50674</v>
      </c>
      <c r="B361" t="s">
        <v>32</v>
      </c>
      <c r="C361" t="s">
        <v>33</v>
      </c>
      <c r="D361">
        <v>78487</v>
      </c>
      <c r="E361">
        <v>3.5824320319999998</v>
      </c>
      <c r="F361">
        <v>3.5839941500000001</v>
      </c>
      <c r="G361">
        <v>1.5621180000002699E-3</v>
      </c>
      <c r="H361">
        <v>1.5621180000002699</v>
      </c>
    </row>
    <row r="362" spans="1:8">
      <c r="A362">
        <v>44010</v>
      </c>
      <c r="B362" t="s">
        <v>32</v>
      </c>
      <c r="C362" t="s">
        <v>33</v>
      </c>
      <c r="D362">
        <v>78619</v>
      </c>
      <c r="E362">
        <v>3.6038770680000001</v>
      </c>
      <c r="F362">
        <v>3.6052222249999999</v>
      </c>
      <c r="G362">
        <v>1.3451569999998101E-3</v>
      </c>
      <c r="H362">
        <v>1.3451569999998101</v>
      </c>
    </row>
    <row r="363" spans="1:8">
      <c r="A363">
        <v>49300</v>
      </c>
      <c r="B363" t="s">
        <v>32</v>
      </c>
      <c r="C363" t="s">
        <v>33</v>
      </c>
      <c r="D363">
        <v>78619</v>
      </c>
      <c r="E363">
        <v>3.60928607</v>
      </c>
      <c r="F363">
        <v>3.6110150810000001</v>
      </c>
      <c r="G363">
        <v>1.7290110000001101E-3</v>
      </c>
      <c r="H363">
        <v>1.72901100000011</v>
      </c>
    </row>
    <row r="364" spans="1:8">
      <c r="A364">
        <v>38352</v>
      </c>
      <c r="B364" t="s">
        <v>32</v>
      </c>
      <c r="C364" t="s">
        <v>33</v>
      </c>
      <c r="D364">
        <v>78619</v>
      </c>
      <c r="E364">
        <v>3.624916077</v>
      </c>
      <c r="F364">
        <v>3.6261620520000002</v>
      </c>
      <c r="G364">
        <v>1.2459750000002299E-3</v>
      </c>
      <c r="H364">
        <v>1.2459750000002301</v>
      </c>
    </row>
    <row r="365" spans="1:8">
      <c r="A365">
        <v>56730</v>
      </c>
      <c r="B365" t="s">
        <v>32</v>
      </c>
      <c r="C365" t="s">
        <v>33</v>
      </c>
      <c r="D365">
        <v>78487</v>
      </c>
      <c r="E365">
        <v>3.627426147</v>
      </c>
      <c r="F365">
        <v>3.6288690570000002</v>
      </c>
      <c r="G365">
        <v>1.4429100000001799E-3</v>
      </c>
      <c r="H365">
        <v>1.44291000000018</v>
      </c>
    </row>
    <row r="366" spans="1:8">
      <c r="A366">
        <v>60007</v>
      </c>
      <c r="B366" t="s">
        <v>32</v>
      </c>
      <c r="C366" t="s">
        <v>33</v>
      </c>
      <c r="D366">
        <v>78487</v>
      </c>
      <c r="E366">
        <v>3.6501221660000001</v>
      </c>
      <c r="F366">
        <v>3.6517241</v>
      </c>
      <c r="G366">
        <v>1.60193399999997E-3</v>
      </c>
      <c r="H366">
        <v>1.60193399999997</v>
      </c>
    </row>
    <row r="367" spans="1:8">
      <c r="A367">
        <v>33299</v>
      </c>
      <c r="B367" t="s">
        <v>32</v>
      </c>
      <c r="C367" t="s">
        <v>33</v>
      </c>
      <c r="D367">
        <v>78487</v>
      </c>
      <c r="E367">
        <v>3.657154083</v>
      </c>
      <c r="F367">
        <v>3.6586680409999999</v>
      </c>
      <c r="G367">
        <v>1.51395799999987E-3</v>
      </c>
      <c r="H367">
        <v>1.51395799999987</v>
      </c>
    </row>
    <row r="368" spans="1:8">
      <c r="A368">
        <v>38286</v>
      </c>
      <c r="B368" t="s">
        <v>32</v>
      </c>
      <c r="C368" t="s">
        <v>33</v>
      </c>
      <c r="D368">
        <v>78487</v>
      </c>
      <c r="E368">
        <v>3.6580200199999999</v>
      </c>
      <c r="F368">
        <v>3.6592972279999998</v>
      </c>
      <c r="G368">
        <v>1.2772079999998601E-3</v>
      </c>
      <c r="H368">
        <v>1.27720799999986</v>
      </c>
    </row>
    <row r="369" spans="1:8">
      <c r="A369">
        <v>54857</v>
      </c>
      <c r="B369" t="s">
        <v>32</v>
      </c>
      <c r="C369" t="s">
        <v>33</v>
      </c>
      <c r="D369">
        <v>78487</v>
      </c>
      <c r="E369">
        <v>3.6694600579999999</v>
      </c>
      <c r="F369">
        <v>3.6710090640000002</v>
      </c>
      <c r="G369">
        <v>1.54900600000029E-3</v>
      </c>
      <c r="H369">
        <v>1.5490060000002901</v>
      </c>
    </row>
    <row r="370" spans="1:8">
      <c r="A370">
        <v>36561</v>
      </c>
      <c r="B370" t="s">
        <v>32</v>
      </c>
      <c r="C370" t="s">
        <v>33</v>
      </c>
      <c r="D370">
        <v>78487</v>
      </c>
      <c r="E370">
        <v>3.6886382100000001</v>
      </c>
      <c r="F370">
        <v>3.6898171899999999</v>
      </c>
      <c r="G370">
        <v>1.1789799999997099E-3</v>
      </c>
      <c r="H370">
        <v>1.1789799999997099</v>
      </c>
    </row>
    <row r="371" spans="1:8">
      <c r="A371">
        <v>49372</v>
      </c>
      <c r="B371" t="s">
        <v>32</v>
      </c>
      <c r="C371" t="s">
        <v>33</v>
      </c>
      <c r="D371">
        <v>78553</v>
      </c>
      <c r="E371">
        <v>3.6977281569999998</v>
      </c>
      <c r="F371">
        <v>3.6988711360000002</v>
      </c>
      <c r="G371">
        <v>1.1429790000003701E-3</v>
      </c>
      <c r="H371">
        <v>1.1429790000003699</v>
      </c>
    </row>
    <row r="372" spans="1:8">
      <c r="A372">
        <v>33652</v>
      </c>
      <c r="B372" t="s">
        <v>32</v>
      </c>
      <c r="C372" t="s">
        <v>33</v>
      </c>
      <c r="D372">
        <v>78619</v>
      </c>
      <c r="E372">
        <v>3.7100841999999998</v>
      </c>
      <c r="F372">
        <v>3.7115080360000001</v>
      </c>
      <c r="G372">
        <v>1.4238360000002801E-3</v>
      </c>
      <c r="H372">
        <v>1.4238360000002801</v>
      </c>
    </row>
    <row r="373" spans="1:8">
      <c r="A373">
        <v>46048</v>
      </c>
      <c r="B373" t="s">
        <v>32</v>
      </c>
      <c r="C373" t="s">
        <v>33</v>
      </c>
      <c r="D373">
        <v>78487</v>
      </c>
      <c r="E373">
        <v>3.7201941010000001</v>
      </c>
      <c r="F373">
        <v>3.7215800290000001</v>
      </c>
      <c r="G373">
        <v>1.38592799999992E-3</v>
      </c>
      <c r="H373">
        <v>1.3859279999999199</v>
      </c>
    </row>
    <row r="374" spans="1:8">
      <c r="A374">
        <v>44953</v>
      </c>
      <c r="B374" t="s">
        <v>32</v>
      </c>
      <c r="C374" t="s">
        <v>33</v>
      </c>
      <c r="D374">
        <v>78487</v>
      </c>
      <c r="E374">
        <v>3.7278850079999999</v>
      </c>
      <c r="F374">
        <v>3.729296207</v>
      </c>
      <c r="G374">
        <v>1.4111990000000799E-3</v>
      </c>
      <c r="H374">
        <v>1.41119900000008</v>
      </c>
    </row>
    <row r="375" spans="1:8">
      <c r="A375">
        <v>53150</v>
      </c>
      <c r="B375" t="s">
        <v>32</v>
      </c>
      <c r="C375" t="s">
        <v>33</v>
      </c>
      <c r="D375">
        <v>78487</v>
      </c>
      <c r="E375">
        <v>3.7394881249999998</v>
      </c>
      <c r="F375">
        <v>3.741050005</v>
      </c>
      <c r="G375">
        <v>1.56188000000012E-3</v>
      </c>
      <c r="H375">
        <v>1.5618800000001201</v>
      </c>
    </row>
    <row r="376" spans="1:8">
      <c r="A376">
        <v>43770</v>
      </c>
      <c r="B376" t="s">
        <v>32</v>
      </c>
      <c r="C376" t="s">
        <v>33</v>
      </c>
      <c r="D376">
        <v>78619</v>
      </c>
      <c r="E376">
        <v>3.7475700380000001</v>
      </c>
      <c r="F376">
        <v>3.7489330769999998</v>
      </c>
      <c r="G376">
        <v>1.3630389999996701E-3</v>
      </c>
      <c r="H376">
        <v>1.3630389999996699</v>
      </c>
    </row>
    <row r="377" spans="1:8">
      <c r="A377">
        <v>59501</v>
      </c>
      <c r="B377" t="s">
        <v>32</v>
      </c>
      <c r="C377" t="s">
        <v>33</v>
      </c>
      <c r="D377">
        <v>78487</v>
      </c>
      <c r="E377">
        <v>3.7544951439999998</v>
      </c>
      <c r="F377">
        <v>3.7557411190000001</v>
      </c>
      <c r="G377">
        <v>1.2459750000002299E-3</v>
      </c>
      <c r="H377">
        <v>1.2459750000002301</v>
      </c>
    </row>
    <row r="378" spans="1:8">
      <c r="A378">
        <v>56123</v>
      </c>
      <c r="B378" t="s">
        <v>32</v>
      </c>
      <c r="C378" t="s">
        <v>33</v>
      </c>
      <c r="D378">
        <v>78487</v>
      </c>
      <c r="E378">
        <v>3.7561511990000001</v>
      </c>
      <c r="F378">
        <v>3.757579088</v>
      </c>
      <c r="G378">
        <v>1.4278889999998999E-3</v>
      </c>
      <c r="H378">
        <v>1.4278889999999</v>
      </c>
    </row>
    <row r="379" spans="1:8">
      <c r="A379">
        <v>57222</v>
      </c>
      <c r="B379" t="s">
        <v>32</v>
      </c>
      <c r="C379" t="s">
        <v>33</v>
      </c>
      <c r="D379">
        <v>78487</v>
      </c>
      <c r="E379">
        <v>3.779121161</v>
      </c>
      <c r="F379">
        <v>3.7804770470000002</v>
      </c>
      <c r="G379">
        <v>1.35588600000025E-3</v>
      </c>
      <c r="H379">
        <v>1.3558860000002499</v>
      </c>
    </row>
    <row r="380" spans="1:8">
      <c r="A380">
        <v>59107</v>
      </c>
      <c r="B380" t="s">
        <v>32</v>
      </c>
      <c r="C380" t="s">
        <v>33</v>
      </c>
      <c r="D380">
        <v>78487</v>
      </c>
      <c r="E380">
        <v>3.7891330719999998</v>
      </c>
      <c r="F380">
        <v>3.790687084</v>
      </c>
      <c r="G380">
        <v>1.55401200000016E-3</v>
      </c>
      <c r="H380">
        <v>1.55401200000016</v>
      </c>
    </row>
    <row r="381" spans="1:8">
      <c r="A381">
        <v>37289</v>
      </c>
      <c r="B381" t="s">
        <v>32</v>
      </c>
      <c r="C381" t="s">
        <v>33</v>
      </c>
      <c r="D381">
        <v>78487</v>
      </c>
      <c r="E381">
        <v>3.7989201549999998</v>
      </c>
      <c r="F381">
        <v>3.800651073</v>
      </c>
      <c r="G381">
        <v>1.73091800000024E-3</v>
      </c>
      <c r="H381">
        <v>1.73091800000024</v>
      </c>
    </row>
    <row r="382" spans="1:8">
      <c r="A382">
        <v>52196</v>
      </c>
      <c r="B382" t="s">
        <v>32</v>
      </c>
      <c r="C382" t="s">
        <v>33</v>
      </c>
      <c r="D382">
        <v>78487</v>
      </c>
      <c r="E382">
        <v>3.8083720209999998</v>
      </c>
      <c r="F382">
        <v>3.8096182349999999</v>
      </c>
      <c r="G382">
        <v>1.24621400000002E-3</v>
      </c>
      <c r="H382">
        <v>1.2462140000000199</v>
      </c>
    </row>
    <row r="383" spans="1:8">
      <c r="A383">
        <v>43304</v>
      </c>
      <c r="B383" t="s">
        <v>32</v>
      </c>
      <c r="C383" t="s">
        <v>33</v>
      </c>
      <c r="D383">
        <v>78553</v>
      </c>
      <c r="E383">
        <v>3.8169732089999999</v>
      </c>
      <c r="F383">
        <v>3.8180441859999998</v>
      </c>
      <c r="G383">
        <v>1.0709769999999101E-3</v>
      </c>
      <c r="H383">
        <v>1.0709769999999099</v>
      </c>
    </row>
    <row r="384" spans="1:8">
      <c r="A384">
        <v>58620</v>
      </c>
      <c r="B384" t="s">
        <v>32</v>
      </c>
      <c r="C384" t="s">
        <v>33</v>
      </c>
      <c r="D384">
        <v>78487</v>
      </c>
      <c r="E384">
        <v>3.828527212</v>
      </c>
      <c r="F384">
        <v>3.8297901150000002</v>
      </c>
      <c r="G384">
        <v>1.2629030000002E-3</v>
      </c>
      <c r="H384">
        <v>1.2629030000001999</v>
      </c>
    </row>
    <row r="385" spans="1:8">
      <c r="A385">
        <v>60953</v>
      </c>
      <c r="B385" t="s">
        <v>32</v>
      </c>
      <c r="C385" t="s">
        <v>33</v>
      </c>
      <c r="D385">
        <v>78487</v>
      </c>
      <c r="E385">
        <v>3.8375051020000002</v>
      </c>
      <c r="F385">
        <v>3.8388631339999999</v>
      </c>
      <c r="G385">
        <v>1.3580319999997299E-3</v>
      </c>
      <c r="H385">
        <v>1.3580319999997299</v>
      </c>
    </row>
    <row r="386" spans="1:8">
      <c r="A386">
        <v>47396</v>
      </c>
      <c r="B386" t="s">
        <v>32</v>
      </c>
      <c r="C386" t="s">
        <v>33</v>
      </c>
      <c r="D386">
        <v>78553</v>
      </c>
      <c r="E386">
        <v>3.8467102049999999</v>
      </c>
      <c r="F386">
        <v>3.848051071</v>
      </c>
      <c r="G386">
        <v>1.3408660000000499E-3</v>
      </c>
      <c r="H386">
        <v>1.3408660000000501</v>
      </c>
    </row>
    <row r="387" spans="1:8">
      <c r="A387">
        <v>50022</v>
      </c>
      <c r="B387" t="s">
        <v>32</v>
      </c>
      <c r="C387" t="s">
        <v>33</v>
      </c>
      <c r="D387">
        <v>78487</v>
      </c>
      <c r="E387">
        <v>3.8588750360000001</v>
      </c>
      <c r="F387">
        <v>3.8601791859999999</v>
      </c>
      <c r="G387">
        <v>1.3041499999997201E-3</v>
      </c>
      <c r="H387">
        <v>1.3041499999997199</v>
      </c>
    </row>
    <row r="388" spans="1:8">
      <c r="A388">
        <v>52641</v>
      </c>
      <c r="B388" t="s">
        <v>32</v>
      </c>
      <c r="C388" t="s">
        <v>33</v>
      </c>
      <c r="D388">
        <v>78487</v>
      </c>
      <c r="E388">
        <v>3.8687942030000002</v>
      </c>
      <c r="F388">
        <v>3.8700912000000001</v>
      </c>
      <c r="G388">
        <v>1.29699699999985E-3</v>
      </c>
      <c r="H388">
        <v>1.2969969999998501</v>
      </c>
    </row>
    <row r="389" spans="1:8">
      <c r="A389">
        <v>58892</v>
      </c>
      <c r="B389" t="s">
        <v>32</v>
      </c>
      <c r="C389" t="s">
        <v>33</v>
      </c>
      <c r="D389">
        <v>78487</v>
      </c>
      <c r="E389">
        <v>3.8777651789999998</v>
      </c>
      <c r="F389">
        <v>3.8792791370000002</v>
      </c>
      <c r="G389">
        <v>1.51395800000031E-3</v>
      </c>
      <c r="H389">
        <v>1.5139580000003099</v>
      </c>
    </row>
    <row r="390" spans="1:8">
      <c r="A390">
        <v>58546</v>
      </c>
      <c r="B390" t="s">
        <v>32</v>
      </c>
      <c r="C390" t="s">
        <v>33</v>
      </c>
      <c r="D390">
        <v>78553</v>
      </c>
      <c r="E390">
        <v>3.878776073</v>
      </c>
      <c r="F390">
        <v>3.8802361489999999</v>
      </c>
      <c r="G390">
        <v>1.46007599999986E-3</v>
      </c>
      <c r="H390">
        <v>1.46007599999986</v>
      </c>
    </row>
    <row r="391" spans="1:8">
      <c r="A391">
        <v>57666</v>
      </c>
      <c r="B391" t="s">
        <v>32</v>
      </c>
      <c r="C391" t="s">
        <v>33</v>
      </c>
      <c r="D391">
        <v>78487</v>
      </c>
      <c r="E391">
        <v>3.8980481619999998</v>
      </c>
      <c r="F391">
        <v>3.899542093</v>
      </c>
      <c r="G391">
        <v>1.49393100000017E-3</v>
      </c>
      <c r="H391">
        <v>1.49393100000017</v>
      </c>
    </row>
    <row r="392" spans="1:8">
      <c r="A392">
        <v>54625</v>
      </c>
      <c r="B392" t="s">
        <v>32</v>
      </c>
      <c r="C392" t="s">
        <v>33</v>
      </c>
      <c r="D392">
        <v>78487</v>
      </c>
      <c r="E392">
        <v>3.9101090429999998</v>
      </c>
      <c r="F392">
        <v>3.9115841389999999</v>
      </c>
      <c r="G392">
        <v>1.47509600000006E-3</v>
      </c>
      <c r="H392">
        <v>1.4750960000000599</v>
      </c>
    </row>
    <row r="393" spans="1:8">
      <c r="A393">
        <v>42652</v>
      </c>
      <c r="B393" t="s">
        <v>32</v>
      </c>
      <c r="C393" t="s">
        <v>33</v>
      </c>
      <c r="D393">
        <v>78487</v>
      </c>
      <c r="E393">
        <v>3.917470217</v>
      </c>
      <c r="F393">
        <v>3.9186282160000001</v>
      </c>
      <c r="G393">
        <v>1.1579990000001299E-3</v>
      </c>
      <c r="H393">
        <v>1.1579990000001299</v>
      </c>
    </row>
    <row r="394" spans="1:8">
      <c r="A394">
        <v>34425</v>
      </c>
      <c r="B394" t="s">
        <v>32</v>
      </c>
      <c r="C394" t="s">
        <v>33</v>
      </c>
      <c r="D394">
        <v>78487</v>
      </c>
      <c r="E394">
        <v>3.9290931219999998</v>
      </c>
      <c r="F394">
        <v>3.9304661749999998</v>
      </c>
      <c r="G394">
        <v>1.3730530000000099E-3</v>
      </c>
      <c r="H394">
        <v>1.3730530000000101</v>
      </c>
    </row>
    <row r="395" spans="1:8">
      <c r="A395">
        <v>35026</v>
      </c>
      <c r="B395" t="s">
        <v>32</v>
      </c>
      <c r="C395" t="s">
        <v>33</v>
      </c>
      <c r="D395">
        <v>78487</v>
      </c>
      <c r="E395">
        <v>3.9398210050000002</v>
      </c>
      <c r="F395">
        <v>3.940983057</v>
      </c>
      <c r="G395">
        <v>1.16205199999974E-3</v>
      </c>
      <c r="H395">
        <v>1.1620519999997401</v>
      </c>
    </row>
    <row r="396" spans="1:8">
      <c r="A396">
        <v>59288</v>
      </c>
      <c r="B396" t="s">
        <v>32</v>
      </c>
      <c r="C396" t="s">
        <v>33</v>
      </c>
      <c r="D396">
        <v>78487</v>
      </c>
      <c r="E396">
        <v>3.9490571019999998</v>
      </c>
      <c r="F396">
        <v>3.9503722190000001</v>
      </c>
      <c r="G396">
        <v>1.3151170000003001E-3</v>
      </c>
      <c r="H396">
        <v>1.3151170000003001</v>
      </c>
    </row>
    <row r="397" spans="1:8">
      <c r="A397">
        <v>37095</v>
      </c>
      <c r="B397" t="s">
        <v>32</v>
      </c>
      <c r="C397" t="s">
        <v>33</v>
      </c>
      <c r="D397">
        <v>78487</v>
      </c>
      <c r="E397">
        <v>3.961284161</v>
      </c>
      <c r="F397">
        <v>3.9625852109999999</v>
      </c>
      <c r="G397">
        <v>1.30104999999991E-3</v>
      </c>
      <c r="H397">
        <v>1.3010499999999099</v>
      </c>
    </row>
    <row r="398" spans="1:8">
      <c r="A398">
        <v>45505</v>
      </c>
      <c r="B398" t="s">
        <v>32</v>
      </c>
      <c r="C398" t="s">
        <v>33</v>
      </c>
      <c r="D398">
        <v>78487</v>
      </c>
      <c r="E398">
        <v>3.970391035</v>
      </c>
      <c r="F398">
        <v>3.9716770650000002</v>
      </c>
      <c r="G398">
        <v>1.2860300000001601E-3</v>
      </c>
      <c r="H398">
        <v>1.2860300000001601</v>
      </c>
    </row>
    <row r="399" spans="1:8">
      <c r="A399">
        <v>40619</v>
      </c>
      <c r="B399" t="s">
        <v>32</v>
      </c>
      <c r="C399" t="s">
        <v>33</v>
      </c>
      <c r="D399">
        <v>78487</v>
      </c>
      <c r="E399">
        <v>3.9798622130000001</v>
      </c>
      <c r="F399">
        <v>3.9810252190000002</v>
      </c>
      <c r="G399">
        <v>1.1630060000000701E-3</v>
      </c>
      <c r="H399">
        <v>1.1630060000000699</v>
      </c>
    </row>
    <row r="400" spans="1:8">
      <c r="A400">
        <v>48033</v>
      </c>
      <c r="B400" t="s">
        <v>32</v>
      </c>
      <c r="C400" t="s">
        <v>33</v>
      </c>
      <c r="D400">
        <v>78487</v>
      </c>
      <c r="E400">
        <v>3.9895730020000002</v>
      </c>
      <c r="F400">
        <v>3.9909200669999998</v>
      </c>
      <c r="G400">
        <v>1.3470649999995899E-3</v>
      </c>
      <c r="H400">
        <v>1.3470649999995901</v>
      </c>
    </row>
    <row r="401" spans="1:8">
      <c r="A401">
        <v>32885</v>
      </c>
      <c r="B401" t="s">
        <v>32</v>
      </c>
      <c r="C401" t="s">
        <v>33</v>
      </c>
      <c r="D401">
        <v>78487</v>
      </c>
      <c r="E401">
        <v>3.999085188</v>
      </c>
      <c r="F401">
        <v>4.0003600119999998</v>
      </c>
      <c r="G401">
        <v>1.27482399999978E-3</v>
      </c>
      <c r="H401">
        <v>1.2748239999997799</v>
      </c>
    </row>
    <row r="402" spans="1:8">
      <c r="A402">
        <v>43985</v>
      </c>
      <c r="B402" t="s">
        <v>32</v>
      </c>
      <c r="C402" t="s">
        <v>33</v>
      </c>
      <c r="D402">
        <v>78619</v>
      </c>
      <c r="E402">
        <v>4.0084340569999997</v>
      </c>
      <c r="F402">
        <v>4.0096700189999996</v>
      </c>
      <c r="G402">
        <v>1.23596199999997E-3</v>
      </c>
      <c r="H402">
        <v>1.23596199999997</v>
      </c>
    </row>
    <row r="403" spans="1:8">
      <c r="A403">
        <v>50538</v>
      </c>
      <c r="B403" t="s">
        <v>32</v>
      </c>
      <c r="C403" t="s">
        <v>33</v>
      </c>
      <c r="D403">
        <v>78487</v>
      </c>
      <c r="E403">
        <v>4.0127570629999996</v>
      </c>
      <c r="F403">
        <v>4.0138790609999999</v>
      </c>
      <c r="G403">
        <v>1.1219980000003399E-3</v>
      </c>
      <c r="H403">
        <v>1.12199800000034</v>
      </c>
    </row>
    <row r="404" spans="1:8">
      <c r="A404">
        <v>46382</v>
      </c>
      <c r="B404" t="s">
        <v>32</v>
      </c>
      <c r="C404" t="s">
        <v>33</v>
      </c>
      <c r="D404">
        <v>78487</v>
      </c>
      <c r="E404">
        <v>4.0186831950000004</v>
      </c>
      <c r="F404">
        <v>4.0202150339999996</v>
      </c>
      <c r="G404">
        <v>1.5318389999992E-3</v>
      </c>
      <c r="H404">
        <v>1.5318389999991999</v>
      </c>
    </row>
    <row r="405" spans="1:8">
      <c r="A405">
        <v>50561</v>
      </c>
      <c r="B405" t="s">
        <v>32</v>
      </c>
      <c r="C405" t="s">
        <v>33</v>
      </c>
      <c r="D405">
        <v>78487</v>
      </c>
      <c r="E405">
        <v>4.0280060769999997</v>
      </c>
      <c r="F405">
        <v>4.0292940140000004</v>
      </c>
      <c r="G405">
        <v>1.28793700000073E-3</v>
      </c>
      <c r="H405">
        <v>1.28793700000073</v>
      </c>
    </row>
    <row r="406" spans="1:8">
      <c r="A406">
        <v>49211</v>
      </c>
      <c r="B406" t="s">
        <v>32</v>
      </c>
      <c r="C406" t="s">
        <v>33</v>
      </c>
      <c r="D406">
        <v>78487</v>
      </c>
      <c r="E406">
        <v>4.0313141349999997</v>
      </c>
      <c r="F406">
        <v>4.0328052039999998</v>
      </c>
      <c r="G406">
        <v>1.4910690000000601E-3</v>
      </c>
      <c r="H406">
        <v>1.4910690000000599</v>
      </c>
    </row>
    <row r="407" spans="1:8">
      <c r="A407">
        <v>52404</v>
      </c>
      <c r="B407" t="s">
        <v>32</v>
      </c>
      <c r="C407" t="s">
        <v>33</v>
      </c>
      <c r="D407">
        <v>78487</v>
      </c>
      <c r="E407">
        <v>4.0412600039999997</v>
      </c>
      <c r="F407">
        <v>4.042484999</v>
      </c>
      <c r="G407">
        <v>1.2249950000002799E-3</v>
      </c>
      <c r="H407">
        <v>1.2249950000002801</v>
      </c>
    </row>
    <row r="408" spans="1:8">
      <c r="A408">
        <v>45505</v>
      </c>
      <c r="B408" t="s">
        <v>32</v>
      </c>
      <c r="C408" t="s">
        <v>33</v>
      </c>
      <c r="D408">
        <v>78487</v>
      </c>
      <c r="E408">
        <v>4.0556511879999997</v>
      </c>
      <c r="F408">
        <v>4.0567560199999999</v>
      </c>
      <c r="G408">
        <v>1.1048320000002199E-3</v>
      </c>
      <c r="H408">
        <v>1.1048320000002201</v>
      </c>
    </row>
    <row r="409" spans="1:8">
      <c r="A409">
        <v>34698</v>
      </c>
      <c r="B409" t="s">
        <v>32</v>
      </c>
      <c r="C409" t="s">
        <v>33</v>
      </c>
      <c r="D409">
        <v>78487</v>
      </c>
      <c r="E409">
        <v>4.0637800689999999</v>
      </c>
      <c r="F409">
        <v>4.0650861259999997</v>
      </c>
      <c r="G409">
        <v>1.3060569999998599E-3</v>
      </c>
      <c r="H409">
        <v>1.3060569999998599</v>
      </c>
    </row>
    <row r="410" spans="1:8">
      <c r="A410">
        <v>60788</v>
      </c>
      <c r="B410" t="s">
        <v>32</v>
      </c>
      <c r="C410" t="s">
        <v>33</v>
      </c>
      <c r="D410">
        <v>78487</v>
      </c>
      <c r="E410">
        <v>4.0774240490000002</v>
      </c>
      <c r="F410">
        <v>4.0788781639999998</v>
      </c>
      <c r="G410">
        <v>1.4541149999995799E-3</v>
      </c>
      <c r="H410">
        <v>1.4541149999995799</v>
      </c>
    </row>
    <row r="411" spans="1:8">
      <c r="A411">
        <v>43915</v>
      </c>
      <c r="B411" t="s">
        <v>32</v>
      </c>
      <c r="C411" t="s">
        <v>33</v>
      </c>
      <c r="D411">
        <v>78553</v>
      </c>
      <c r="E411">
        <v>4.0837581160000003</v>
      </c>
      <c r="F411">
        <v>4.0850541590000002</v>
      </c>
      <c r="G411">
        <v>1.2960429999999601E-3</v>
      </c>
      <c r="H411">
        <v>1.2960429999999601</v>
      </c>
    </row>
    <row r="412" spans="1:8">
      <c r="A412">
        <v>57974</v>
      </c>
      <c r="B412" t="s">
        <v>32</v>
      </c>
      <c r="C412" t="s">
        <v>33</v>
      </c>
      <c r="D412">
        <v>78487</v>
      </c>
      <c r="E412">
        <v>4.1055400369999999</v>
      </c>
      <c r="F412">
        <v>4.1066851619999998</v>
      </c>
      <c r="G412">
        <v>1.14512499999985E-3</v>
      </c>
      <c r="H412">
        <v>1.1451249999998501</v>
      </c>
    </row>
    <row r="413" spans="1:8">
      <c r="A413">
        <v>55783</v>
      </c>
      <c r="B413" t="s">
        <v>32</v>
      </c>
      <c r="C413" t="s">
        <v>33</v>
      </c>
      <c r="D413">
        <v>78619</v>
      </c>
      <c r="E413">
        <v>4.1112401490000003</v>
      </c>
      <c r="F413">
        <v>4.1127140520000003</v>
      </c>
      <c r="G413">
        <v>1.4739029999999401E-3</v>
      </c>
      <c r="H413">
        <v>1.47390299999994</v>
      </c>
    </row>
    <row r="414" spans="1:8">
      <c r="A414">
        <v>33923</v>
      </c>
      <c r="B414" t="s">
        <v>32</v>
      </c>
      <c r="C414" t="s">
        <v>33</v>
      </c>
      <c r="D414">
        <v>78553</v>
      </c>
      <c r="E414">
        <v>4.1264011859999998</v>
      </c>
      <c r="F414">
        <v>4.127874136</v>
      </c>
      <c r="G414">
        <v>1.4729500000001301E-3</v>
      </c>
      <c r="H414">
        <v>1.4729500000001301</v>
      </c>
    </row>
    <row r="415" spans="1:8">
      <c r="A415">
        <v>58060</v>
      </c>
      <c r="B415" t="s">
        <v>32</v>
      </c>
      <c r="C415" t="s">
        <v>33</v>
      </c>
      <c r="D415">
        <v>78487</v>
      </c>
      <c r="E415">
        <v>4.1289260390000004</v>
      </c>
      <c r="F415">
        <v>4.1303551199999999</v>
      </c>
      <c r="G415">
        <v>1.42908099999949E-3</v>
      </c>
      <c r="H415">
        <v>1.42908099999949</v>
      </c>
    </row>
    <row r="416" spans="1:8">
      <c r="A416">
        <v>50066</v>
      </c>
      <c r="B416" t="s">
        <v>32</v>
      </c>
      <c r="C416" t="s">
        <v>33</v>
      </c>
      <c r="D416">
        <v>78487</v>
      </c>
      <c r="E416">
        <v>4.1517832280000002</v>
      </c>
      <c r="F416">
        <v>4.1530380249999999</v>
      </c>
      <c r="G416">
        <v>1.25479699999964E-3</v>
      </c>
      <c r="H416">
        <v>1.25479699999964</v>
      </c>
    </row>
    <row r="417" spans="1:8">
      <c r="A417">
        <v>59440</v>
      </c>
      <c r="B417" t="s">
        <v>32</v>
      </c>
      <c r="C417" t="s">
        <v>33</v>
      </c>
      <c r="D417">
        <v>78487</v>
      </c>
      <c r="E417">
        <v>4.1586070060000004</v>
      </c>
      <c r="F417">
        <v>4.1604011060000001</v>
      </c>
      <c r="G417">
        <v>1.79409999999968E-3</v>
      </c>
      <c r="H417">
        <v>1.7940999999996801</v>
      </c>
    </row>
    <row r="418" spans="1:8">
      <c r="A418">
        <v>43970</v>
      </c>
      <c r="B418" t="s">
        <v>32</v>
      </c>
      <c r="C418" t="s">
        <v>33</v>
      </c>
      <c r="D418">
        <v>78619</v>
      </c>
      <c r="E418">
        <v>4.1593980789999998</v>
      </c>
      <c r="F418">
        <v>4.1608650679999997</v>
      </c>
      <c r="G418">
        <v>1.4669889999998601E-3</v>
      </c>
      <c r="H418">
        <v>1.46698899999986</v>
      </c>
    </row>
    <row r="419" spans="1:8">
      <c r="A419">
        <v>57385</v>
      </c>
      <c r="B419" t="s">
        <v>32</v>
      </c>
      <c r="C419" t="s">
        <v>33</v>
      </c>
      <c r="D419">
        <v>78619</v>
      </c>
      <c r="E419">
        <v>4.1710121630000003</v>
      </c>
      <c r="F419">
        <v>4.1722881789999997</v>
      </c>
      <c r="G419">
        <v>1.2760159999993801E-3</v>
      </c>
      <c r="H419">
        <v>1.2760159999993801</v>
      </c>
    </row>
    <row r="420" spans="1:8">
      <c r="A420">
        <v>37705</v>
      </c>
      <c r="B420" t="s">
        <v>32</v>
      </c>
      <c r="C420" t="s">
        <v>33</v>
      </c>
      <c r="D420">
        <v>78619</v>
      </c>
      <c r="E420">
        <v>4.1898751259999996</v>
      </c>
      <c r="F420">
        <v>4.1914491649999999</v>
      </c>
      <c r="G420">
        <v>1.5740390000003001E-3</v>
      </c>
      <c r="H420">
        <v>1.5740390000002999</v>
      </c>
    </row>
    <row r="421" spans="1:8">
      <c r="A421">
        <v>35013</v>
      </c>
      <c r="B421" t="s">
        <v>32</v>
      </c>
      <c r="C421" t="s">
        <v>33</v>
      </c>
      <c r="D421">
        <v>78487</v>
      </c>
      <c r="E421">
        <v>4.1991500850000003</v>
      </c>
      <c r="F421">
        <v>4.2005062100000004</v>
      </c>
      <c r="G421">
        <v>1.35612500000004E-3</v>
      </c>
      <c r="H421">
        <v>1.35612500000004</v>
      </c>
    </row>
    <row r="422" spans="1:8">
      <c r="A422">
        <v>53587</v>
      </c>
      <c r="B422" t="s">
        <v>32</v>
      </c>
      <c r="C422" t="s">
        <v>33</v>
      </c>
      <c r="D422">
        <v>78619</v>
      </c>
      <c r="E422">
        <v>4.2115700240000002</v>
      </c>
      <c r="F422">
        <v>4.2129290099999999</v>
      </c>
      <c r="G422">
        <v>1.3589859999996101E-3</v>
      </c>
      <c r="H422">
        <v>1.3589859999996099</v>
      </c>
    </row>
    <row r="423" spans="1:8">
      <c r="A423">
        <v>52729</v>
      </c>
      <c r="B423" t="s">
        <v>32</v>
      </c>
      <c r="C423" t="s">
        <v>33</v>
      </c>
      <c r="D423">
        <v>78487</v>
      </c>
      <c r="E423">
        <v>4.2218070030000003</v>
      </c>
      <c r="F423">
        <v>4.2231540680000004</v>
      </c>
      <c r="G423">
        <v>1.3470650000000301E-3</v>
      </c>
      <c r="H423">
        <v>1.3470650000000299</v>
      </c>
    </row>
    <row r="424" spans="1:8">
      <c r="A424">
        <v>34054</v>
      </c>
      <c r="B424" t="s">
        <v>32</v>
      </c>
      <c r="C424" t="s">
        <v>33</v>
      </c>
      <c r="D424">
        <v>78487</v>
      </c>
      <c r="E424">
        <v>4.2295830250000002</v>
      </c>
      <c r="F424">
        <v>4.2310981749999996</v>
      </c>
      <c r="G424">
        <v>1.5151499999994599E-3</v>
      </c>
      <c r="H424">
        <v>1.51514999999946</v>
      </c>
    </row>
    <row r="425" spans="1:8">
      <c r="A425">
        <v>42631</v>
      </c>
      <c r="B425" t="s">
        <v>32</v>
      </c>
      <c r="C425" t="s">
        <v>33</v>
      </c>
      <c r="D425">
        <v>78487</v>
      </c>
      <c r="E425">
        <v>4.241219997</v>
      </c>
      <c r="F425">
        <v>4.2424421309999998</v>
      </c>
      <c r="G425">
        <v>1.22213399999981E-3</v>
      </c>
      <c r="H425">
        <v>1.22213399999981</v>
      </c>
    </row>
    <row r="426" spans="1:8">
      <c r="A426">
        <v>47927</v>
      </c>
      <c r="B426" t="s">
        <v>32</v>
      </c>
      <c r="C426" t="s">
        <v>33</v>
      </c>
      <c r="D426">
        <v>78487</v>
      </c>
      <c r="E426">
        <v>4.2491180899999996</v>
      </c>
      <c r="F426">
        <v>4.2503972049999996</v>
      </c>
      <c r="G426">
        <v>1.27911499999999E-3</v>
      </c>
      <c r="H426">
        <v>1.27911499999999</v>
      </c>
    </row>
    <row r="427" spans="1:8">
      <c r="A427">
        <v>35870</v>
      </c>
      <c r="B427" t="s">
        <v>32</v>
      </c>
      <c r="C427" t="s">
        <v>33</v>
      </c>
      <c r="D427">
        <v>78487</v>
      </c>
      <c r="E427">
        <v>4.2559690479999999</v>
      </c>
      <c r="F427">
        <v>4.2574310300000002</v>
      </c>
      <c r="G427">
        <v>1.4619820000003601E-3</v>
      </c>
      <c r="H427">
        <v>1.46198200000036</v>
      </c>
    </row>
    <row r="428" spans="1:8">
      <c r="A428">
        <v>47736</v>
      </c>
      <c r="B428" t="s">
        <v>32</v>
      </c>
      <c r="C428" t="s">
        <v>33</v>
      </c>
      <c r="D428">
        <v>78619</v>
      </c>
      <c r="E428">
        <v>4.2574360369999997</v>
      </c>
      <c r="F428">
        <v>4.2586312289999997</v>
      </c>
      <c r="G428">
        <v>1.19519199999995E-3</v>
      </c>
      <c r="H428">
        <v>1.1951919999999501</v>
      </c>
    </row>
    <row r="429" spans="1:8">
      <c r="A429">
        <v>50683</v>
      </c>
      <c r="B429" t="s">
        <v>32</v>
      </c>
      <c r="C429" t="s">
        <v>33</v>
      </c>
      <c r="D429">
        <v>78487</v>
      </c>
      <c r="E429">
        <v>4.2808141710000003</v>
      </c>
      <c r="F429">
        <v>4.281958103</v>
      </c>
      <c r="G429">
        <v>1.1439319999997301E-3</v>
      </c>
      <c r="H429">
        <v>1.1439319999997299</v>
      </c>
    </row>
    <row r="430" spans="1:8">
      <c r="A430">
        <v>40475</v>
      </c>
      <c r="B430" t="s">
        <v>32</v>
      </c>
      <c r="C430" t="s">
        <v>33</v>
      </c>
      <c r="D430">
        <v>78487</v>
      </c>
      <c r="E430">
        <v>4.2904410359999998</v>
      </c>
      <c r="F430">
        <v>4.2919940949999997</v>
      </c>
      <c r="G430">
        <v>1.5530589999999101E-3</v>
      </c>
      <c r="H430">
        <v>1.55305899999991</v>
      </c>
    </row>
    <row r="431" spans="1:8">
      <c r="A431">
        <v>43011</v>
      </c>
      <c r="B431" t="s">
        <v>32</v>
      </c>
      <c r="C431" t="s">
        <v>33</v>
      </c>
      <c r="D431">
        <v>78487</v>
      </c>
      <c r="E431">
        <v>4.3004970550000001</v>
      </c>
      <c r="F431">
        <v>4.3017082210000002</v>
      </c>
      <c r="G431">
        <v>1.21116600000004E-3</v>
      </c>
      <c r="H431">
        <v>1.2111660000000399</v>
      </c>
    </row>
    <row r="432" spans="1:8">
      <c r="A432">
        <v>46951</v>
      </c>
      <c r="B432" t="s">
        <v>32</v>
      </c>
      <c r="C432" t="s">
        <v>33</v>
      </c>
      <c r="D432">
        <v>78487</v>
      </c>
      <c r="E432">
        <v>4.3094530110000004</v>
      </c>
      <c r="F432">
        <v>4.3111460209999999</v>
      </c>
      <c r="G432">
        <v>1.6930100000003201E-3</v>
      </c>
      <c r="H432">
        <v>1.6930100000003201</v>
      </c>
    </row>
    <row r="433" spans="1:8">
      <c r="A433">
        <v>48654</v>
      </c>
      <c r="B433" t="s">
        <v>32</v>
      </c>
      <c r="C433" t="s">
        <v>33</v>
      </c>
      <c r="D433">
        <v>78487</v>
      </c>
      <c r="E433">
        <v>4.3181600570000001</v>
      </c>
      <c r="F433">
        <v>4.3196361059999999</v>
      </c>
      <c r="G433">
        <v>1.47604899999986E-3</v>
      </c>
      <c r="H433">
        <v>1.4760489999998601</v>
      </c>
    </row>
    <row r="434" spans="1:8">
      <c r="A434">
        <v>33080</v>
      </c>
      <c r="B434" t="s">
        <v>32</v>
      </c>
      <c r="C434" t="s">
        <v>33</v>
      </c>
      <c r="D434">
        <v>78487</v>
      </c>
      <c r="E434">
        <v>4.3298602099999997</v>
      </c>
      <c r="F434">
        <v>4.3311600690000001</v>
      </c>
      <c r="G434">
        <v>1.2998590000004001E-3</v>
      </c>
      <c r="H434">
        <v>1.2998590000004</v>
      </c>
    </row>
    <row r="435" spans="1:8">
      <c r="A435">
        <v>52673</v>
      </c>
      <c r="B435" t="s">
        <v>32</v>
      </c>
      <c r="C435" t="s">
        <v>33</v>
      </c>
      <c r="D435">
        <v>78487</v>
      </c>
      <c r="E435">
        <v>4.3388960360000004</v>
      </c>
      <c r="F435">
        <v>4.3404211999999998</v>
      </c>
      <c r="G435">
        <v>1.52516399999935E-3</v>
      </c>
      <c r="H435">
        <v>1.52516399999935</v>
      </c>
    </row>
    <row r="436" spans="1:8">
      <c r="A436">
        <v>44020</v>
      </c>
      <c r="B436" t="s">
        <v>32</v>
      </c>
      <c r="C436" t="s">
        <v>33</v>
      </c>
      <c r="D436">
        <v>78487</v>
      </c>
      <c r="E436">
        <v>4.3480432029999996</v>
      </c>
      <c r="F436">
        <v>4.3491101260000002</v>
      </c>
      <c r="G436">
        <v>1.0669230000006601E-3</v>
      </c>
      <c r="H436">
        <v>1.06692300000066</v>
      </c>
    </row>
    <row r="437" spans="1:8">
      <c r="A437">
        <v>51615</v>
      </c>
      <c r="B437" t="s">
        <v>32</v>
      </c>
      <c r="C437" t="s">
        <v>33</v>
      </c>
      <c r="D437">
        <v>78487</v>
      </c>
      <c r="E437">
        <v>4.3601551059999997</v>
      </c>
      <c r="F437">
        <v>4.3613722319999999</v>
      </c>
      <c r="G437">
        <v>1.2171260000002301E-3</v>
      </c>
      <c r="H437">
        <v>1.21712600000023</v>
      </c>
    </row>
    <row r="438" spans="1:8">
      <c r="A438">
        <v>49172</v>
      </c>
      <c r="B438" t="s">
        <v>32</v>
      </c>
      <c r="C438" t="s">
        <v>33</v>
      </c>
      <c r="D438">
        <v>78487</v>
      </c>
      <c r="E438">
        <v>4.3702061179999996</v>
      </c>
      <c r="F438">
        <v>4.3713550569999997</v>
      </c>
      <c r="G438">
        <v>1.14893900000012E-3</v>
      </c>
      <c r="H438">
        <v>1.1489390000001201</v>
      </c>
    </row>
    <row r="439" spans="1:8">
      <c r="A439">
        <v>32796</v>
      </c>
      <c r="B439" t="s">
        <v>32</v>
      </c>
      <c r="C439" t="s">
        <v>33</v>
      </c>
      <c r="D439">
        <v>78487</v>
      </c>
      <c r="E439">
        <v>4.3790822030000003</v>
      </c>
      <c r="F439">
        <v>4.380338192</v>
      </c>
      <c r="G439">
        <v>1.2559889999996701E-3</v>
      </c>
      <c r="H439">
        <v>1.2559889999996701</v>
      </c>
    </row>
    <row r="440" spans="1:8">
      <c r="A440">
        <v>57990</v>
      </c>
      <c r="B440" t="s">
        <v>32</v>
      </c>
      <c r="C440" t="s">
        <v>33</v>
      </c>
      <c r="D440">
        <v>78487</v>
      </c>
      <c r="E440">
        <v>4.3802602290000001</v>
      </c>
      <c r="F440">
        <v>4.3813650610000003</v>
      </c>
      <c r="G440">
        <v>1.1048320000002199E-3</v>
      </c>
      <c r="H440">
        <v>1.1048320000002201</v>
      </c>
    </row>
    <row r="441" spans="1:8">
      <c r="A441">
        <v>47263</v>
      </c>
      <c r="B441" t="s">
        <v>32</v>
      </c>
      <c r="C441" t="s">
        <v>33</v>
      </c>
      <c r="D441">
        <v>78619</v>
      </c>
      <c r="E441">
        <v>4.3994610310000004</v>
      </c>
      <c r="F441">
        <v>4.4008190630000001</v>
      </c>
      <c r="G441">
        <v>1.3580319999997299E-3</v>
      </c>
      <c r="H441">
        <v>1.3580319999997299</v>
      </c>
    </row>
    <row r="442" spans="1:8">
      <c r="A442">
        <v>53627</v>
      </c>
      <c r="B442" t="s">
        <v>32</v>
      </c>
      <c r="C442" t="s">
        <v>33</v>
      </c>
      <c r="D442">
        <v>78487</v>
      </c>
      <c r="E442">
        <v>4.4115350250000001</v>
      </c>
      <c r="F442">
        <v>4.4129512310000001</v>
      </c>
      <c r="G442">
        <v>1.4162060000000301E-3</v>
      </c>
      <c r="H442">
        <v>1.4162060000000301</v>
      </c>
    </row>
    <row r="443" spans="1:8">
      <c r="A443">
        <v>42291</v>
      </c>
      <c r="B443" t="s">
        <v>32</v>
      </c>
      <c r="C443" t="s">
        <v>33</v>
      </c>
      <c r="D443">
        <v>78619</v>
      </c>
      <c r="E443">
        <v>4.418731213</v>
      </c>
      <c r="F443">
        <v>4.4201800819999999</v>
      </c>
      <c r="G443">
        <v>1.4488689999998499E-3</v>
      </c>
      <c r="H443">
        <v>1.4488689999998501</v>
      </c>
    </row>
    <row r="444" spans="1:8">
      <c r="A444">
        <v>40941</v>
      </c>
      <c r="B444" t="s">
        <v>32</v>
      </c>
      <c r="C444" t="s">
        <v>33</v>
      </c>
      <c r="D444">
        <v>78487</v>
      </c>
      <c r="E444">
        <v>4.4303421969999999</v>
      </c>
      <c r="F444">
        <v>4.4313490389999997</v>
      </c>
      <c r="G444">
        <v>1.0068419999997801E-3</v>
      </c>
      <c r="H444">
        <v>1.00684199999978</v>
      </c>
    </row>
    <row r="445" spans="1:8">
      <c r="A445">
        <v>50686</v>
      </c>
      <c r="B445" t="s">
        <v>32</v>
      </c>
      <c r="C445" t="s">
        <v>33</v>
      </c>
      <c r="D445">
        <v>78619</v>
      </c>
      <c r="E445">
        <v>4.4411110880000004</v>
      </c>
      <c r="F445">
        <v>4.4424960609999999</v>
      </c>
      <c r="G445">
        <v>1.38497299999951E-3</v>
      </c>
      <c r="H445">
        <v>1.38497299999951</v>
      </c>
    </row>
    <row r="446" spans="1:8">
      <c r="A446">
        <v>45467</v>
      </c>
      <c r="B446" t="s">
        <v>32</v>
      </c>
      <c r="C446" t="s">
        <v>33</v>
      </c>
      <c r="D446">
        <v>78487</v>
      </c>
      <c r="E446">
        <v>4.4505391120000004</v>
      </c>
      <c r="F446">
        <v>4.4518270490000003</v>
      </c>
      <c r="G446">
        <v>1.28793699999985E-3</v>
      </c>
      <c r="H446">
        <v>1.28793699999985</v>
      </c>
    </row>
    <row r="447" spans="1:8">
      <c r="A447">
        <v>33504</v>
      </c>
      <c r="B447" t="s">
        <v>32</v>
      </c>
      <c r="C447" t="s">
        <v>33</v>
      </c>
      <c r="D447">
        <v>78487</v>
      </c>
      <c r="E447">
        <v>4.4625771050000003</v>
      </c>
      <c r="F447">
        <v>4.4640412329999997</v>
      </c>
      <c r="G447">
        <v>1.4641279999993899E-3</v>
      </c>
      <c r="H447">
        <v>1.4641279999993899</v>
      </c>
    </row>
    <row r="448" spans="1:8">
      <c r="A448">
        <v>51693</v>
      </c>
      <c r="B448" t="s">
        <v>32</v>
      </c>
      <c r="C448" t="s">
        <v>33</v>
      </c>
      <c r="D448">
        <v>78487</v>
      </c>
      <c r="E448">
        <v>4.4715061189999998</v>
      </c>
      <c r="F448">
        <v>4.4728050230000003</v>
      </c>
      <c r="G448">
        <v>1.29890400000043E-3</v>
      </c>
      <c r="H448">
        <v>1.2989040000004299</v>
      </c>
    </row>
    <row r="449" spans="1:8">
      <c r="A449">
        <v>38137</v>
      </c>
      <c r="B449" t="s">
        <v>32</v>
      </c>
      <c r="C449" t="s">
        <v>33</v>
      </c>
      <c r="D449">
        <v>78487</v>
      </c>
      <c r="E449">
        <v>4.4812772269999996</v>
      </c>
      <c r="F449">
        <v>4.4829070570000003</v>
      </c>
      <c r="G449">
        <v>1.6298300000006001E-3</v>
      </c>
      <c r="H449">
        <v>1.6298300000006001</v>
      </c>
    </row>
    <row r="450" spans="1:8">
      <c r="A450">
        <v>47883</v>
      </c>
      <c r="B450" t="s">
        <v>32</v>
      </c>
      <c r="C450" t="s">
        <v>33</v>
      </c>
      <c r="D450">
        <v>78487</v>
      </c>
      <c r="E450">
        <v>4.4908471109999999</v>
      </c>
      <c r="F450">
        <v>4.4920890330000001</v>
      </c>
      <c r="G450">
        <v>1.2419220000001699E-3</v>
      </c>
      <c r="H450">
        <v>1.2419220000001701</v>
      </c>
    </row>
    <row r="451" spans="1:8">
      <c r="A451">
        <v>36002</v>
      </c>
      <c r="B451" t="s">
        <v>32</v>
      </c>
      <c r="C451" t="s">
        <v>33</v>
      </c>
      <c r="D451">
        <v>78619</v>
      </c>
      <c r="E451">
        <v>4.5003101829999999</v>
      </c>
      <c r="F451">
        <v>4.5017871859999996</v>
      </c>
      <c r="G451">
        <v>1.4770029999997499E-3</v>
      </c>
      <c r="H451">
        <v>1.47700299999975</v>
      </c>
    </row>
    <row r="452" spans="1:8">
      <c r="A452">
        <v>53383</v>
      </c>
      <c r="B452" t="s">
        <v>32</v>
      </c>
      <c r="C452" t="s">
        <v>33</v>
      </c>
      <c r="D452">
        <v>78619</v>
      </c>
      <c r="E452">
        <v>4.509702206</v>
      </c>
      <c r="F452">
        <v>4.5113370420000001</v>
      </c>
      <c r="G452">
        <v>1.6348360000000199E-3</v>
      </c>
      <c r="H452">
        <v>1.6348360000000199</v>
      </c>
    </row>
    <row r="453" spans="1:8">
      <c r="A453">
        <v>54720</v>
      </c>
      <c r="B453" t="s">
        <v>32</v>
      </c>
      <c r="C453" t="s">
        <v>33</v>
      </c>
      <c r="D453">
        <v>78487</v>
      </c>
      <c r="E453">
        <v>4.5136690140000004</v>
      </c>
      <c r="F453">
        <v>4.5147471430000001</v>
      </c>
      <c r="G453">
        <v>1.0781289999997E-3</v>
      </c>
      <c r="H453">
        <v>1.0781289999996999</v>
      </c>
    </row>
    <row r="454" spans="1:8">
      <c r="A454">
        <v>35671</v>
      </c>
      <c r="B454" t="s">
        <v>32</v>
      </c>
      <c r="C454" t="s">
        <v>33</v>
      </c>
      <c r="D454">
        <v>78487</v>
      </c>
      <c r="E454">
        <v>4.5202651019999998</v>
      </c>
      <c r="F454">
        <v>4.5215182299999999</v>
      </c>
      <c r="G454">
        <v>1.2531280000001E-3</v>
      </c>
      <c r="H454">
        <v>1.2531280000000999</v>
      </c>
    </row>
    <row r="455" spans="1:8">
      <c r="A455">
        <v>51376</v>
      </c>
      <c r="B455" t="s">
        <v>32</v>
      </c>
      <c r="C455" t="s">
        <v>33</v>
      </c>
      <c r="D455">
        <v>78553</v>
      </c>
      <c r="E455">
        <v>4.5292670729999998</v>
      </c>
      <c r="F455">
        <v>4.5307400229999999</v>
      </c>
      <c r="G455">
        <v>1.4729500000001301E-3</v>
      </c>
      <c r="H455">
        <v>1.4729500000001301</v>
      </c>
    </row>
    <row r="456" spans="1:8">
      <c r="A456">
        <v>49835</v>
      </c>
      <c r="B456" t="s">
        <v>32</v>
      </c>
      <c r="C456" t="s">
        <v>33</v>
      </c>
      <c r="D456">
        <v>78487</v>
      </c>
      <c r="E456">
        <v>4.5329000949999996</v>
      </c>
      <c r="F456">
        <v>4.5340831279999998</v>
      </c>
      <c r="G456">
        <v>1.1830330000002201E-3</v>
      </c>
      <c r="H456">
        <v>1.18303300000022</v>
      </c>
    </row>
    <row r="457" spans="1:8">
      <c r="A457">
        <v>33232</v>
      </c>
      <c r="B457" t="s">
        <v>32</v>
      </c>
      <c r="C457" t="s">
        <v>33</v>
      </c>
      <c r="D457">
        <v>78487</v>
      </c>
      <c r="E457">
        <v>4.5423412320000001</v>
      </c>
      <c r="F457">
        <v>4.54361105</v>
      </c>
      <c r="G457">
        <v>1.26981799999992E-3</v>
      </c>
      <c r="H457">
        <v>1.26981799999992</v>
      </c>
    </row>
    <row r="458" spans="1:8">
      <c r="A458">
        <v>57460</v>
      </c>
      <c r="B458" t="s">
        <v>32</v>
      </c>
      <c r="C458" t="s">
        <v>33</v>
      </c>
      <c r="D458">
        <v>78487</v>
      </c>
      <c r="E458">
        <v>4.5571172239999997</v>
      </c>
      <c r="F458">
        <v>4.5583491330000001</v>
      </c>
      <c r="G458">
        <v>1.23190900000036E-3</v>
      </c>
      <c r="H458">
        <v>1.2319090000003601</v>
      </c>
    </row>
    <row r="459" spans="1:8">
      <c r="A459">
        <v>56901</v>
      </c>
      <c r="B459" t="s">
        <v>32</v>
      </c>
      <c r="C459" t="s">
        <v>33</v>
      </c>
      <c r="D459">
        <v>78487</v>
      </c>
      <c r="E459">
        <v>4.5652101040000002</v>
      </c>
      <c r="F459">
        <v>4.5665981770000004</v>
      </c>
      <c r="G459">
        <v>1.38807300000021E-3</v>
      </c>
      <c r="H459">
        <v>1.3880730000002099</v>
      </c>
    </row>
    <row r="460" spans="1:8">
      <c r="A460">
        <v>45391</v>
      </c>
      <c r="B460" t="s">
        <v>32</v>
      </c>
      <c r="C460" t="s">
        <v>33</v>
      </c>
      <c r="D460">
        <v>78487</v>
      </c>
      <c r="E460">
        <v>4.5790030960000001</v>
      </c>
      <c r="F460">
        <v>4.5800671580000003</v>
      </c>
      <c r="G460">
        <v>1.0640620000001899E-3</v>
      </c>
      <c r="H460">
        <v>1.0640620000001899</v>
      </c>
    </row>
    <row r="461" spans="1:8">
      <c r="A461">
        <v>38564</v>
      </c>
      <c r="B461" t="s">
        <v>32</v>
      </c>
      <c r="C461" t="s">
        <v>33</v>
      </c>
      <c r="D461">
        <v>78487</v>
      </c>
      <c r="E461">
        <v>4.5854020120000003</v>
      </c>
      <c r="F461">
        <v>4.5869870190000004</v>
      </c>
      <c r="G461">
        <v>1.5850070000000801E-3</v>
      </c>
      <c r="H461">
        <v>1.58500700000008</v>
      </c>
    </row>
    <row r="462" spans="1:8">
      <c r="A462">
        <v>58920</v>
      </c>
      <c r="B462" t="s">
        <v>32</v>
      </c>
      <c r="C462" t="s">
        <v>33</v>
      </c>
      <c r="D462">
        <v>78619</v>
      </c>
      <c r="E462">
        <v>4.6066892150000003</v>
      </c>
      <c r="F462">
        <v>4.6077921389999998</v>
      </c>
      <c r="G462">
        <v>1.1029239999995599E-3</v>
      </c>
      <c r="H462">
        <v>1.1029239999995599</v>
      </c>
    </row>
    <row r="463" spans="1:8">
      <c r="A463">
        <v>57375</v>
      </c>
      <c r="B463" t="s">
        <v>32</v>
      </c>
      <c r="C463" t="s">
        <v>33</v>
      </c>
      <c r="D463">
        <v>78487</v>
      </c>
      <c r="E463">
        <v>4.6128361230000001</v>
      </c>
      <c r="F463">
        <v>4.6143460269999999</v>
      </c>
      <c r="G463">
        <v>1.5099039999997199E-3</v>
      </c>
      <c r="H463">
        <v>1.5099039999997199</v>
      </c>
    </row>
    <row r="464" spans="1:8">
      <c r="A464">
        <v>45606</v>
      </c>
      <c r="B464" t="s">
        <v>32</v>
      </c>
      <c r="C464" t="s">
        <v>33</v>
      </c>
      <c r="D464">
        <v>78619</v>
      </c>
      <c r="E464">
        <v>4.6279871459999997</v>
      </c>
      <c r="F464">
        <v>4.629117012</v>
      </c>
      <c r="G464">
        <v>1.1298660000003101E-3</v>
      </c>
      <c r="H464">
        <v>1.12986600000031</v>
      </c>
    </row>
    <row r="465" spans="1:8">
      <c r="A465">
        <v>60010</v>
      </c>
      <c r="B465" t="s">
        <v>32</v>
      </c>
      <c r="C465" t="s">
        <v>33</v>
      </c>
      <c r="D465">
        <v>78487</v>
      </c>
      <c r="E465">
        <v>4.6303091050000003</v>
      </c>
      <c r="F465">
        <v>4.6315522189999996</v>
      </c>
      <c r="G465">
        <v>1.24311399999932E-3</v>
      </c>
      <c r="H465">
        <v>1.2431139999993199</v>
      </c>
    </row>
    <row r="466" spans="1:8">
      <c r="A466">
        <v>55011</v>
      </c>
      <c r="B466" t="s">
        <v>32</v>
      </c>
      <c r="C466" t="s">
        <v>33</v>
      </c>
      <c r="D466">
        <v>78487</v>
      </c>
      <c r="E466">
        <v>4.6531970500000002</v>
      </c>
      <c r="F466">
        <v>4.6544880869999998</v>
      </c>
      <c r="G466">
        <v>1.2910369999996601E-3</v>
      </c>
      <c r="H466">
        <v>1.29103699999966</v>
      </c>
    </row>
    <row r="467" spans="1:8">
      <c r="A467">
        <v>38216</v>
      </c>
      <c r="B467" t="s">
        <v>32</v>
      </c>
      <c r="C467" t="s">
        <v>33</v>
      </c>
      <c r="D467">
        <v>78487</v>
      </c>
      <c r="E467">
        <v>4.6603481770000004</v>
      </c>
      <c r="F467">
        <v>4.6615321639999996</v>
      </c>
      <c r="G467">
        <v>1.1839869999992201E-3</v>
      </c>
      <c r="H467">
        <v>1.1839869999992201</v>
      </c>
    </row>
    <row r="468" spans="1:8">
      <c r="A468">
        <v>38795</v>
      </c>
      <c r="B468" t="s">
        <v>32</v>
      </c>
      <c r="C468" t="s">
        <v>33</v>
      </c>
      <c r="D468">
        <v>78487</v>
      </c>
      <c r="E468">
        <v>4.6610610489999997</v>
      </c>
      <c r="F468">
        <v>4.6623392109999999</v>
      </c>
      <c r="G468">
        <v>1.27816200000019E-3</v>
      </c>
      <c r="H468">
        <v>1.2781620000001901</v>
      </c>
    </row>
    <row r="469" spans="1:8">
      <c r="A469">
        <v>36257</v>
      </c>
      <c r="B469" t="s">
        <v>32</v>
      </c>
      <c r="C469" t="s">
        <v>33</v>
      </c>
      <c r="D469">
        <v>78619</v>
      </c>
      <c r="E469">
        <v>4.6725480560000001</v>
      </c>
      <c r="F469">
        <v>4.6739990709999999</v>
      </c>
      <c r="G469">
        <v>1.4510149999997701E-3</v>
      </c>
      <c r="H469">
        <v>1.4510149999997699</v>
      </c>
    </row>
    <row r="470" spans="1:8">
      <c r="A470">
        <v>57770</v>
      </c>
      <c r="B470" t="s">
        <v>32</v>
      </c>
      <c r="C470" t="s">
        <v>33</v>
      </c>
      <c r="D470">
        <v>78487</v>
      </c>
      <c r="E470">
        <v>4.6915121080000004</v>
      </c>
      <c r="F470">
        <v>4.6928391459999999</v>
      </c>
      <c r="G470">
        <v>1.3270379999994399E-3</v>
      </c>
      <c r="H470">
        <v>1.3270379999994399</v>
      </c>
    </row>
    <row r="471" spans="1:8">
      <c r="A471">
        <v>47495</v>
      </c>
      <c r="B471" t="s">
        <v>32</v>
      </c>
      <c r="C471" t="s">
        <v>33</v>
      </c>
      <c r="D471">
        <v>78487</v>
      </c>
      <c r="E471">
        <v>4.7004821300000001</v>
      </c>
      <c r="F471">
        <v>4.701693058</v>
      </c>
      <c r="G471">
        <v>1.2109279999998801E-3</v>
      </c>
      <c r="H471">
        <v>1.2109279999998801</v>
      </c>
    </row>
    <row r="472" spans="1:8">
      <c r="A472">
        <v>56192</v>
      </c>
      <c r="B472" t="s">
        <v>32</v>
      </c>
      <c r="C472" t="s">
        <v>33</v>
      </c>
      <c r="D472">
        <v>78487</v>
      </c>
      <c r="E472">
        <v>4.7129521370000003</v>
      </c>
      <c r="F472">
        <v>4.7144742009999998</v>
      </c>
      <c r="G472">
        <v>1.5220639999995399E-3</v>
      </c>
      <c r="H472">
        <v>1.52206399999954</v>
      </c>
    </row>
    <row r="473" spans="1:8">
      <c r="A473">
        <v>60493</v>
      </c>
      <c r="B473" t="s">
        <v>32</v>
      </c>
      <c r="C473" t="s">
        <v>33</v>
      </c>
      <c r="D473">
        <v>78487</v>
      </c>
      <c r="E473">
        <v>4.7231960300000004</v>
      </c>
      <c r="F473">
        <v>4.7248411179999996</v>
      </c>
      <c r="G473">
        <v>1.64508799999918E-3</v>
      </c>
      <c r="H473">
        <v>1.6450879999991801</v>
      </c>
    </row>
    <row r="474" spans="1:8">
      <c r="A474">
        <v>33793</v>
      </c>
      <c r="B474" t="s">
        <v>32</v>
      </c>
      <c r="C474" t="s">
        <v>33</v>
      </c>
      <c r="D474">
        <v>78619</v>
      </c>
      <c r="E474">
        <v>4.7308242319999998</v>
      </c>
      <c r="F474">
        <v>4.7322931290000003</v>
      </c>
      <c r="G474">
        <v>1.46889700000052E-3</v>
      </c>
      <c r="H474">
        <v>1.4688970000005199</v>
      </c>
    </row>
    <row r="475" spans="1:8">
      <c r="A475">
        <v>34344</v>
      </c>
      <c r="B475" t="s">
        <v>32</v>
      </c>
      <c r="C475" t="s">
        <v>33</v>
      </c>
      <c r="D475">
        <v>78487</v>
      </c>
      <c r="E475">
        <v>4.7423670290000004</v>
      </c>
      <c r="F475">
        <v>4.7433969969999996</v>
      </c>
      <c r="G475">
        <v>1.0299679999992101E-3</v>
      </c>
      <c r="H475">
        <v>1.02996799999921</v>
      </c>
    </row>
    <row r="476" spans="1:8">
      <c r="A476">
        <v>35968</v>
      </c>
      <c r="B476" t="s">
        <v>32</v>
      </c>
      <c r="C476" t="s">
        <v>33</v>
      </c>
      <c r="D476">
        <v>78619</v>
      </c>
      <c r="E476">
        <v>4.7504692080000002</v>
      </c>
      <c r="F476">
        <v>4.7518150810000002</v>
      </c>
      <c r="G476">
        <v>1.3458729999999901E-3</v>
      </c>
      <c r="H476">
        <v>1.3458729999999901</v>
      </c>
    </row>
    <row r="477" spans="1:8">
      <c r="A477">
        <v>57978</v>
      </c>
      <c r="B477" t="s">
        <v>32</v>
      </c>
      <c r="C477" t="s">
        <v>33</v>
      </c>
      <c r="D477">
        <v>78487</v>
      </c>
      <c r="E477">
        <v>4.7572610380000002</v>
      </c>
      <c r="F477">
        <v>4.7588112349999996</v>
      </c>
      <c r="G477">
        <v>1.55019699999936E-3</v>
      </c>
      <c r="H477">
        <v>1.5501969999993599</v>
      </c>
    </row>
    <row r="478" spans="1:8">
      <c r="A478">
        <v>41326</v>
      </c>
      <c r="B478" t="s">
        <v>32</v>
      </c>
      <c r="C478" t="s">
        <v>33</v>
      </c>
      <c r="D478">
        <v>78553</v>
      </c>
      <c r="E478">
        <v>4.7588171959999999</v>
      </c>
      <c r="F478">
        <v>4.7602770330000004</v>
      </c>
      <c r="G478">
        <v>1.4598370000005101E-3</v>
      </c>
      <c r="H478">
        <v>1.4598370000005101</v>
      </c>
    </row>
    <row r="479" spans="1:8">
      <c r="A479">
        <v>41063</v>
      </c>
      <c r="B479" t="s">
        <v>32</v>
      </c>
      <c r="C479" t="s">
        <v>33</v>
      </c>
      <c r="D479">
        <v>78487</v>
      </c>
      <c r="E479">
        <v>4.7821571829999998</v>
      </c>
      <c r="F479">
        <v>4.7835910320000004</v>
      </c>
      <c r="G479">
        <v>1.43384900000054E-3</v>
      </c>
      <c r="H479">
        <v>1.4338490000005399</v>
      </c>
    </row>
    <row r="480" spans="1:8">
      <c r="A480">
        <v>58136</v>
      </c>
      <c r="B480" t="s">
        <v>32</v>
      </c>
      <c r="C480" t="s">
        <v>33</v>
      </c>
      <c r="D480">
        <v>78487</v>
      </c>
      <c r="E480">
        <v>4.7920072080000002</v>
      </c>
      <c r="F480">
        <v>4.7931990620000002</v>
      </c>
      <c r="G480">
        <v>1.19185399999999E-3</v>
      </c>
      <c r="H480">
        <v>1.19185399999999</v>
      </c>
    </row>
    <row r="481" spans="1:8">
      <c r="A481">
        <v>43422</v>
      </c>
      <c r="B481" t="s">
        <v>32</v>
      </c>
      <c r="C481" t="s">
        <v>33</v>
      </c>
      <c r="D481">
        <v>78487</v>
      </c>
      <c r="E481">
        <v>4.8015480039999998</v>
      </c>
      <c r="F481">
        <v>4.8026480669999998</v>
      </c>
      <c r="G481">
        <v>1.1000629999999799E-3</v>
      </c>
      <c r="H481">
        <v>1.10006299999998</v>
      </c>
    </row>
    <row r="482" spans="1:8">
      <c r="A482">
        <v>50617</v>
      </c>
      <c r="B482" t="s">
        <v>32</v>
      </c>
      <c r="C482" t="s">
        <v>33</v>
      </c>
      <c r="D482">
        <v>78619</v>
      </c>
      <c r="E482">
        <v>4.8108711240000002</v>
      </c>
      <c r="F482">
        <v>4.8123950960000004</v>
      </c>
      <c r="G482">
        <v>1.5239720000002001E-3</v>
      </c>
      <c r="H482">
        <v>1.5239720000001999</v>
      </c>
    </row>
    <row r="483" spans="1:8">
      <c r="A483">
        <v>59033</v>
      </c>
      <c r="B483" t="s">
        <v>32</v>
      </c>
      <c r="C483" t="s">
        <v>33</v>
      </c>
      <c r="D483">
        <v>78619</v>
      </c>
      <c r="E483">
        <v>4.8195970060000004</v>
      </c>
      <c r="F483">
        <v>4.8208510880000004</v>
      </c>
      <c r="G483">
        <v>1.2540819999999799E-3</v>
      </c>
      <c r="H483">
        <v>1.2540819999999799</v>
      </c>
    </row>
    <row r="484" spans="1:8">
      <c r="A484">
        <v>32900</v>
      </c>
      <c r="B484" t="s">
        <v>32</v>
      </c>
      <c r="C484" t="s">
        <v>33</v>
      </c>
      <c r="D484">
        <v>78553</v>
      </c>
      <c r="E484">
        <v>4.8313040730000001</v>
      </c>
      <c r="F484">
        <v>4.8326132299999998</v>
      </c>
      <c r="G484">
        <v>1.30915699999967E-3</v>
      </c>
      <c r="H484">
        <v>1.3091569999996699</v>
      </c>
    </row>
    <row r="485" spans="1:8">
      <c r="A485">
        <v>33843</v>
      </c>
      <c r="B485" t="s">
        <v>32</v>
      </c>
      <c r="C485" t="s">
        <v>33</v>
      </c>
      <c r="D485">
        <v>78487</v>
      </c>
      <c r="E485">
        <v>4.8402061459999999</v>
      </c>
      <c r="F485">
        <v>4.8417000769999996</v>
      </c>
      <c r="G485">
        <v>1.4939309999997201E-3</v>
      </c>
      <c r="H485">
        <v>1.4939309999997199</v>
      </c>
    </row>
    <row r="486" spans="1:8">
      <c r="A486">
        <v>38717</v>
      </c>
      <c r="B486" t="s">
        <v>32</v>
      </c>
      <c r="C486" t="s">
        <v>33</v>
      </c>
      <c r="D486">
        <v>78553</v>
      </c>
      <c r="E486">
        <v>4.8491191860000002</v>
      </c>
      <c r="F486">
        <v>4.8507661820000001</v>
      </c>
      <c r="G486">
        <v>1.6469959999998399E-3</v>
      </c>
      <c r="H486">
        <v>1.64699599999984</v>
      </c>
    </row>
    <row r="487" spans="1:8">
      <c r="A487">
        <v>47710</v>
      </c>
      <c r="B487" t="s">
        <v>32</v>
      </c>
      <c r="C487" t="s">
        <v>33</v>
      </c>
      <c r="D487">
        <v>78487</v>
      </c>
      <c r="E487">
        <v>4.8613941670000003</v>
      </c>
      <c r="F487">
        <v>4.8629150389999998</v>
      </c>
      <c r="G487">
        <v>1.5208719999994999E-3</v>
      </c>
      <c r="H487">
        <v>1.5208719999995</v>
      </c>
    </row>
    <row r="488" spans="1:8">
      <c r="A488">
        <v>56022</v>
      </c>
      <c r="B488" t="s">
        <v>32</v>
      </c>
      <c r="C488" t="s">
        <v>33</v>
      </c>
      <c r="D488">
        <v>78487</v>
      </c>
      <c r="E488">
        <v>4.8716230390000002</v>
      </c>
      <c r="F488">
        <v>4.8731992240000004</v>
      </c>
      <c r="G488">
        <v>1.57618500000022E-3</v>
      </c>
      <c r="H488">
        <v>1.57618500000022</v>
      </c>
    </row>
    <row r="489" spans="1:8">
      <c r="A489">
        <v>57892</v>
      </c>
      <c r="B489" t="s">
        <v>32</v>
      </c>
      <c r="C489" t="s">
        <v>33</v>
      </c>
      <c r="D489">
        <v>78619</v>
      </c>
      <c r="E489">
        <v>4.880345106</v>
      </c>
      <c r="F489">
        <v>4.8817059990000002</v>
      </c>
      <c r="G489">
        <v>1.3608930000001899E-3</v>
      </c>
      <c r="H489">
        <v>1.36089300000019</v>
      </c>
    </row>
    <row r="490" spans="1:8">
      <c r="A490">
        <v>55148</v>
      </c>
      <c r="B490" t="s">
        <v>32</v>
      </c>
      <c r="C490" t="s">
        <v>33</v>
      </c>
      <c r="D490">
        <v>78487</v>
      </c>
      <c r="E490">
        <v>4.8812282089999997</v>
      </c>
      <c r="F490">
        <v>4.8825430870000002</v>
      </c>
      <c r="G490">
        <v>1.31487800000051E-3</v>
      </c>
      <c r="H490">
        <v>1.31487800000051</v>
      </c>
    </row>
    <row r="491" spans="1:8">
      <c r="A491">
        <v>49759</v>
      </c>
      <c r="B491" t="s">
        <v>32</v>
      </c>
      <c r="C491" t="s">
        <v>33</v>
      </c>
      <c r="D491">
        <v>78487</v>
      </c>
      <c r="E491">
        <v>4.9008572099999999</v>
      </c>
      <c r="F491">
        <v>4.902193069</v>
      </c>
      <c r="G491">
        <v>1.3358590000001E-3</v>
      </c>
      <c r="H491">
        <v>1.3358590000001</v>
      </c>
    </row>
    <row r="492" spans="1:8">
      <c r="A492">
        <v>60723</v>
      </c>
      <c r="B492" t="s">
        <v>32</v>
      </c>
      <c r="C492" t="s">
        <v>33</v>
      </c>
      <c r="D492">
        <v>78487</v>
      </c>
      <c r="E492">
        <v>4.9129891399999996</v>
      </c>
      <c r="F492">
        <v>4.9145941730000002</v>
      </c>
      <c r="G492">
        <v>1.6050330000005799E-3</v>
      </c>
      <c r="H492">
        <v>1.6050330000005799</v>
      </c>
    </row>
    <row r="493" spans="1:8">
      <c r="A493">
        <v>38521</v>
      </c>
      <c r="B493" t="s">
        <v>32</v>
      </c>
      <c r="C493" t="s">
        <v>33</v>
      </c>
      <c r="D493">
        <v>78487</v>
      </c>
      <c r="E493">
        <v>4.9200630189999996</v>
      </c>
      <c r="F493">
        <v>4.9214730260000001</v>
      </c>
      <c r="G493">
        <v>1.4100070000004901E-3</v>
      </c>
      <c r="H493">
        <v>1.4100070000004901</v>
      </c>
    </row>
    <row r="494" spans="1:8">
      <c r="A494">
        <v>33817</v>
      </c>
      <c r="B494" t="s">
        <v>32</v>
      </c>
      <c r="C494" t="s">
        <v>33</v>
      </c>
      <c r="D494">
        <v>78487</v>
      </c>
      <c r="E494">
        <v>4.9314241409999999</v>
      </c>
      <c r="F494">
        <v>4.9328222269999999</v>
      </c>
      <c r="G494">
        <v>1.3980860000000199E-3</v>
      </c>
      <c r="H494">
        <v>1.3980860000000199</v>
      </c>
    </row>
    <row r="495" spans="1:8">
      <c r="A495">
        <v>52568</v>
      </c>
      <c r="B495" t="s">
        <v>32</v>
      </c>
      <c r="C495" t="s">
        <v>33</v>
      </c>
      <c r="D495">
        <v>78487</v>
      </c>
      <c r="E495">
        <v>4.9425151349999998</v>
      </c>
      <c r="F495">
        <v>4.9441180229999997</v>
      </c>
      <c r="G495">
        <v>1.60288799999985E-3</v>
      </c>
      <c r="H495">
        <v>1.60288799999985</v>
      </c>
    </row>
    <row r="496" spans="1:8">
      <c r="A496">
        <v>49655</v>
      </c>
      <c r="B496" t="s">
        <v>32</v>
      </c>
      <c r="C496" t="s">
        <v>33</v>
      </c>
      <c r="D496">
        <v>78487</v>
      </c>
      <c r="E496">
        <v>4.9518361090000003</v>
      </c>
      <c r="F496">
        <v>4.9531221390000004</v>
      </c>
      <c r="G496">
        <v>1.2860300000001601E-3</v>
      </c>
      <c r="H496">
        <v>1.2860300000001601</v>
      </c>
    </row>
    <row r="497" spans="1:8">
      <c r="A497">
        <v>59504</v>
      </c>
      <c r="B497" t="s">
        <v>32</v>
      </c>
      <c r="C497" t="s">
        <v>33</v>
      </c>
      <c r="D497">
        <v>78487</v>
      </c>
      <c r="E497">
        <v>4.9641020300000003</v>
      </c>
      <c r="F497">
        <v>4.9655950070000001</v>
      </c>
      <c r="G497">
        <v>1.4929769999998399E-3</v>
      </c>
      <c r="H497">
        <v>1.4929769999998399</v>
      </c>
    </row>
    <row r="498" spans="1:8">
      <c r="A498">
        <v>33663</v>
      </c>
      <c r="B498" t="s">
        <v>32</v>
      </c>
      <c r="C498" t="s">
        <v>33</v>
      </c>
      <c r="D498">
        <v>78487</v>
      </c>
      <c r="E498">
        <v>4.972724199</v>
      </c>
      <c r="F498">
        <v>4.9737920759999996</v>
      </c>
      <c r="G498">
        <v>1.0678769999996601E-3</v>
      </c>
      <c r="H498">
        <v>1.06787699999966</v>
      </c>
    </row>
    <row r="499" spans="1:8">
      <c r="A499">
        <v>49760</v>
      </c>
      <c r="B499" t="s">
        <v>32</v>
      </c>
      <c r="C499" t="s">
        <v>33</v>
      </c>
      <c r="D499">
        <v>78487</v>
      </c>
      <c r="E499">
        <v>4.9830181600000003</v>
      </c>
      <c r="F499">
        <v>4.9844460489999998</v>
      </c>
      <c r="G499">
        <v>1.42788899999946E-3</v>
      </c>
      <c r="H499">
        <v>1.42788899999946</v>
      </c>
    </row>
    <row r="500" spans="1:8">
      <c r="A500">
        <v>50364</v>
      </c>
      <c r="B500" t="s">
        <v>32</v>
      </c>
      <c r="C500" t="s">
        <v>33</v>
      </c>
      <c r="D500">
        <v>78619</v>
      </c>
      <c r="E500">
        <v>4.9921522139999999</v>
      </c>
      <c r="F500">
        <v>4.993403196</v>
      </c>
      <c r="G500">
        <v>1.2509820000001701E-3</v>
      </c>
      <c r="H500">
        <v>1.2509820000001699</v>
      </c>
    </row>
    <row r="501" spans="1:8">
      <c r="A501">
        <v>43171</v>
      </c>
      <c r="B501" t="s">
        <v>32</v>
      </c>
      <c r="C501" t="s">
        <v>33</v>
      </c>
      <c r="D501">
        <v>78487</v>
      </c>
      <c r="E501">
        <v>5.0019562239999997</v>
      </c>
      <c r="F501">
        <v>5.0037410260000001</v>
      </c>
      <c r="G501">
        <v>1.7848020000004101E-3</v>
      </c>
      <c r="H501">
        <v>1.7848020000004099</v>
      </c>
    </row>
    <row r="502" spans="1:8">
      <c r="A502">
        <v>44884</v>
      </c>
      <c r="B502" t="s">
        <v>32</v>
      </c>
      <c r="C502" t="s">
        <v>33</v>
      </c>
      <c r="D502">
        <v>78487</v>
      </c>
      <c r="E502">
        <v>5.0113751889999998</v>
      </c>
      <c r="F502">
        <v>5.0130841730000002</v>
      </c>
      <c r="G502">
        <v>1.70898400000041E-3</v>
      </c>
      <c r="H502">
        <v>1.70898400000041</v>
      </c>
    </row>
    <row r="503" spans="1:8">
      <c r="A503">
        <v>59762</v>
      </c>
      <c r="B503" t="s">
        <v>32</v>
      </c>
      <c r="C503" t="s">
        <v>33</v>
      </c>
      <c r="D503">
        <v>78487</v>
      </c>
      <c r="E503">
        <v>5.0148050790000003</v>
      </c>
      <c r="F503">
        <v>5.0159451959999997</v>
      </c>
      <c r="G503">
        <v>1.14011699999938E-3</v>
      </c>
      <c r="H503">
        <v>1.1401169999993801</v>
      </c>
    </row>
    <row r="504" spans="1:8">
      <c r="A504">
        <v>47763</v>
      </c>
      <c r="B504" t="s">
        <v>32</v>
      </c>
      <c r="C504" t="s">
        <v>33</v>
      </c>
      <c r="D504">
        <v>78487</v>
      </c>
      <c r="E504">
        <v>5.0214631560000003</v>
      </c>
      <c r="F504">
        <v>5.0226960180000004</v>
      </c>
      <c r="G504">
        <v>1.23286200000016E-3</v>
      </c>
      <c r="H504">
        <v>1.23286200000016</v>
      </c>
    </row>
    <row r="505" spans="1:8">
      <c r="A505">
        <v>41378</v>
      </c>
      <c r="B505" t="s">
        <v>32</v>
      </c>
      <c r="C505" t="s">
        <v>33</v>
      </c>
      <c r="D505">
        <v>78619</v>
      </c>
      <c r="E505">
        <v>5.0306420330000003</v>
      </c>
      <c r="F505">
        <v>5.0321822169999999</v>
      </c>
      <c r="G505">
        <v>1.5401839999995501E-3</v>
      </c>
      <c r="H505">
        <v>1.5401839999995499</v>
      </c>
    </row>
    <row r="506" spans="1:8">
      <c r="A506">
        <v>33775</v>
      </c>
      <c r="B506" t="s">
        <v>32</v>
      </c>
      <c r="C506" t="s">
        <v>33</v>
      </c>
      <c r="D506">
        <v>78553</v>
      </c>
      <c r="E506">
        <v>5.0340161319999996</v>
      </c>
      <c r="F506">
        <v>5.0350661280000004</v>
      </c>
      <c r="G506">
        <v>1.0499960000007701E-3</v>
      </c>
      <c r="H506">
        <v>1.04999600000077</v>
      </c>
    </row>
    <row r="507" spans="1:8">
      <c r="A507">
        <v>45903</v>
      </c>
      <c r="B507" t="s">
        <v>32</v>
      </c>
      <c r="C507" t="s">
        <v>33</v>
      </c>
      <c r="D507">
        <v>78487</v>
      </c>
      <c r="E507">
        <v>5.0435750480000001</v>
      </c>
      <c r="F507">
        <v>5.0448842049999998</v>
      </c>
      <c r="G507">
        <v>1.30915699999967E-3</v>
      </c>
      <c r="H507">
        <v>1.3091569999996699</v>
      </c>
    </row>
    <row r="508" spans="1:8">
      <c r="A508">
        <v>57237</v>
      </c>
      <c r="B508" t="s">
        <v>32</v>
      </c>
      <c r="C508" t="s">
        <v>33</v>
      </c>
      <c r="D508">
        <v>78487</v>
      </c>
      <c r="E508">
        <v>5.0585711</v>
      </c>
      <c r="F508">
        <v>5.0597591399999997</v>
      </c>
      <c r="G508">
        <v>1.1880399999997201E-3</v>
      </c>
      <c r="H508">
        <v>1.18803999999972</v>
      </c>
    </row>
    <row r="509" spans="1:8">
      <c r="A509">
        <v>60987</v>
      </c>
      <c r="B509" t="s">
        <v>32</v>
      </c>
      <c r="C509" t="s">
        <v>33</v>
      </c>
      <c r="D509">
        <v>78487</v>
      </c>
      <c r="E509">
        <v>5.0664291380000002</v>
      </c>
      <c r="F509">
        <v>5.0675830839999998</v>
      </c>
      <c r="G509">
        <v>1.15394599999962E-3</v>
      </c>
      <c r="H509">
        <v>1.15394599999962</v>
      </c>
    </row>
    <row r="510" spans="1:8">
      <c r="A510">
        <v>54317</v>
      </c>
      <c r="B510" t="s">
        <v>32</v>
      </c>
      <c r="C510" t="s">
        <v>33</v>
      </c>
      <c r="D510">
        <v>78619</v>
      </c>
      <c r="E510">
        <v>5.0801222319999999</v>
      </c>
      <c r="F510">
        <v>5.0816731449999999</v>
      </c>
      <c r="G510">
        <v>1.55091299999998E-3</v>
      </c>
      <c r="H510">
        <v>1.55091299999998</v>
      </c>
    </row>
    <row r="511" spans="1:8">
      <c r="A511">
        <v>48321</v>
      </c>
      <c r="B511" t="s">
        <v>32</v>
      </c>
      <c r="C511" t="s">
        <v>33</v>
      </c>
      <c r="D511">
        <v>78487</v>
      </c>
      <c r="E511">
        <v>5.0867631439999998</v>
      </c>
      <c r="F511">
        <v>5.0879931450000004</v>
      </c>
      <c r="G511">
        <v>1.2300010000005899E-3</v>
      </c>
      <c r="H511">
        <v>1.2300010000005901</v>
      </c>
    </row>
    <row r="512" spans="1:8">
      <c r="A512">
        <v>44977</v>
      </c>
      <c r="B512" t="s">
        <v>32</v>
      </c>
      <c r="C512" t="s">
        <v>33</v>
      </c>
      <c r="D512">
        <v>78487</v>
      </c>
      <c r="E512">
        <v>5.1079900260000004</v>
      </c>
      <c r="F512">
        <v>5.1092920299999998</v>
      </c>
      <c r="G512">
        <v>1.30200399999935E-3</v>
      </c>
      <c r="H512">
        <v>1.30200399999935</v>
      </c>
    </row>
    <row r="513" spans="1:8">
      <c r="A513">
        <v>51379</v>
      </c>
      <c r="B513" t="s">
        <v>32</v>
      </c>
      <c r="C513" t="s">
        <v>33</v>
      </c>
      <c r="D513">
        <v>78487</v>
      </c>
      <c r="E513">
        <v>5.1144580839999998</v>
      </c>
      <c r="F513">
        <v>5.1157281399999999</v>
      </c>
      <c r="G513">
        <v>1.2700560000000699E-3</v>
      </c>
      <c r="H513">
        <v>1.27005600000007</v>
      </c>
    </row>
    <row r="514" spans="1:8">
      <c r="A514">
        <v>48231</v>
      </c>
      <c r="B514" t="s">
        <v>32</v>
      </c>
      <c r="C514" t="s">
        <v>33</v>
      </c>
      <c r="D514">
        <v>78487</v>
      </c>
      <c r="E514">
        <v>5.1291241650000003</v>
      </c>
      <c r="F514">
        <v>5.1305470470000003</v>
      </c>
      <c r="G514">
        <v>1.42288199999995E-3</v>
      </c>
      <c r="H514">
        <v>1.42288199999995</v>
      </c>
    </row>
    <row r="515" spans="1:8">
      <c r="A515">
        <v>37035</v>
      </c>
      <c r="B515" t="s">
        <v>32</v>
      </c>
      <c r="C515" t="s">
        <v>33</v>
      </c>
      <c r="D515">
        <v>78619</v>
      </c>
      <c r="E515">
        <v>5.1315100190000003</v>
      </c>
      <c r="F515">
        <v>5.1328270439999999</v>
      </c>
      <c r="G515">
        <v>1.31702499999963E-3</v>
      </c>
      <c r="H515">
        <v>1.31702499999963</v>
      </c>
    </row>
    <row r="516" spans="1:8">
      <c r="A516">
        <v>36220</v>
      </c>
      <c r="B516" t="s">
        <v>32</v>
      </c>
      <c r="C516" t="s">
        <v>33</v>
      </c>
      <c r="D516">
        <v>78487</v>
      </c>
      <c r="E516">
        <v>5.1546111110000004</v>
      </c>
      <c r="F516">
        <v>5.1561100480000004</v>
      </c>
      <c r="G516">
        <v>1.49893700000003E-3</v>
      </c>
      <c r="H516">
        <v>1.4989370000000299</v>
      </c>
    </row>
    <row r="517" spans="1:8">
      <c r="A517">
        <v>45751</v>
      </c>
      <c r="B517" t="s">
        <v>32</v>
      </c>
      <c r="C517" t="s">
        <v>33</v>
      </c>
      <c r="D517">
        <v>78487</v>
      </c>
      <c r="E517">
        <v>5.1615331170000003</v>
      </c>
      <c r="F517">
        <v>5.1632030010000003</v>
      </c>
      <c r="G517">
        <v>1.6698840000000099E-3</v>
      </c>
      <c r="H517">
        <v>1.6698840000000099</v>
      </c>
    </row>
    <row r="518" spans="1:8">
      <c r="A518">
        <v>46639</v>
      </c>
      <c r="B518" t="s">
        <v>32</v>
      </c>
      <c r="C518" t="s">
        <v>33</v>
      </c>
      <c r="D518">
        <v>78487</v>
      </c>
      <c r="E518">
        <v>5.1622722149999998</v>
      </c>
      <c r="F518">
        <v>5.1636281009999996</v>
      </c>
      <c r="G518">
        <v>1.3558859999998E-3</v>
      </c>
      <c r="H518">
        <v>1.3558859999998001</v>
      </c>
    </row>
    <row r="519" spans="1:8">
      <c r="A519">
        <v>53454</v>
      </c>
      <c r="B519" t="s">
        <v>32</v>
      </c>
      <c r="C519" t="s">
        <v>33</v>
      </c>
      <c r="D519">
        <v>78685</v>
      </c>
      <c r="E519">
        <v>5.1741211409999996</v>
      </c>
      <c r="F519">
        <v>5.1755611899999998</v>
      </c>
      <c r="G519">
        <v>1.4400490000001599E-3</v>
      </c>
      <c r="H519">
        <v>1.44004900000016</v>
      </c>
    </row>
    <row r="520" spans="1:8">
      <c r="A520">
        <v>59973</v>
      </c>
      <c r="B520" t="s">
        <v>32</v>
      </c>
      <c r="C520" t="s">
        <v>33</v>
      </c>
      <c r="D520">
        <v>78487</v>
      </c>
      <c r="E520">
        <v>5.1927301879999996</v>
      </c>
      <c r="F520">
        <v>5.1939120289999998</v>
      </c>
      <c r="G520">
        <v>1.1818410000001801E-3</v>
      </c>
      <c r="H520">
        <v>1.18184100000018</v>
      </c>
    </row>
    <row r="521" spans="1:8">
      <c r="A521">
        <v>43323</v>
      </c>
      <c r="B521" t="s">
        <v>32</v>
      </c>
      <c r="C521" t="s">
        <v>33</v>
      </c>
      <c r="D521">
        <v>78487</v>
      </c>
      <c r="E521">
        <v>5.2015042300000003</v>
      </c>
      <c r="F521">
        <v>5.2025771140000003</v>
      </c>
      <c r="G521">
        <v>1.07288400000005E-3</v>
      </c>
      <c r="H521">
        <v>1.0728840000000499</v>
      </c>
    </row>
    <row r="522" spans="1:8">
      <c r="A522">
        <v>53357</v>
      </c>
      <c r="B522" t="s">
        <v>32</v>
      </c>
      <c r="C522" t="s">
        <v>33</v>
      </c>
      <c r="D522">
        <v>78487</v>
      </c>
      <c r="E522">
        <v>5.2141830919999999</v>
      </c>
      <c r="F522">
        <v>5.2154731749999996</v>
      </c>
      <c r="G522">
        <v>1.29008299999977E-3</v>
      </c>
      <c r="H522">
        <v>1.2900829999997701</v>
      </c>
    </row>
    <row r="523" spans="1:8">
      <c r="A523">
        <v>56713</v>
      </c>
      <c r="B523" t="s">
        <v>32</v>
      </c>
      <c r="C523" t="s">
        <v>33</v>
      </c>
      <c r="D523">
        <v>78619</v>
      </c>
      <c r="E523">
        <v>5.2248950000000001</v>
      </c>
      <c r="F523">
        <v>5.2263522150000004</v>
      </c>
      <c r="G523">
        <v>1.4572150000002799E-3</v>
      </c>
      <c r="H523">
        <v>1.4572150000002799</v>
      </c>
    </row>
    <row r="524" spans="1:8">
      <c r="A524">
        <v>42233</v>
      </c>
      <c r="B524" t="s">
        <v>32</v>
      </c>
      <c r="C524" t="s">
        <v>33</v>
      </c>
      <c r="D524">
        <v>78553</v>
      </c>
      <c r="E524">
        <v>5.2324221130000002</v>
      </c>
      <c r="F524">
        <v>5.2335040570000002</v>
      </c>
      <c r="G524">
        <v>1.0819440000000499E-3</v>
      </c>
      <c r="H524">
        <v>1.08194400000005</v>
      </c>
    </row>
    <row r="525" spans="1:8">
      <c r="A525">
        <v>37274</v>
      </c>
      <c r="B525" t="s">
        <v>32</v>
      </c>
      <c r="C525" t="s">
        <v>33</v>
      </c>
      <c r="D525">
        <v>78619</v>
      </c>
      <c r="E525">
        <v>5.2433700559999998</v>
      </c>
      <c r="F525">
        <v>5.2446501259999998</v>
      </c>
      <c r="G525">
        <v>1.28006999999996E-3</v>
      </c>
      <c r="H525">
        <v>1.2800699999999601</v>
      </c>
    </row>
    <row r="526" spans="1:8">
      <c r="A526">
        <v>37721</v>
      </c>
      <c r="B526" t="s">
        <v>32</v>
      </c>
      <c r="C526" t="s">
        <v>33</v>
      </c>
      <c r="D526">
        <v>78487</v>
      </c>
      <c r="E526">
        <v>5.251869202</v>
      </c>
      <c r="F526">
        <v>5.2529051300000003</v>
      </c>
      <c r="G526">
        <v>1.0359280000002899E-3</v>
      </c>
      <c r="H526">
        <v>1.03592800000029</v>
      </c>
    </row>
    <row r="527" spans="1:8">
      <c r="A527">
        <v>44699</v>
      </c>
      <c r="B527" t="s">
        <v>32</v>
      </c>
      <c r="C527" t="s">
        <v>33</v>
      </c>
      <c r="D527">
        <v>78487</v>
      </c>
      <c r="E527">
        <v>5.2587230209999998</v>
      </c>
      <c r="F527">
        <v>5.2598721980000001</v>
      </c>
      <c r="G527">
        <v>1.1491770000002701E-3</v>
      </c>
      <c r="H527">
        <v>1.1491770000002699</v>
      </c>
    </row>
    <row r="528" spans="1:8">
      <c r="A528">
        <v>38915</v>
      </c>
      <c r="B528" t="s">
        <v>32</v>
      </c>
      <c r="C528" t="s">
        <v>33</v>
      </c>
      <c r="D528">
        <v>78487</v>
      </c>
      <c r="E528">
        <v>5.260409117</v>
      </c>
      <c r="F528">
        <v>5.2617602349999997</v>
      </c>
      <c r="G528">
        <v>1.3511179999996499E-3</v>
      </c>
      <c r="H528">
        <v>1.3511179999996501</v>
      </c>
    </row>
    <row r="529" spans="1:8">
      <c r="A529">
        <v>38440</v>
      </c>
      <c r="B529" t="s">
        <v>32</v>
      </c>
      <c r="C529" t="s">
        <v>33</v>
      </c>
      <c r="D529">
        <v>78487</v>
      </c>
      <c r="E529">
        <v>5.2834770679999998</v>
      </c>
      <c r="F529">
        <v>5.2850580220000003</v>
      </c>
      <c r="G529">
        <v>1.58095400000046E-3</v>
      </c>
      <c r="H529">
        <v>1.58095400000046</v>
      </c>
    </row>
    <row r="530" spans="1:8">
      <c r="A530">
        <v>46166</v>
      </c>
      <c r="B530" t="s">
        <v>32</v>
      </c>
      <c r="C530" t="s">
        <v>33</v>
      </c>
      <c r="D530">
        <v>78553</v>
      </c>
      <c r="E530">
        <v>5.2932891849999999</v>
      </c>
      <c r="F530">
        <v>5.2946751120000002</v>
      </c>
      <c r="G530">
        <v>1.3859270000002801E-3</v>
      </c>
      <c r="H530">
        <v>1.3859270000002799</v>
      </c>
    </row>
    <row r="531" spans="1:8">
      <c r="A531">
        <v>34408</v>
      </c>
      <c r="B531" t="s">
        <v>32</v>
      </c>
      <c r="C531" t="s">
        <v>33</v>
      </c>
      <c r="D531">
        <v>78619</v>
      </c>
      <c r="E531">
        <v>5.3024470810000004</v>
      </c>
      <c r="F531">
        <v>5.3037910459999997</v>
      </c>
      <c r="G531">
        <v>1.3439649999993301E-3</v>
      </c>
      <c r="H531">
        <v>1.3439649999993299</v>
      </c>
    </row>
    <row r="532" spans="1:8">
      <c r="A532">
        <v>45707</v>
      </c>
      <c r="B532" t="s">
        <v>32</v>
      </c>
      <c r="C532" t="s">
        <v>33</v>
      </c>
      <c r="D532">
        <v>78487</v>
      </c>
      <c r="E532">
        <v>5.3124182219999998</v>
      </c>
      <c r="F532">
        <v>5.3136072160000003</v>
      </c>
      <c r="G532">
        <v>1.1889940000004899E-3</v>
      </c>
      <c r="H532">
        <v>1.1889940000004899</v>
      </c>
    </row>
    <row r="533" spans="1:8">
      <c r="A533">
        <v>47649</v>
      </c>
      <c r="B533" t="s">
        <v>32</v>
      </c>
      <c r="C533" t="s">
        <v>33</v>
      </c>
      <c r="D533">
        <v>78619</v>
      </c>
      <c r="E533">
        <v>5.3211500640000002</v>
      </c>
      <c r="F533">
        <v>5.3224451540000004</v>
      </c>
      <c r="G533">
        <v>1.2950900000001601E-3</v>
      </c>
      <c r="H533">
        <v>1.2950900000001599</v>
      </c>
    </row>
    <row r="534" spans="1:8">
      <c r="A534">
        <v>41872</v>
      </c>
      <c r="B534" t="s">
        <v>32</v>
      </c>
      <c r="C534" t="s">
        <v>33</v>
      </c>
      <c r="D534">
        <v>78619</v>
      </c>
      <c r="E534">
        <v>5.332712173</v>
      </c>
      <c r="F534">
        <v>5.3341901299999996</v>
      </c>
      <c r="G534">
        <v>1.4779569999996401E-3</v>
      </c>
      <c r="H534">
        <v>1.47795699999964</v>
      </c>
    </row>
    <row r="535" spans="1:8">
      <c r="A535">
        <v>46982</v>
      </c>
      <c r="B535" t="s">
        <v>32</v>
      </c>
      <c r="C535" t="s">
        <v>33</v>
      </c>
      <c r="D535">
        <v>78619</v>
      </c>
      <c r="E535">
        <v>5.3413441180000003</v>
      </c>
      <c r="F535">
        <v>5.3428962230000003</v>
      </c>
      <c r="G535">
        <v>1.55210500000002E-3</v>
      </c>
      <c r="H535">
        <v>1.5521050000000201</v>
      </c>
    </row>
    <row r="536" spans="1:8">
      <c r="A536">
        <v>55001</v>
      </c>
      <c r="B536" t="s">
        <v>32</v>
      </c>
      <c r="C536" t="s">
        <v>33</v>
      </c>
      <c r="D536">
        <v>78487</v>
      </c>
      <c r="E536">
        <v>5.3508520129999999</v>
      </c>
      <c r="F536">
        <v>5.3517231939999999</v>
      </c>
      <c r="G536">
        <v>8.7118099999994303E-4</v>
      </c>
      <c r="H536">
        <v>0.87118099999994303</v>
      </c>
    </row>
    <row r="537" spans="1:8">
      <c r="A537">
        <v>41201</v>
      </c>
      <c r="B537" t="s">
        <v>32</v>
      </c>
      <c r="C537" t="s">
        <v>33</v>
      </c>
      <c r="D537">
        <v>78487</v>
      </c>
      <c r="E537">
        <v>5.3628132339999999</v>
      </c>
      <c r="F537">
        <v>5.3641002179999999</v>
      </c>
      <c r="G537">
        <v>1.28698400000004E-3</v>
      </c>
      <c r="H537">
        <v>1.2869840000000401</v>
      </c>
    </row>
    <row r="538" spans="1:8">
      <c r="A538">
        <v>37894</v>
      </c>
      <c r="B538" t="s">
        <v>32</v>
      </c>
      <c r="C538" t="s">
        <v>33</v>
      </c>
      <c r="D538">
        <v>78619</v>
      </c>
      <c r="E538">
        <v>5.373297215</v>
      </c>
      <c r="F538">
        <v>5.3748111720000002</v>
      </c>
      <c r="G538">
        <v>1.5139570000002301E-3</v>
      </c>
      <c r="H538">
        <v>1.51395700000023</v>
      </c>
    </row>
    <row r="539" spans="1:8">
      <c r="A539">
        <v>55105</v>
      </c>
      <c r="B539" t="s">
        <v>32</v>
      </c>
      <c r="C539" t="s">
        <v>33</v>
      </c>
      <c r="D539">
        <v>78619</v>
      </c>
      <c r="E539">
        <v>5.381905079</v>
      </c>
      <c r="F539">
        <v>5.3836500640000002</v>
      </c>
      <c r="G539">
        <v>1.7449850000001901E-3</v>
      </c>
      <c r="H539">
        <v>1.7449850000001901</v>
      </c>
    </row>
    <row r="540" spans="1:8">
      <c r="A540">
        <v>57566</v>
      </c>
      <c r="B540" t="s">
        <v>32</v>
      </c>
      <c r="C540" t="s">
        <v>33</v>
      </c>
      <c r="D540">
        <v>78619</v>
      </c>
      <c r="E540">
        <v>5.3825631139999999</v>
      </c>
      <c r="F540">
        <v>5.3841280940000003</v>
      </c>
      <c r="G540">
        <v>1.56498000000038E-3</v>
      </c>
      <c r="H540">
        <v>1.56498000000038</v>
      </c>
    </row>
    <row r="541" spans="1:8">
      <c r="A541">
        <v>48283</v>
      </c>
      <c r="B541" t="s">
        <v>32</v>
      </c>
      <c r="C541" t="s">
        <v>33</v>
      </c>
      <c r="D541">
        <v>78487</v>
      </c>
      <c r="E541">
        <v>5.4020621780000004</v>
      </c>
      <c r="F541">
        <v>5.4033801559999999</v>
      </c>
      <c r="G541">
        <v>1.3179779999994399E-3</v>
      </c>
      <c r="H541">
        <v>1.3179779999994401</v>
      </c>
    </row>
    <row r="542" spans="1:8">
      <c r="A542">
        <v>39126</v>
      </c>
      <c r="B542" t="s">
        <v>32</v>
      </c>
      <c r="C542" t="s">
        <v>33</v>
      </c>
      <c r="D542">
        <v>78619</v>
      </c>
      <c r="E542">
        <v>5.4145221709999998</v>
      </c>
      <c r="F542">
        <v>5.4160311219999997</v>
      </c>
      <c r="G542">
        <v>1.5089509999999199E-3</v>
      </c>
      <c r="H542">
        <v>1.50895099999992</v>
      </c>
    </row>
    <row r="543" spans="1:8">
      <c r="A543">
        <v>36502</v>
      </c>
      <c r="B543" t="s">
        <v>32</v>
      </c>
      <c r="C543" t="s">
        <v>33</v>
      </c>
      <c r="D543">
        <v>78487</v>
      </c>
      <c r="E543">
        <v>5.4212441440000001</v>
      </c>
      <c r="F543">
        <v>5.4226520059999999</v>
      </c>
      <c r="G543">
        <v>1.4078619999997599E-3</v>
      </c>
      <c r="H543">
        <v>1.4078619999997599</v>
      </c>
    </row>
    <row r="544" spans="1:8">
      <c r="A544">
        <v>41722</v>
      </c>
      <c r="B544" t="s">
        <v>32</v>
      </c>
      <c r="C544" t="s">
        <v>33</v>
      </c>
      <c r="D544">
        <v>78487</v>
      </c>
      <c r="E544">
        <v>5.4328250889999996</v>
      </c>
      <c r="F544">
        <v>5.4341051580000004</v>
      </c>
      <c r="G544">
        <v>1.28006900000077E-3</v>
      </c>
      <c r="H544">
        <v>1.28006900000077</v>
      </c>
    </row>
    <row r="545" spans="1:8">
      <c r="A545">
        <v>33922</v>
      </c>
      <c r="B545" t="s">
        <v>32</v>
      </c>
      <c r="C545" t="s">
        <v>33</v>
      </c>
      <c r="D545">
        <v>78619</v>
      </c>
      <c r="E545">
        <v>5.4441220760000002</v>
      </c>
      <c r="F545">
        <v>5.4453911780000004</v>
      </c>
      <c r="G545">
        <v>1.26910200000018E-3</v>
      </c>
      <c r="H545">
        <v>1.26910200000018</v>
      </c>
    </row>
    <row r="546" spans="1:8">
      <c r="A546">
        <v>33042</v>
      </c>
      <c r="B546" t="s">
        <v>32</v>
      </c>
      <c r="C546" t="s">
        <v>33</v>
      </c>
      <c r="D546">
        <v>78619</v>
      </c>
      <c r="E546">
        <v>5.4532542230000001</v>
      </c>
      <c r="F546">
        <v>5.4545621869999996</v>
      </c>
      <c r="G546">
        <v>1.3079639999995501E-3</v>
      </c>
      <c r="H546">
        <v>1.30796399999955</v>
      </c>
    </row>
    <row r="547" spans="1:8">
      <c r="A547">
        <v>53701</v>
      </c>
      <c r="B547" t="s">
        <v>32</v>
      </c>
      <c r="C547" t="s">
        <v>33</v>
      </c>
      <c r="D547">
        <v>78619</v>
      </c>
      <c r="E547">
        <v>5.4658160210000002</v>
      </c>
      <c r="F547">
        <v>5.4673972129999999</v>
      </c>
      <c r="G547">
        <v>1.58119199999973E-3</v>
      </c>
      <c r="H547">
        <v>1.5811919999997299</v>
      </c>
    </row>
    <row r="548" spans="1:8">
      <c r="A548">
        <v>47071</v>
      </c>
      <c r="B548" t="s">
        <v>32</v>
      </c>
      <c r="C548" t="s">
        <v>33</v>
      </c>
      <c r="D548">
        <v>78487</v>
      </c>
      <c r="E548">
        <v>5.4740600590000001</v>
      </c>
      <c r="F548">
        <v>5.4752731319999999</v>
      </c>
      <c r="G548">
        <v>1.2130729999997301E-3</v>
      </c>
      <c r="H548">
        <v>1.2130729999997301</v>
      </c>
    </row>
    <row r="549" spans="1:8">
      <c r="A549">
        <v>39721</v>
      </c>
      <c r="B549" t="s">
        <v>32</v>
      </c>
      <c r="C549" t="s">
        <v>33</v>
      </c>
      <c r="D549">
        <v>78553</v>
      </c>
      <c r="E549">
        <v>5.4843940729999998</v>
      </c>
      <c r="F549">
        <v>5.4855980869999996</v>
      </c>
      <c r="G549">
        <v>1.2040139999998001E-3</v>
      </c>
      <c r="H549">
        <v>1.2040139999998001</v>
      </c>
    </row>
    <row r="550" spans="1:8">
      <c r="A550">
        <v>56496</v>
      </c>
      <c r="B550" t="s">
        <v>32</v>
      </c>
      <c r="C550" t="s">
        <v>33</v>
      </c>
      <c r="D550">
        <v>78487</v>
      </c>
      <c r="E550">
        <v>5.4936370849999996</v>
      </c>
      <c r="F550">
        <v>5.4945831299999996</v>
      </c>
      <c r="G550">
        <v>9.4604500000006198E-4</v>
      </c>
      <c r="H550">
        <v>0.94604500000006198</v>
      </c>
    </row>
    <row r="551" spans="1:8">
      <c r="A551">
        <v>40900</v>
      </c>
      <c r="B551" t="s">
        <v>32</v>
      </c>
      <c r="C551" t="s">
        <v>33</v>
      </c>
      <c r="D551">
        <v>78553</v>
      </c>
      <c r="E551">
        <v>5.5035841459999997</v>
      </c>
      <c r="F551">
        <v>5.5047471520000002</v>
      </c>
      <c r="G551">
        <v>1.16300600000052E-3</v>
      </c>
      <c r="H551">
        <v>1.16300600000052</v>
      </c>
    </row>
    <row r="552" spans="1:8">
      <c r="A552">
        <v>56825</v>
      </c>
      <c r="B552" t="s">
        <v>32</v>
      </c>
      <c r="C552" t="s">
        <v>33</v>
      </c>
      <c r="D552">
        <v>78619</v>
      </c>
      <c r="E552">
        <v>5.5132000449999996</v>
      </c>
      <c r="F552">
        <v>5.5144901280000003</v>
      </c>
      <c r="G552">
        <v>1.2900830000006601E-3</v>
      </c>
      <c r="H552">
        <v>1.29008300000066</v>
      </c>
    </row>
    <row r="553" spans="1:8">
      <c r="A553">
        <v>39067</v>
      </c>
      <c r="B553" t="s">
        <v>32</v>
      </c>
      <c r="C553" t="s">
        <v>33</v>
      </c>
      <c r="D553">
        <v>78487</v>
      </c>
      <c r="E553">
        <v>5.5160641669999997</v>
      </c>
      <c r="F553">
        <v>5.5172281270000001</v>
      </c>
      <c r="G553">
        <v>1.1639600000004E-3</v>
      </c>
      <c r="H553">
        <v>1.1639600000004</v>
      </c>
    </row>
    <row r="554" spans="1:8">
      <c r="A554">
        <v>45758</v>
      </c>
      <c r="B554" t="s">
        <v>32</v>
      </c>
      <c r="C554" t="s">
        <v>33</v>
      </c>
      <c r="D554">
        <v>78487</v>
      </c>
      <c r="E554">
        <v>5.5227041239999997</v>
      </c>
      <c r="F554">
        <v>5.5237910750000001</v>
      </c>
      <c r="G554">
        <v>1.08695100000044E-3</v>
      </c>
      <c r="H554">
        <v>1.0869510000004401</v>
      </c>
    </row>
    <row r="555" spans="1:8">
      <c r="A555">
        <v>35309</v>
      </c>
      <c r="B555" t="s">
        <v>32</v>
      </c>
      <c r="C555" t="s">
        <v>33</v>
      </c>
      <c r="D555">
        <v>78487</v>
      </c>
      <c r="E555">
        <v>5.5321111680000001</v>
      </c>
      <c r="F555">
        <v>5.5333280560000002</v>
      </c>
      <c r="G555">
        <v>1.21688800000008E-3</v>
      </c>
      <c r="H555">
        <v>1.2168880000000799</v>
      </c>
    </row>
    <row r="556" spans="1:8">
      <c r="A556">
        <v>33122</v>
      </c>
      <c r="B556" t="s">
        <v>32</v>
      </c>
      <c r="C556" t="s">
        <v>33</v>
      </c>
      <c r="D556">
        <v>78487</v>
      </c>
      <c r="E556">
        <v>5.5360691549999999</v>
      </c>
      <c r="F556">
        <v>5.5373401639999997</v>
      </c>
      <c r="G556">
        <v>1.2710089999998699E-3</v>
      </c>
      <c r="H556">
        <v>1.2710089999998699</v>
      </c>
    </row>
    <row r="557" spans="1:8">
      <c r="A557">
        <v>51144</v>
      </c>
      <c r="B557" t="s">
        <v>32</v>
      </c>
      <c r="C557" t="s">
        <v>33</v>
      </c>
      <c r="D557">
        <v>78487</v>
      </c>
      <c r="E557">
        <v>5.5450820920000004</v>
      </c>
      <c r="F557">
        <v>5.54643321</v>
      </c>
      <c r="G557">
        <v>1.3511179999996499E-3</v>
      </c>
      <c r="H557">
        <v>1.3511179999996501</v>
      </c>
    </row>
    <row r="558" spans="1:8">
      <c r="A558">
        <v>55452</v>
      </c>
      <c r="B558" t="s">
        <v>32</v>
      </c>
      <c r="C558" t="s">
        <v>33</v>
      </c>
      <c r="D558">
        <v>78619</v>
      </c>
      <c r="E558">
        <v>5.5598120690000004</v>
      </c>
      <c r="F558">
        <v>5.5612490179999998</v>
      </c>
      <c r="G558">
        <v>1.4369489999994599E-3</v>
      </c>
      <c r="H558">
        <v>1.43694899999946</v>
      </c>
    </row>
    <row r="559" spans="1:8">
      <c r="A559">
        <v>49547</v>
      </c>
      <c r="B559" t="s">
        <v>32</v>
      </c>
      <c r="C559" t="s">
        <v>33</v>
      </c>
      <c r="D559">
        <v>78619</v>
      </c>
      <c r="E559">
        <v>5.5676550870000003</v>
      </c>
      <c r="F559">
        <v>5.5689301489999998</v>
      </c>
      <c r="G559">
        <v>1.27506199999949E-3</v>
      </c>
      <c r="H559">
        <v>1.2750619999994901</v>
      </c>
    </row>
    <row r="560" spans="1:8">
      <c r="A560">
        <v>57908</v>
      </c>
      <c r="B560" t="s">
        <v>32</v>
      </c>
      <c r="C560" t="s">
        <v>33</v>
      </c>
      <c r="D560">
        <v>78487</v>
      </c>
      <c r="E560">
        <v>5.5819001200000002</v>
      </c>
      <c r="F560">
        <v>5.5832011699999997</v>
      </c>
      <c r="G560">
        <v>1.30104999999947E-3</v>
      </c>
      <c r="H560">
        <v>1.30104999999947</v>
      </c>
    </row>
    <row r="561" spans="1:8">
      <c r="A561">
        <v>59394</v>
      </c>
      <c r="B561" t="s">
        <v>32</v>
      </c>
      <c r="C561" t="s">
        <v>33</v>
      </c>
      <c r="D561">
        <v>78487</v>
      </c>
      <c r="E561">
        <v>5.588165998</v>
      </c>
      <c r="F561">
        <v>5.5895261759999997</v>
      </c>
      <c r="G561">
        <v>1.3601779999996501E-3</v>
      </c>
      <c r="H561">
        <v>1.3601779999996499</v>
      </c>
    </row>
    <row r="562" spans="1:8">
      <c r="A562">
        <v>59747</v>
      </c>
      <c r="B562" t="s">
        <v>32</v>
      </c>
      <c r="C562" t="s">
        <v>33</v>
      </c>
      <c r="D562">
        <v>78487</v>
      </c>
      <c r="E562">
        <v>5.6095712180000001</v>
      </c>
      <c r="F562">
        <v>5.6108720300000003</v>
      </c>
      <c r="G562">
        <v>1.3008120000002001E-3</v>
      </c>
      <c r="H562">
        <v>1.3008120000001999</v>
      </c>
    </row>
    <row r="563" spans="1:8">
      <c r="A563">
        <v>39900</v>
      </c>
      <c r="B563" t="s">
        <v>32</v>
      </c>
      <c r="C563" t="s">
        <v>33</v>
      </c>
      <c r="D563">
        <v>78487</v>
      </c>
      <c r="E563">
        <v>5.6158571239999997</v>
      </c>
      <c r="F563">
        <v>5.6173691750000003</v>
      </c>
      <c r="G563">
        <v>1.5120510000006201E-3</v>
      </c>
      <c r="H563">
        <v>1.51205100000062</v>
      </c>
    </row>
    <row r="564" spans="1:8">
      <c r="A564">
        <v>42213</v>
      </c>
      <c r="B564" t="s">
        <v>32</v>
      </c>
      <c r="C564" t="s">
        <v>33</v>
      </c>
      <c r="D564">
        <v>78619</v>
      </c>
      <c r="E564">
        <v>5.630303144</v>
      </c>
      <c r="F564">
        <v>5.6318712230000001</v>
      </c>
      <c r="G564">
        <v>1.5680790000001099E-3</v>
      </c>
      <c r="H564">
        <v>1.5680790000001099</v>
      </c>
    </row>
    <row r="565" spans="1:8">
      <c r="A565">
        <v>55369</v>
      </c>
      <c r="B565" t="s">
        <v>32</v>
      </c>
      <c r="C565" t="s">
        <v>33</v>
      </c>
      <c r="D565">
        <v>78619</v>
      </c>
      <c r="E565">
        <v>5.6330840589999998</v>
      </c>
      <c r="F565">
        <v>5.634753227</v>
      </c>
      <c r="G565">
        <v>1.6691680000002699E-3</v>
      </c>
      <c r="H565">
        <v>1.66916800000027</v>
      </c>
    </row>
    <row r="566" spans="1:8">
      <c r="A566">
        <v>33855</v>
      </c>
      <c r="B566" t="s">
        <v>32</v>
      </c>
      <c r="C566" t="s">
        <v>33</v>
      </c>
      <c r="D566">
        <v>78619</v>
      </c>
      <c r="E566">
        <v>5.6559631819999998</v>
      </c>
      <c r="F566">
        <v>5.6570892329999998</v>
      </c>
      <c r="G566">
        <v>1.12605099999996E-3</v>
      </c>
      <c r="H566">
        <v>1.1260509999999599</v>
      </c>
    </row>
    <row r="567" spans="1:8">
      <c r="A567">
        <v>60743</v>
      </c>
      <c r="B567" t="s">
        <v>32</v>
      </c>
      <c r="C567" t="s">
        <v>33</v>
      </c>
      <c r="D567">
        <v>78487</v>
      </c>
      <c r="E567">
        <v>5.6631541250000001</v>
      </c>
      <c r="F567">
        <v>5.6647040840000003</v>
      </c>
      <c r="G567">
        <v>1.5499590000001E-3</v>
      </c>
      <c r="H567">
        <v>1.5499590000001</v>
      </c>
    </row>
    <row r="568" spans="1:8">
      <c r="A568">
        <v>38026</v>
      </c>
      <c r="B568" t="s">
        <v>32</v>
      </c>
      <c r="C568" t="s">
        <v>33</v>
      </c>
      <c r="D568">
        <v>78487</v>
      </c>
      <c r="E568">
        <v>5.6637301449999997</v>
      </c>
      <c r="F568">
        <v>5.6652190689999999</v>
      </c>
      <c r="G568">
        <v>1.4889240000002201E-3</v>
      </c>
      <c r="H568">
        <v>1.48892400000022</v>
      </c>
    </row>
    <row r="569" spans="1:8">
      <c r="A569">
        <v>44341</v>
      </c>
      <c r="B569" t="s">
        <v>32</v>
      </c>
      <c r="C569" t="s">
        <v>33</v>
      </c>
      <c r="D569">
        <v>78487</v>
      </c>
      <c r="E569">
        <v>5.6757590770000004</v>
      </c>
      <c r="F569">
        <v>5.6771290299999997</v>
      </c>
      <c r="G569">
        <v>1.3699529999993099E-3</v>
      </c>
      <c r="H569">
        <v>1.3699529999993101</v>
      </c>
    </row>
    <row r="570" spans="1:8">
      <c r="A570">
        <v>59500</v>
      </c>
      <c r="B570" t="s">
        <v>32</v>
      </c>
      <c r="C570" t="s">
        <v>33</v>
      </c>
      <c r="D570">
        <v>78487</v>
      </c>
      <c r="E570">
        <v>5.6940181259999996</v>
      </c>
      <c r="F570">
        <v>5.6952841279999999</v>
      </c>
      <c r="G570">
        <v>1.2660020000003699E-3</v>
      </c>
      <c r="H570">
        <v>1.26600200000037</v>
      </c>
    </row>
    <row r="571" spans="1:8">
      <c r="A571">
        <v>49648</v>
      </c>
      <c r="B571" t="s">
        <v>32</v>
      </c>
      <c r="C571" t="s">
        <v>33</v>
      </c>
      <c r="D571">
        <v>78487</v>
      </c>
      <c r="E571">
        <v>5.702793121</v>
      </c>
      <c r="F571">
        <v>5.7042531969999999</v>
      </c>
      <c r="G571">
        <v>1.46007599999986E-3</v>
      </c>
      <c r="H571">
        <v>1.46007599999986</v>
      </c>
    </row>
    <row r="572" spans="1:8">
      <c r="A572">
        <v>33691</v>
      </c>
      <c r="B572" t="s">
        <v>32</v>
      </c>
      <c r="C572" t="s">
        <v>33</v>
      </c>
      <c r="D572">
        <v>78487</v>
      </c>
      <c r="E572">
        <v>5.7157289980000003</v>
      </c>
      <c r="F572">
        <v>5.7173581120000003</v>
      </c>
      <c r="G572">
        <v>1.6291139999999799E-3</v>
      </c>
      <c r="H572">
        <v>1.62911399999998</v>
      </c>
    </row>
    <row r="573" spans="1:8">
      <c r="A573">
        <v>38156</v>
      </c>
      <c r="B573" t="s">
        <v>32</v>
      </c>
      <c r="C573" t="s">
        <v>33</v>
      </c>
      <c r="D573">
        <v>78487</v>
      </c>
      <c r="E573">
        <v>5.7264192100000004</v>
      </c>
      <c r="F573">
        <v>5.7278320789999997</v>
      </c>
      <c r="G573">
        <v>1.4128689999992599E-3</v>
      </c>
      <c r="H573">
        <v>1.4128689999992601</v>
      </c>
    </row>
    <row r="574" spans="1:8">
      <c r="A574">
        <v>51943</v>
      </c>
      <c r="B574" t="s">
        <v>32</v>
      </c>
      <c r="C574" t="s">
        <v>33</v>
      </c>
      <c r="D574">
        <v>78487</v>
      </c>
      <c r="E574">
        <v>5.7335832120000001</v>
      </c>
      <c r="F574">
        <v>5.7349181180000004</v>
      </c>
      <c r="G574">
        <v>1.3349060000003E-3</v>
      </c>
      <c r="H574">
        <v>1.3349060000002999</v>
      </c>
    </row>
    <row r="575" spans="1:8">
      <c r="A575">
        <v>52105</v>
      </c>
      <c r="B575" t="s">
        <v>32</v>
      </c>
      <c r="C575" t="s">
        <v>33</v>
      </c>
      <c r="D575">
        <v>78487</v>
      </c>
      <c r="E575">
        <v>5.7448720929999997</v>
      </c>
      <c r="F575">
        <v>5.7460930350000003</v>
      </c>
      <c r="G575">
        <v>1.2209420000006601E-3</v>
      </c>
      <c r="H575">
        <v>1.2209420000006601</v>
      </c>
    </row>
    <row r="576" spans="1:8">
      <c r="A576">
        <v>55719</v>
      </c>
      <c r="B576" t="s">
        <v>32</v>
      </c>
      <c r="C576" t="s">
        <v>33</v>
      </c>
      <c r="D576">
        <v>78553</v>
      </c>
      <c r="E576">
        <v>5.7530841830000004</v>
      </c>
      <c r="F576">
        <v>5.7546150679999997</v>
      </c>
      <c r="G576">
        <v>1.5308849999993101E-3</v>
      </c>
      <c r="H576">
        <v>1.5308849999993099</v>
      </c>
    </row>
    <row r="577" spans="1:8">
      <c r="A577">
        <v>38584</v>
      </c>
      <c r="B577" t="s">
        <v>32</v>
      </c>
      <c r="C577" t="s">
        <v>33</v>
      </c>
      <c r="D577">
        <v>78553</v>
      </c>
      <c r="E577">
        <v>5.7598550319999999</v>
      </c>
      <c r="F577">
        <v>5.7609081270000004</v>
      </c>
      <c r="G577">
        <v>1.0530950000005E-3</v>
      </c>
      <c r="H577">
        <v>1.0530950000004999</v>
      </c>
    </row>
    <row r="578" spans="1:8">
      <c r="A578">
        <v>43147</v>
      </c>
      <c r="B578" t="s">
        <v>32</v>
      </c>
      <c r="C578" t="s">
        <v>33</v>
      </c>
      <c r="D578">
        <v>78487</v>
      </c>
      <c r="E578">
        <v>5.7619440559999999</v>
      </c>
      <c r="F578">
        <v>5.7631411549999996</v>
      </c>
      <c r="G578">
        <v>1.1970989999996399E-3</v>
      </c>
      <c r="H578">
        <v>1.19709899999964</v>
      </c>
    </row>
    <row r="579" spans="1:8">
      <c r="A579">
        <v>37209</v>
      </c>
      <c r="B579" t="s">
        <v>32</v>
      </c>
      <c r="C579" t="s">
        <v>33</v>
      </c>
      <c r="D579">
        <v>78487</v>
      </c>
      <c r="E579">
        <v>5.7852032180000004</v>
      </c>
      <c r="F579">
        <v>5.7866201400000001</v>
      </c>
      <c r="G579">
        <v>1.4169219999997601E-3</v>
      </c>
      <c r="H579">
        <v>1.41692199999976</v>
      </c>
    </row>
    <row r="580" spans="1:8">
      <c r="A580">
        <v>42665</v>
      </c>
      <c r="B580" t="s">
        <v>32</v>
      </c>
      <c r="C580" t="s">
        <v>33</v>
      </c>
      <c r="D580">
        <v>78619</v>
      </c>
      <c r="E580">
        <v>5.7943820949999996</v>
      </c>
      <c r="F580">
        <v>5.7956860069999996</v>
      </c>
      <c r="G580">
        <v>1.3039120000000099E-3</v>
      </c>
      <c r="H580">
        <v>1.30391200000001</v>
      </c>
    </row>
    <row r="581" spans="1:8">
      <c r="A581">
        <v>58209</v>
      </c>
      <c r="B581" t="s">
        <v>32</v>
      </c>
      <c r="C581" t="s">
        <v>33</v>
      </c>
      <c r="D581">
        <v>78619</v>
      </c>
      <c r="E581">
        <v>5.8039581780000002</v>
      </c>
      <c r="F581">
        <v>5.8056712150000003</v>
      </c>
      <c r="G581">
        <v>1.7130370000000201E-3</v>
      </c>
      <c r="H581">
        <v>1.7130370000000199</v>
      </c>
    </row>
    <row r="582" spans="1:8">
      <c r="A582">
        <v>48047</v>
      </c>
      <c r="B582" t="s">
        <v>32</v>
      </c>
      <c r="C582" t="s">
        <v>33</v>
      </c>
      <c r="D582">
        <v>78487</v>
      </c>
      <c r="E582">
        <v>5.8134450910000002</v>
      </c>
      <c r="F582">
        <v>5.814938068</v>
      </c>
      <c r="G582">
        <v>1.4929769999998399E-3</v>
      </c>
      <c r="H582">
        <v>1.4929769999998399</v>
      </c>
    </row>
    <row r="583" spans="1:8">
      <c r="A583">
        <v>48209</v>
      </c>
      <c r="B583" t="s">
        <v>32</v>
      </c>
      <c r="C583" t="s">
        <v>33</v>
      </c>
      <c r="D583">
        <v>78487</v>
      </c>
      <c r="E583">
        <v>5.8226940630000001</v>
      </c>
      <c r="F583">
        <v>5.8239641190000002</v>
      </c>
      <c r="G583">
        <v>1.2700560000000699E-3</v>
      </c>
      <c r="H583">
        <v>1.27005600000007</v>
      </c>
    </row>
    <row r="584" spans="1:8">
      <c r="A584">
        <v>52340</v>
      </c>
      <c r="B584" t="s">
        <v>32</v>
      </c>
      <c r="C584" t="s">
        <v>33</v>
      </c>
      <c r="D584">
        <v>78487</v>
      </c>
      <c r="E584">
        <v>5.8342051509999999</v>
      </c>
      <c r="F584">
        <v>5.8355600829999998</v>
      </c>
      <c r="G584">
        <v>1.3549319999999099E-3</v>
      </c>
      <c r="H584">
        <v>1.3549319999999101</v>
      </c>
    </row>
    <row r="585" spans="1:8">
      <c r="A585">
        <v>60482</v>
      </c>
      <c r="B585" t="s">
        <v>32</v>
      </c>
      <c r="C585" t="s">
        <v>33</v>
      </c>
      <c r="D585">
        <v>78487</v>
      </c>
      <c r="E585">
        <v>5.842864037</v>
      </c>
      <c r="F585">
        <v>5.8441760540000001</v>
      </c>
      <c r="G585">
        <v>1.31201700000005E-3</v>
      </c>
      <c r="H585">
        <v>1.3120170000000499</v>
      </c>
    </row>
    <row r="586" spans="1:8">
      <c r="A586">
        <v>50242</v>
      </c>
      <c r="B586" t="s">
        <v>32</v>
      </c>
      <c r="C586" t="s">
        <v>33</v>
      </c>
      <c r="D586">
        <v>78487</v>
      </c>
      <c r="E586">
        <v>5.8520350460000001</v>
      </c>
      <c r="F586">
        <v>5.8533070089999999</v>
      </c>
      <c r="G586">
        <v>1.27196299999976E-3</v>
      </c>
      <c r="H586">
        <v>1.2719629999997599</v>
      </c>
    </row>
    <row r="587" spans="1:8">
      <c r="A587">
        <v>58376</v>
      </c>
      <c r="B587" t="s">
        <v>32</v>
      </c>
      <c r="C587" t="s">
        <v>33</v>
      </c>
      <c r="D587">
        <v>78619</v>
      </c>
      <c r="E587">
        <v>5.8643970489999999</v>
      </c>
      <c r="F587">
        <v>5.865599155</v>
      </c>
      <c r="G587">
        <v>1.20210600000003E-3</v>
      </c>
      <c r="H587">
        <v>1.2021060000000301</v>
      </c>
    </row>
    <row r="588" spans="1:8">
      <c r="A588">
        <v>39010</v>
      </c>
      <c r="B588" t="s">
        <v>32</v>
      </c>
      <c r="C588" t="s">
        <v>33</v>
      </c>
      <c r="D588">
        <v>78619</v>
      </c>
      <c r="E588">
        <v>5.875130177</v>
      </c>
      <c r="F588">
        <v>5.8764951229999998</v>
      </c>
      <c r="G588">
        <v>1.36494599999981E-3</v>
      </c>
      <c r="H588">
        <v>1.3649459999998099</v>
      </c>
    </row>
    <row r="589" spans="1:8">
      <c r="A589">
        <v>37414</v>
      </c>
      <c r="B589" t="s">
        <v>32</v>
      </c>
      <c r="C589" t="s">
        <v>33</v>
      </c>
      <c r="D589">
        <v>78487</v>
      </c>
      <c r="E589">
        <v>5.8838210110000002</v>
      </c>
      <c r="F589">
        <v>5.8853611949999998</v>
      </c>
      <c r="G589">
        <v>1.5401839999995501E-3</v>
      </c>
      <c r="H589">
        <v>1.5401839999995499</v>
      </c>
    </row>
    <row r="590" spans="1:8">
      <c r="A590">
        <v>60672</v>
      </c>
      <c r="B590" t="s">
        <v>32</v>
      </c>
      <c r="C590" t="s">
        <v>33</v>
      </c>
      <c r="D590">
        <v>78487</v>
      </c>
      <c r="E590">
        <v>5.8841910359999998</v>
      </c>
      <c r="F590">
        <v>5.8858230110000003</v>
      </c>
      <c r="G590">
        <v>1.6319750000004501E-3</v>
      </c>
      <c r="H590">
        <v>1.63197500000045</v>
      </c>
    </row>
    <row r="591" spans="1:8">
      <c r="A591">
        <v>51639</v>
      </c>
      <c r="B591" t="s">
        <v>32</v>
      </c>
      <c r="C591" t="s">
        <v>33</v>
      </c>
      <c r="D591">
        <v>78487</v>
      </c>
      <c r="E591">
        <v>5.9035382270000003</v>
      </c>
      <c r="F591">
        <v>5.9051120279999996</v>
      </c>
      <c r="G591">
        <v>1.57380099999926E-3</v>
      </c>
      <c r="H591">
        <v>1.5738009999992599</v>
      </c>
    </row>
    <row r="592" spans="1:8">
      <c r="A592">
        <v>53389</v>
      </c>
      <c r="B592" t="s">
        <v>32</v>
      </c>
      <c r="C592" t="s">
        <v>33</v>
      </c>
      <c r="D592">
        <v>78487</v>
      </c>
      <c r="E592">
        <v>5.9161360260000002</v>
      </c>
      <c r="F592">
        <v>5.9178152080000004</v>
      </c>
      <c r="G592">
        <v>1.67918200000016E-3</v>
      </c>
      <c r="H592">
        <v>1.67918200000016</v>
      </c>
    </row>
    <row r="593" spans="1:8">
      <c r="A593">
        <v>56300</v>
      </c>
      <c r="B593" t="s">
        <v>32</v>
      </c>
      <c r="C593" t="s">
        <v>33</v>
      </c>
      <c r="D593">
        <v>78619</v>
      </c>
      <c r="E593">
        <v>5.9223730559999996</v>
      </c>
      <c r="F593">
        <v>5.9237170219999999</v>
      </c>
      <c r="G593">
        <v>1.3439660000002999E-3</v>
      </c>
      <c r="H593">
        <v>1.3439660000003</v>
      </c>
    </row>
    <row r="594" spans="1:8">
      <c r="A594">
        <v>47587</v>
      </c>
      <c r="B594" t="s">
        <v>32</v>
      </c>
      <c r="C594" t="s">
        <v>33</v>
      </c>
      <c r="D594">
        <v>78619</v>
      </c>
      <c r="E594">
        <v>5.9342720509999998</v>
      </c>
      <c r="F594">
        <v>5.9357221129999997</v>
      </c>
      <c r="G594">
        <v>1.4500619999999701E-3</v>
      </c>
      <c r="H594">
        <v>1.45006199999997</v>
      </c>
    </row>
    <row r="595" spans="1:8">
      <c r="A595">
        <v>46374</v>
      </c>
      <c r="B595" t="s">
        <v>32</v>
      </c>
      <c r="C595" t="s">
        <v>33</v>
      </c>
      <c r="D595">
        <v>78487</v>
      </c>
      <c r="E595">
        <v>5.9455871580000004</v>
      </c>
      <c r="F595">
        <v>5.9471561910000004</v>
      </c>
      <c r="G595">
        <v>1.5690329999999901E-3</v>
      </c>
      <c r="H595">
        <v>1.5690329999999899</v>
      </c>
    </row>
    <row r="596" spans="1:8">
      <c r="A596">
        <v>42641</v>
      </c>
      <c r="B596" t="s">
        <v>32</v>
      </c>
      <c r="C596" t="s">
        <v>33</v>
      </c>
      <c r="D596">
        <v>78685</v>
      </c>
      <c r="E596">
        <v>5.9546282289999999</v>
      </c>
      <c r="F596">
        <v>5.955829144</v>
      </c>
      <c r="G596">
        <v>1.2009150000000799E-3</v>
      </c>
      <c r="H596">
        <v>1.2009150000000799</v>
      </c>
    </row>
    <row r="597" spans="1:8">
      <c r="A597">
        <v>50292</v>
      </c>
      <c r="B597" t="s">
        <v>32</v>
      </c>
      <c r="C597" t="s">
        <v>33</v>
      </c>
      <c r="D597">
        <v>78487</v>
      </c>
      <c r="E597">
        <v>5.9676911830000003</v>
      </c>
      <c r="F597">
        <v>5.9689321519999998</v>
      </c>
      <c r="G597">
        <v>1.24096899999948E-3</v>
      </c>
      <c r="H597">
        <v>1.24096899999948</v>
      </c>
    </row>
    <row r="598" spans="1:8">
      <c r="A598">
        <v>37317</v>
      </c>
      <c r="B598" t="s">
        <v>32</v>
      </c>
      <c r="C598" t="s">
        <v>33</v>
      </c>
      <c r="D598">
        <v>78619</v>
      </c>
      <c r="E598">
        <v>5.9754831790000003</v>
      </c>
      <c r="F598">
        <v>5.9769501690000002</v>
      </c>
      <c r="G598">
        <v>1.46698999999994E-3</v>
      </c>
      <c r="H598">
        <v>1.4669899999999401</v>
      </c>
    </row>
    <row r="599" spans="1:8">
      <c r="A599">
        <v>60677</v>
      </c>
      <c r="B599" t="s">
        <v>32</v>
      </c>
      <c r="C599" t="s">
        <v>33</v>
      </c>
      <c r="D599">
        <v>78487</v>
      </c>
      <c r="E599">
        <v>5.9855442050000001</v>
      </c>
      <c r="F599">
        <v>5.9871561529999999</v>
      </c>
      <c r="G599">
        <v>1.6119479999998599E-3</v>
      </c>
      <c r="H599">
        <v>1.61194799999986</v>
      </c>
    </row>
    <row r="600" spans="1:8">
      <c r="A600">
        <v>33519</v>
      </c>
      <c r="B600" t="s">
        <v>32</v>
      </c>
      <c r="C600" t="s">
        <v>33</v>
      </c>
      <c r="D600">
        <v>78487</v>
      </c>
      <c r="E600">
        <v>5.9948740010000003</v>
      </c>
      <c r="F600">
        <v>5.9963710309999998</v>
      </c>
      <c r="G600">
        <v>1.49702999999945E-3</v>
      </c>
      <c r="H600">
        <v>1.4970299999994501</v>
      </c>
    </row>
    <row r="601" spans="1:8">
      <c r="A601">
        <v>52177</v>
      </c>
      <c r="B601" t="s">
        <v>32</v>
      </c>
      <c r="C601" t="s">
        <v>33</v>
      </c>
      <c r="D601">
        <v>78487</v>
      </c>
      <c r="E601">
        <v>6.0045590400000002</v>
      </c>
      <c r="F601">
        <v>6.0059230330000002</v>
      </c>
      <c r="G601">
        <v>1.363993E-3</v>
      </c>
      <c r="H601">
        <v>1.363993</v>
      </c>
    </row>
    <row r="602" spans="1:8">
      <c r="A602">
        <v>57328</v>
      </c>
      <c r="B602" t="s">
        <v>32</v>
      </c>
      <c r="C602" t="s">
        <v>33</v>
      </c>
      <c r="D602">
        <v>78553</v>
      </c>
      <c r="E602">
        <v>6.0147280690000002</v>
      </c>
      <c r="F602">
        <v>6.0158841609999998</v>
      </c>
      <c r="G602">
        <v>1.1560919999995499E-3</v>
      </c>
      <c r="H602">
        <v>1.15609199999955</v>
      </c>
    </row>
    <row r="603" spans="1:8">
      <c r="A603">
        <v>35006</v>
      </c>
      <c r="B603" t="s">
        <v>32</v>
      </c>
      <c r="C603" t="s">
        <v>33</v>
      </c>
      <c r="D603">
        <v>78619</v>
      </c>
      <c r="E603">
        <v>6.0174210070000003</v>
      </c>
      <c r="F603">
        <v>6.0187711720000001</v>
      </c>
      <c r="G603">
        <v>1.3501649999998399E-3</v>
      </c>
      <c r="H603">
        <v>1.35016499999984</v>
      </c>
    </row>
    <row r="604" spans="1:8">
      <c r="A604">
        <v>55346</v>
      </c>
      <c r="B604" t="s">
        <v>32</v>
      </c>
      <c r="C604" t="s">
        <v>33</v>
      </c>
      <c r="D604">
        <v>78487</v>
      </c>
      <c r="E604">
        <v>6.0239510540000003</v>
      </c>
      <c r="F604">
        <v>6.0254490379999996</v>
      </c>
      <c r="G604">
        <v>1.4979839999993401E-3</v>
      </c>
      <c r="H604">
        <v>1.4979839999993401</v>
      </c>
    </row>
    <row r="605" spans="1:8">
      <c r="A605">
        <v>32982</v>
      </c>
      <c r="B605" t="s">
        <v>32</v>
      </c>
      <c r="C605" t="s">
        <v>33</v>
      </c>
      <c r="D605">
        <v>78619</v>
      </c>
      <c r="E605">
        <v>6.0332150459999996</v>
      </c>
      <c r="F605">
        <v>6.0347621440000001</v>
      </c>
      <c r="G605">
        <v>1.54709800000052E-3</v>
      </c>
      <c r="H605">
        <v>1.5470980000005199</v>
      </c>
    </row>
    <row r="606" spans="1:8">
      <c r="A606">
        <v>42100</v>
      </c>
      <c r="B606" t="s">
        <v>32</v>
      </c>
      <c r="C606" t="s">
        <v>33</v>
      </c>
      <c r="D606">
        <v>78487</v>
      </c>
      <c r="E606">
        <v>6.0374591349999998</v>
      </c>
      <c r="F606">
        <v>6.0385169980000004</v>
      </c>
      <c r="G606">
        <v>1.0578630000006499E-3</v>
      </c>
      <c r="H606">
        <v>1.0578630000006499</v>
      </c>
    </row>
    <row r="607" spans="1:8">
      <c r="A607">
        <v>59416</v>
      </c>
      <c r="B607" t="s">
        <v>32</v>
      </c>
      <c r="C607" t="s">
        <v>33</v>
      </c>
      <c r="D607">
        <v>78685</v>
      </c>
      <c r="E607">
        <v>6.0465760230000001</v>
      </c>
      <c r="F607">
        <v>6.047933102</v>
      </c>
      <c r="G607">
        <v>1.35707899999992E-3</v>
      </c>
      <c r="H607">
        <v>1.35707899999992</v>
      </c>
    </row>
    <row r="608" spans="1:8">
      <c r="A608">
        <v>58767</v>
      </c>
      <c r="B608" t="s">
        <v>32</v>
      </c>
      <c r="C608" t="s">
        <v>33</v>
      </c>
      <c r="D608">
        <v>78553</v>
      </c>
      <c r="E608">
        <v>6.0613880160000004</v>
      </c>
      <c r="F608">
        <v>6.062630177</v>
      </c>
      <c r="G608">
        <v>1.24216099999951E-3</v>
      </c>
      <c r="H608">
        <v>1.24216099999951</v>
      </c>
    </row>
    <row r="609" spans="1:8">
      <c r="A609">
        <v>60753</v>
      </c>
      <c r="B609" t="s">
        <v>32</v>
      </c>
      <c r="C609" t="s">
        <v>33</v>
      </c>
      <c r="D609">
        <v>78487</v>
      </c>
      <c r="E609">
        <v>6.0690221790000001</v>
      </c>
      <c r="F609">
        <v>6.0702500339999999</v>
      </c>
      <c r="G609">
        <v>1.2278549999997701E-3</v>
      </c>
      <c r="H609">
        <v>1.2278549999997701</v>
      </c>
    </row>
    <row r="610" spans="1:8">
      <c r="A610">
        <v>37217</v>
      </c>
      <c r="B610" t="s">
        <v>32</v>
      </c>
      <c r="C610" t="s">
        <v>33</v>
      </c>
      <c r="D610">
        <v>78487</v>
      </c>
      <c r="E610">
        <v>6.0833561420000004</v>
      </c>
      <c r="F610">
        <v>6.0849170680000002</v>
      </c>
      <c r="G610">
        <v>1.5609259999997899E-3</v>
      </c>
      <c r="H610">
        <v>1.56092599999979</v>
      </c>
    </row>
    <row r="611" spans="1:8">
      <c r="A611">
        <v>34491</v>
      </c>
      <c r="B611" t="s">
        <v>32</v>
      </c>
      <c r="C611" t="s">
        <v>33</v>
      </c>
      <c r="D611">
        <v>78619</v>
      </c>
      <c r="E611">
        <v>6.0897631649999999</v>
      </c>
      <c r="F611">
        <v>6.0912132259999998</v>
      </c>
      <c r="G611">
        <v>1.4500609999998899E-3</v>
      </c>
      <c r="H611">
        <v>1.4500609999998899</v>
      </c>
    </row>
    <row r="612" spans="1:8">
      <c r="A612">
        <v>38848</v>
      </c>
      <c r="B612" t="s">
        <v>32</v>
      </c>
      <c r="C612" t="s">
        <v>33</v>
      </c>
      <c r="D612">
        <v>78619</v>
      </c>
      <c r="E612">
        <v>6.1111080649999998</v>
      </c>
      <c r="F612">
        <v>6.1123650070000002</v>
      </c>
      <c r="G612">
        <v>1.25694200000037E-3</v>
      </c>
      <c r="H612">
        <v>1.2569420000003699</v>
      </c>
    </row>
    <row r="613" spans="1:8">
      <c r="A613">
        <v>54304</v>
      </c>
      <c r="B613" t="s">
        <v>32</v>
      </c>
      <c r="C613" t="s">
        <v>33</v>
      </c>
      <c r="D613">
        <v>78619</v>
      </c>
      <c r="E613">
        <v>6.1174972060000004</v>
      </c>
      <c r="F613">
        <v>6.1188330649999996</v>
      </c>
      <c r="G613">
        <v>1.3358589999992101E-3</v>
      </c>
      <c r="H613">
        <v>1.3358589999992101</v>
      </c>
    </row>
    <row r="614" spans="1:8">
      <c r="A614">
        <v>35259</v>
      </c>
      <c r="B614" t="s">
        <v>32</v>
      </c>
      <c r="C614" t="s">
        <v>33</v>
      </c>
      <c r="D614">
        <v>78487</v>
      </c>
      <c r="E614">
        <v>6.132169008</v>
      </c>
      <c r="F614">
        <v>6.133704185</v>
      </c>
      <c r="G614">
        <v>1.5351770000000501E-3</v>
      </c>
      <c r="H614">
        <v>1.53517700000005</v>
      </c>
    </row>
    <row r="615" spans="1:8">
      <c r="A615">
        <v>52568</v>
      </c>
      <c r="B615" t="s">
        <v>32</v>
      </c>
      <c r="C615" t="s">
        <v>33</v>
      </c>
      <c r="D615">
        <v>78487</v>
      </c>
      <c r="E615">
        <v>6.1348030570000001</v>
      </c>
      <c r="F615">
        <v>6.1364240649999999</v>
      </c>
      <c r="G615">
        <v>1.6210079999998601E-3</v>
      </c>
      <c r="H615">
        <v>1.6210079999998599</v>
      </c>
    </row>
    <row r="616" spans="1:8">
      <c r="A616">
        <v>55977</v>
      </c>
      <c r="B616" t="s">
        <v>32</v>
      </c>
      <c r="C616" t="s">
        <v>33</v>
      </c>
      <c r="D616">
        <v>78487</v>
      </c>
      <c r="E616">
        <v>6.1573882099999997</v>
      </c>
      <c r="F616">
        <v>6.1586451530000001</v>
      </c>
      <c r="G616">
        <v>1.2569430000004499E-3</v>
      </c>
      <c r="H616">
        <v>1.25694300000045</v>
      </c>
    </row>
    <row r="617" spans="1:8">
      <c r="A617">
        <v>33443</v>
      </c>
      <c r="B617" t="s">
        <v>32</v>
      </c>
      <c r="C617" t="s">
        <v>33</v>
      </c>
      <c r="D617">
        <v>78553</v>
      </c>
      <c r="E617">
        <v>6.1647880080000004</v>
      </c>
      <c r="F617">
        <v>6.1660392279999998</v>
      </c>
      <c r="G617">
        <v>1.2512199999994401E-3</v>
      </c>
      <c r="H617">
        <v>1.25121999999944</v>
      </c>
    </row>
    <row r="618" spans="1:8">
      <c r="A618">
        <v>60370</v>
      </c>
      <c r="B618" t="s">
        <v>32</v>
      </c>
      <c r="C618" t="s">
        <v>33</v>
      </c>
      <c r="D618">
        <v>78487</v>
      </c>
      <c r="E618">
        <v>6.1651790139999996</v>
      </c>
      <c r="F618">
        <v>6.1665101050000004</v>
      </c>
      <c r="G618">
        <v>1.33109100000083E-3</v>
      </c>
      <c r="H618">
        <v>1.33109100000083</v>
      </c>
    </row>
    <row r="619" spans="1:8">
      <c r="A619">
        <v>39609</v>
      </c>
      <c r="B619" t="s">
        <v>32</v>
      </c>
      <c r="C619" t="s">
        <v>33</v>
      </c>
      <c r="D619">
        <v>78619</v>
      </c>
      <c r="E619">
        <v>6.1768691540000003</v>
      </c>
      <c r="F619">
        <v>6.1781921390000001</v>
      </c>
      <c r="G619">
        <v>1.32298499999983E-3</v>
      </c>
      <c r="H619">
        <v>1.32298499999983</v>
      </c>
    </row>
    <row r="620" spans="1:8">
      <c r="A620">
        <v>56362</v>
      </c>
      <c r="B620" t="s">
        <v>32</v>
      </c>
      <c r="C620" t="s">
        <v>33</v>
      </c>
      <c r="D620">
        <v>78487</v>
      </c>
      <c r="E620">
        <v>6.1953980919999996</v>
      </c>
      <c r="F620">
        <v>6.1965761180000003</v>
      </c>
      <c r="G620">
        <v>1.1780260000007199E-3</v>
      </c>
      <c r="H620">
        <v>1.1780260000007201</v>
      </c>
    </row>
    <row r="621" spans="1:8">
      <c r="A621">
        <v>35739</v>
      </c>
      <c r="B621" t="s">
        <v>32</v>
      </c>
      <c r="C621" t="s">
        <v>33</v>
      </c>
      <c r="D621">
        <v>78487</v>
      </c>
      <c r="E621">
        <v>6.2043840890000004</v>
      </c>
      <c r="F621">
        <v>6.205913067</v>
      </c>
      <c r="G621">
        <v>1.5289779999996199E-3</v>
      </c>
      <c r="H621">
        <v>1.52897799999962</v>
      </c>
    </row>
    <row r="622" spans="1:8">
      <c r="A622">
        <v>57359</v>
      </c>
      <c r="B622" t="s">
        <v>32</v>
      </c>
      <c r="C622" t="s">
        <v>33</v>
      </c>
      <c r="D622">
        <v>78487</v>
      </c>
      <c r="E622">
        <v>6.2173480989999996</v>
      </c>
      <c r="F622">
        <v>6.2188560959999997</v>
      </c>
      <c r="G622">
        <v>1.50799700000003E-3</v>
      </c>
      <c r="H622">
        <v>1.50799700000003</v>
      </c>
    </row>
    <row r="623" spans="1:8">
      <c r="A623">
        <v>60803</v>
      </c>
      <c r="B623" t="s">
        <v>32</v>
      </c>
      <c r="C623" t="s">
        <v>33</v>
      </c>
      <c r="D623">
        <v>78487</v>
      </c>
      <c r="E623">
        <v>6.2279260159999996</v>
      </c>
      <c r="F623">
        <v>6.2291982170000004</v>
      </c>
      <c r="G623">
        <v>1.2722010000008001E-3</v>
      </c>
      <c r="H623">
        <v>1.2722010000007999</v>
      </c>
    </row>
    <row r="624" spans="1:8">
      <c r="A624">
        <v>58487</v>
      </c>
      <c r="B624" t="s">
        <v>32</v>
      </c>
      <c r="C624" t="s">
        <v>33</v>
      </c>
      <c r="D624">
        <v>78487</v>
      </c>
      <c r="E624">
        <v>6.2347970009999996</v>
      </c>
      <c r="F624">
        <v>6.2359881399999999</v>
      </c>
      <c r="G624">
        <v>1.1911390000003399E-3</v>
      </c>
      <c r="H624">
        <v>1.1911390000003399</v>
      </c>
    </row>
    <row r="625" spans="1:8">
      <c r="A625">
        <v>59092</v>
      </c>
      <c r="B625" t="s">
        <v>32</v>
      </c>
      <c r="C625" t="s">
        <v>33</v>
      </c>
      <c r="D625">
        <v>78487</v>
      </c>
      <c r="E625">
        <v>6.2461071009999998</v>
      </c>
      <c r="F625">
        <v>6.2475330830000004</v>
      </c>
      <c r="G625">
        <v>1.42598200000065E-3</v>
      </c>
      <c r="H625">
        <v>1.42598200000065</v>
      </c>
    </row>
    <row r="626" spans="1:8">
      <c r="A626">
        <v>33271</v>
      </c>
      <c r="B626" t="s">
        <v>32</v>
      </c>
      <c r="C626" t="s">
        <v>33</v>
      </c>
      <c r="D626">
        <v>78619</v>
      </c>
      <c r="E626">
        <v>6.2543752189999999</v>
      </c>
      <c r="F626">
        <v>6.2557940480000003</v>
      </c>
      <c r="G626">
        <v>1.4188290000003399E-3</v>
      </c>
      <c r="H626">
        <v>1.4188290000003401</v>
      </c>
    </row>
    <row r="627" spans="1:8">
      <c r="A627">
        <v>41535</v>
      </c>
      <c r="B627" t="s">
        <v>32</v>
      </c>
      <c r="C627" t="s">
        <v>33</v>
      </c>
      <c r="D627">
        <v>78619</v>
      </c>
      <c r="E627">
        <v>6.2606739999999999</v>
      </c>
      <c r="F627">
        <v>6.261731148</v>
      </c>
      <c r="G627">
        <v>1.0571480000001101E-3</v>
      </c>
      <c r="H627">
        <v>1.0571480000001101</v>
      </c>
    </row>
    <row r="628" spans="1:8">
      <c r="A628">
        <v>58719</v>
      </c>
      <c r="B628" t="s">
        <v>32</v>
      </c>
      <c r="C628" t="s">
        <v>33</v>
      </c>
      <c r="D628">
        <v>78487</v>
      </c>
      <c r="E628">
        <v>6.2632050509999999</v>
      </c>
      <c r="F628">
        <v>6.2646300789999998</v>
      </c>
      <c r="G628">
        <v>1.4250279999998799E-3</v>
      </c>
      <c r="H628">
        <v>1.4250279999998801</v>
      </c>
    </row>
    <row r="629" spans="1:8">
      <c r="A629">
        <v>43361</v>
      </c>
      <c r="B629" t="s">
        <v>32</v>
      </c>
      <c r="C629" t="s">
        <v>33</v>
      </c>
      <c r="D629">
        <v>78487</v>
      </c>
      <c r="E629">
        <v>6.2866401669999998</v>
      </c>
      <c r="F629">
        <v>6.2879550460000004</v>
      </c>
      <c r="G629">
        <v>1.3148790000005999E-3</v>
      </c>
      <c r="H629">
        <v>1.3148790000006001</v>
      </c>
    </row>
    <row r="630" spans="1:8">
      <c r="A630">
        <v>55505</v>
      </c>
      <c r="B630" t="s">
        <v>32</v>
      </c>
      <c r="C630" t="s">
        <v>33</v>
      </c>
      <c r="D630">
        <v>78553</v>
      </c>
      <c r="E630">
        <v>6.2958872320000001</v>
      </c>
      <c r="F630">
        <v>6.296953201</v>
      </c>
      <c r="G630">
        <v>1.06596899999988E-3</v>
      </c>
      <c r="H630">
        <v>1.06596899999988</v>
      </c>
    </row>
    <row r="631" spans="1:8">
      <c r="A631">
        <v>59646</v>
      </c>
      <c r="B631" t="s">
        <v>32</v>
      </c>
      <c r="C631" t="s">
        <v>33</v>
      </c>
      <c r="D631">
        <v>78487</v>
      </c>
      <c r="E631">
        <v>6.3056540490000001</v>
      </c>
      <c r="F631">
        <v>6.3070142269999998</v>
      </c>
      <c r="G631">
        <v>1.3601779999996501E-3</v>
      </c>
      <c r="H631">
        <v>1.3601779999996499</v>
      </c>
    </row>
    <row r="632" spans="1:8">
      <c r="A632">
        <v>33319</v>
      </c>
      <c r="B632" t="s">
        <v>32</v>
      </c>
      <c r="C632" t="s">
        <v>33</v>
      </c>
      <c r="D632">
        <v>78487</v>
      </c>
      <c r="E632">
        <v>6.3148751259999996</v>
      </c>
      <c r="F632">
        <v>6.3161911960000001</v>
      </c>
      <c r="G632">
        <v>1.31607000000055E-3</v>
      </c>
      <c r="H632">
        <v>1.3160700000005501</v>
      </c>
    </row>
    <row r="633" spans="1:8">
      <c r="A633">
        <v>49509</v>
      </c>
      <c r="B633" t="s">
        <v>32</v>
      </c>
      <c r="C633" t="s">
        <v>33</v>
      </c>
      <c r="D633">
        <v>78487</v>
      </c>
      <c r="E633">
        <v>6.324035168</v>
      </c>
      <c r="F633">
        <v>6.3254451749999996</v>
      </c>
      <c r="G633">
        <v>1.4100069999995999E-3</v>
      </c>
      <c r="H633">
        <v>1.4100069999996001</v>
      </c>
    </row>
    <row r="634" spans="1:8">
      <c r="A634">
        <v>55828</v>
      </c>
      <c r="B634" t="s">
        <v>32</v>
      </c>
      <c r="C634" t="s">
        <v>33</v>
      </c>
      <c r="D634">
        <v>78487</v>
      </c>
      <c r="E634">
        <v>6.3355882169999997</v>
      </c>
      <c r="F634">
        <v>6.3366341589999999</v>
      </c>
      <c r="G634">
        <v>1.04594200000018E-3</v>
      </c>
      <c r="H634">
        <v>1.04594200000018</v>
      </c>
    </row>
    <row r="635" spans="1:8">
      <c r="A635">
        <v>49043</v>
      </c>
      <c r="B635" t="s">
        <v>32</v>
      </c>
      <c r="C635" t="s">
        <v>33</v>
      </c>
      <c r="D635">
        <v>78487</v>
      </c>
      <c r="E635">
        <v>6.3441650870000004</v>
      </c>
      <c r="F635">
        <v>6.3455131050000002</v>
      </c>
      <c r="G635">
        <v>1.3480179999998301E-3</v>
      </c>
      <c r="H635">
        <v>1.3480179999998301</v>
      </c>
    </row>
    <row r="636" spans="1:8">
      <c r="A636">
        <v>55098</v>
      </c>
      <c r="B636" t="s">
        <v>32</v>
      </c>
      <c r="C636" t="s">
        <v>33</v>
      </c>
      <c r="D636">
        <v>78553</v>
      </c>
      <c r="E636">
        <v>6.3532991409999999</v>
      </c>
      <c r="F636">
        <v>6.3543050289999998</v>
      </c>
      <c r="G636">
        <v>1.00588799999989E-3</v>
      </c>
      <c r="H636">
        <v>1.00588799999989</v>
      </c>
    </row>
    <row r="637" spans="1:8">
      <c r="A637">
        <v>60607</v>
      </c>
      <c r="B637" t="s">
        <v>32</v>
      </c>
      <c r="C637" t="s">
        <v>33</v>
      </c>
      <c r="D637">
        <v>78487</v>
      </c>
      <c r="E637">
        <v>6.3657341000000001</v>
      </c>
      <c r="F637">
        <v>6.3674972060000004</v>
      </c>
      <c r="G637">
        <v>1.7631060000002901E-3</v>
      </c>
      <c r="H637">
        <v>1.7631060000002901</v>
      </c>
    </row>
    <row r="638" spans="1:8">
      <c r="A638">
        <v>49484</v>
      </c>
      <c r="B638" t="s">
        <v>32</v>
      </c>
      <c r="C638" t="s">
        <v>33</v>
      </c>
      <c r="D638">
        <v>78487</v>
      </c>
      <c r="E638">
        <v>6.3764491080000001</v>
      </c>
      <c r="F638">
        <v>6.377583027</v>
      </c>
      <c r="G638">
        <v>1.1339189999999199E-3</v>
      </c>
      <c r="H638">
        <v>1.13391899999992</v>
      </c>
    </row>
    <row r="639" spans="1:8">
      <c r="A639">
        <v>48156</v>
      </c>
      <c r="B639" t="s">
        <v>32</v>
      </c>
      <c r="C639" t="s">
        <v>33</v>
      </c>
      <c r="D639">
        <v>78487</v>
      </c>
      <c r="E639">
        <v>6.3852581979999998</v>
      </c>
      <c r="F639">
        <v>6.3870241639999996</v>
      </c>
      <c r="G639">
        <v>1.76596599999978E-3</v>
      </c>
      <c r="H639">
        <v>1.7659659999997801</v>
      </c>
    </row>
    <row r="640" spans="1:8">
      <c r="A640">
        <v>50187</v>
      </c>
      <c r="B640" t="s">
        <v>32</v>
      </c>
      <c r="C640" t="s">
        <v>33</v>
      </c>
      <c r="D640">
        <v>78487</v>
      </c>
      <c r="E640">
        <v>6.385775089</v>
      </c>
      <c r="F640">
        <v>6.3874511719999996</v>
      </c>
      <c r="G640">
        <v>1.6760829999995499E-3</v>
      </c>
      <c r="H640">
        <v>1.6760829999995499</v>
      </c>
    </row>
    <row r="641" spans="1:8">
      <c r="A641">
        <v>46796</v>
      </c>
      <c r="B641" t="s">
        <v>32</v>
      </c>
      <c r="C641" t="s">
        <v>33</v>
      </c>
      <c r="D641">
        <v>78487</v>
      </c>
      <c r="E641">
        <v>6.4048712249999999</v>
      </c>
      <c r="F641">
        <v>6.4063432220000003</v>
      </c>
      <c r="G641">
        <v>1.4719970000003301E-3</v>
      </c>
      <c r="H641">
        <v>1.47199700000033</v>
      </c>
    </row>
    <row r="642" spans="1:8">
      <c r="A642">
        <v>59404</v>
      </c>
      <c r="B642" t="s">
        <v>32</v>
      </c>
      <c r="C642" t="s">
        <v>33</v>
      </c>
      <c r="D642">
        <v>78619</v>
      </c>
      <c r="E642">
        <v>6.4172711370000002</v>
      </c>
      <c r="F642">
        <v>6.418483019</v>
      </c>
      <c r="G642">
        <v>1.21188199999977E-3</v>
      </c>
      <c r="H642">
        <v>1.2118819999997701</v>
      </c>
    </row>
    <row r="643" spans="1:8">
      <c r="A643">
        <v>52449</v>
      </c>
      <c r="B643" t="s">
        <v>32</v>
      </c>
      <c r="C643" t="s">
        <v>33</v>
      </c>
      <c r="D643">
        <v>78487</v>
      </c>
      <c r="E643">
        <v>6.4240281579999996</v>
      </c>
      <c r="F643">
        <v>6.4256281849999999</v>
      </c>
      <c r="G643">
        <v>1.6000270000002799E-3</v>
      </c>
      <c r="H643">
        <v>1.6000270000002801</v>
      </c>
    </row>
    <row r="644" spans="1:8">
      <c r="A644">
        <v>55754</v>
      </c>
      <c r="B644" t="s">
        <v>32</v>
      </c>
      <c r="C644" t="s">
        <v>33</v>
      </c>
      <c r="D644">
        <v>78553</v>
      </c>
      <c r="E644">
        <v>6.4358880520000001</v>
      </c>
      <c r="F644">
        <v>6.4372091290000002</v>
      </c>
      <c r="G644">
        <v>1.32107700000005E-3</v>
      </c>
      <c r="H644">
        <v>1.32107700000005</v>
      </c>
    </row>
    <row r="645" spans="1:8">
      <c r="A645">
        <v>50094</v>
      </c>
      <c r="B645" t="s">
        <v>32</v>
      </c>
      <c r="C645" t="s">
        <v>33</v>
      </c>
      <c r="D645">
        <v>78487</v>
      </c>
      <c r="E645">
        <v>6.447287083</v>
      </c>
      <c r="F645">
        <v>6.4483301639999997</v>
      </c>
      <c r="G645">
        <v>1.04308099999972E-3</v>
      </c>
      <c r="H645">
        <v>1.0430809999997199</v>
      </c>
    </row>
    <row r="646" spans="1:8">
      <c r="A646">
        <v>59303</v>
      </c>
      <c r="B646" t="s">
        <v>32</v>
      </c>
      <c r="C646" t="s">
        <v>33</v>
      </c>
      <c r="D646">
        <v>78487</v>
      </c>
      <c r="E646">
        <v>6.4562060829999997</v>
      </c>
      <c r="F646">
        <v>6.4576551909999997</v>
      </c>
      <c r="G646">
        <v>1.44910800000008E-3</v>
      </c>
      <c r="H646">
        <v>1.44910800000008</v>
      </c>
    </row>
    <row r="647" spans="1:8">
      <c r="A647">
        <v>47275</v>
      </c>
      <c r="B647" t="s">
        <v>32</v>
      </c>
      <c r="C647" t="s">
        <v>33</v>
      </c>
      <c r="D647">
        <v>78487</v>
      </c>
      <c r="E647">
        <v>6.4688680170000001</v>
      </c>
      <c r="F647">
        <v>6.4698112009999997</v>
      </c>
      <c r="G647">
        <v>9.4318399999959702E-4</v>
      </c>
      <c r="H647">
        <v>0.94318399999959701</v>
      </c>
    </row>
    <row r="648" spans="1:8">
      <c r="A648">
        <v>45858</v>
      </c>
      <c r="B648" t="s">
        <v>32</v>
      </c>
      <c r="C648" t="s">
        <v>33</v>
      </c>
      <c r="D648">
        <v>78487</v>
      </c>
      <c r="E648">
        <v>6.4770860670000001</v>
      </c>
      <c r="F648">
        <v>6.4783000949999998</v>
      </c>
      <c r="G648">
        <v>1.2140279999996999E-3</v>
      </c>
      <c r="H648">
        <v>1.2140279999996999</v>
      </c>
    </row>
    <row r="649" spans="1:8">
      <c r="A649">
        <v>59004</v>
      </c>
      <c r="B649" t="s">
        <v>32</v>
      </c>
      <c r="C649" t="s">
        <v>33</v>
      </c>
      <c r="D649">
        <v>78487</v>
      </c>
      <c r="E649">
        <v>6.487181187</v>
      </c>
      <c r="F649">
        <v>6.4884190559999997</v>
      </c>
      <c r="G649">
        <v>1.2378689999996599E-3</v>
      </c>
      <c r="H649">
        <v>1.2378689999996599</v>
      </c>
    </row>
    <row r="650" spans="1:8">
      <c r="A650">
        <v>39409</v>
      </c>
      <c r="B650" t="s">
        <v>32</v>
      </c>
      <c r="C650" t="s">
        <v>33</v>
      </c>
      <c r="D650">
        <v>78487</v>
      </c>
      <c r="E650">
        <v>6.4964010720000003</v>
      </c>
      <c r="F650">
        <v>6.497921228</v>
      </c>
      <c r="G650">
        <v>1.5201559999997701E-3</v>
      </c>
      <c r="H650">
        <v>1.52015599999977</v>
      </c>
    </row>
    <row r="651" spans="1:8">
      <c r="A651">
        <v>60769</v>
      </c>
      <c r="B651" t="s">
        <v>32</v>
      </c>
      <c r="C651" t="s">
        <v>33</v>
      </c>
      <c r="D651">
        <v>78487</v>
      </c>
      <c r="E651">
        <v>6.5058979990000001</v>
      </c>
      <c r="F651">
        <v>6.5071251390000002</v>
      </c>
      <c r="G651">
        <v>1.22714000000012E-3</v>
      </c>
      <c r="H651">
        <v>1.22714000000012</v>
      </c>
    </row>
    <row r="652" spans="1:8">
      <c r="A652">
        <v>40015</v>
      </c>
      <c r="B652" t="s">
        <v>32</v>
      </c>
      <c r="C652" t="s">
        <v>33</v>
      </c>
      <c r="D652">
        <v>78487</v>
      </c>
      <c r="E652">
        <v>6.5161921979999997</v>
      </c>
      <c r="F652">
        <v>6.5177311900000001</v>
      </c>
      <c r="G652">
        <v>1.5389920000003999E-3</v>
      </c>
      <c r="H652">
        <v>1.5389920000004</v>
      </c>
    </row>
    <row r="653" spans="1:8">
      <c r="A653">
        <v>53045</v>
      </c>
      <c r="B653" t="s">
        <v>32</v>
      </c>
      <c r="C653" t="s">
        <v>33</v>
      </c>
      <c r="D653">
        <v>78487</v>
      </c>
      <c r="E653">
        <v>6.5188701150000004</v>
      </c>
      <c r="F653">
        <v>6.5199491979999999</v>
      </c>
      <c r="G653">
        <v>1.07908299999959E-3</v>
      </c>
      <c r="H653">
        <v>1.0790829999995899</v>
      </c>
    </row>
    <row r="654" spans="1:8">
      <c r="A654">
        <v>40206</v>
      </c>
      <c r="B654" t="s">
        <v>32</v>
      </c>
      <c r="C654" t="s">
        <v>33</v>
      </c>
      <c r="D654">
        <v>78487</v>
      </c>
      <c r="E654">
        <v>6.5253541469999998</v>
      </c>
      <c r="F654">
        <v>6.5266180040000004</v>
      </c>
      <c r="G654">
        <v>1.2638570000005299E-3</v>
      </c>
      <c r="H654">
        <v>1.26385700000053</v>
      </c>
    </row>
    <row r="655" spans="1:8">
      <c r="A655">
        <v>58042</v>
      </c>
      <c r="B655" t="s">
        <v>32</v>
      </c>
      <c r="C655" t="s">
        <v>33</v>
      </c>
      <c r="D655">
        <v>78487</v>
      </c>
      <c r="E655">
        <v>6.5347862240000003</v>
      </c>
      <c r="F655">
        <v>6.5359971520000002</v>
      </c>
      <c r="G655">
        <v>1.2109279999998801E-3</v>
      </c>
      <c r="H655">
        <v>1.2109279999998801</v>
      </c>
    </row>
    <row r="656" spans="1:8">
      <c r="A656">
        <v>33335</v>
      </c>
      <c r="B656" t="s">
        <v>32</v>
      </c>
      <c r="C656" t="s">
        <v>33</v>
      </c>
      <c r="D656">
        <v>78487</v>
      </c>
      <c r="E656">
        <v>6.538521051</v>
      </c>
      <c r="F656">
        <v>6.5397281649999996</v>
      </c>
      <c r="G656">
        <v>1.2071139999996199E-3</v>
      </c>
      <c r="H656">
        <v>1.2071139999996201</v>
      </c>
    </row>
    <row r="657" spans="1:8">
      <c r="A657">
        <v>47352</v>
      </c>
      <c r="B657" t="s">
        <v>32</v>
      </c>
      <c r="C657" t="s">
        <v>33</v>
      </c>
      <c r="D657">
        <v>78487</v>
      </c>
      <c r="E657">
        <v>6.5482652190000001</v>
      </c>
      <c r="F657">
        <v>6.5492141249999998</v>
      </c>
      <c r="G657">
        <v>9.48905999999638E-4</v>
      </c>
      <c r="H657">
        <v>0.94890599999963798</v>
      </c>
    </row>
    <row r="658" spans="1:8">
      <c r="A658">
        <v>38234</v>
      </c>
      <c r="B658" t="s">
        <v>32</v>
      </c>
      <c r="C658" t="s">
        <v>33</v>
      </c>
      <c r="D658">
        <v>78487</v>
      </c>
      <c r="E658">
        <v>6.5629282</v>
      </c>
      <c r="F658">
        <v>6.564231157</v>
      </c>
      <c r="G658">
        <v>1.3029570000000401E-3</v>
      </c>
      <c r="H658">
        <v>1.3029570000000401</v>
      </c>
    </row>
    <row r="659" spans="1:8">
      <c r="A659">
        <v>35792</v>
      </c>
      <c r="B659" t="s">
        <v>32</v>
      </c>
      <c r="C659" t="s">
        <v>33</v>
      </c>
      <c r="D659">
        <v>78487</v>
      </c>
      <c r="E659">
        <v>6.5703790189999998</v>
      </c>
      <c r="F659">
        <v>6.5716950890000003</v>
      </c>
      <c r="G659">
        <v>1.31607000000055E-3</v>
      </c>
      <c r="H659">
        <v>1.3160700000005501</v>
      </c>
    </row>
    <row r="660" spans="1:8">
      <c r="A660">
        <v>46470</v>
      </c>
      <c r="B660" t="s">
        <v>32</v>
      </c>
      <c r="C660" t="s">
        <v>33</v>
      </c>
      <c r="D660">
        <v>78619</v>
      </c>
      <c r="E660">
        <v>6.5847592349999999</v>
      </c>
      <c r="F660">
        <v>6.5861420629999996</v>
      </c>
      <c r="G660">
        <v>1.38282799999966E-3</v>
      </c>
      <c r="H660">
        <v>1.38282799999966</v>
      </c>
    </row>
    <row r="661" spans="1:8">
      <c r="A661">
        <v>34599</v>
      </c>
      <c r="B661" t="s">
        <v>32</v>
      </c>
      <c r="C661" t="s">
        <v>33</v>
      </c>
      <c r="D661">
        <v>78487</v>
      </c>
      <c r="E661">
        <v>6.5914700030000004</v>
      </c>
      <c r="F661">
        <v>6.5930111409999999</v>
      </c>
      <c r="G661">
        <v>1.54113799999944E-3</v>
      </c>
      <c r="H661">
        <v>1.5411379999994399</v>
      </c>
    </row>
    <row r="662" spans="1:8">
      <c r="A662">
        <v>39151</v>
      </c>
      <c r="B662" t="s">
        <v>32</v>
      </c>
      <c r="C662" t="s">
        <v>33</v>
      </c>
      <c r="D662">
        <v>78487</v>
      </c>
      <c r="E662">
        <v>6.6126182079999998</v>
      </c>
      <c r="F662">
        <v>6.6139690880000002</v>
      </c>
      <c r="G662">
        <v>1.35088000000038E-3</v>
      </c>
      <c r="H662">
        <v>1.35088000000038</v>
      </c>
    </row>
    <row r="663" spans="1:8">
      <c r="A663">
        <v>47467</v>
      </c>
      <c r="B663" t="s">
        <v>32</v>
      </c>
      <c r="C663" t="s">
        <v>33</v>
      </c>
      <c r="D663">
        <v>78553</v>
      </c>
      <c r="E663">
        <v>6.6190872189999999</v>
      </c>
      <c r="F663">
        <v>6.6205010409999998</v>
      </c>
      <c r="G663">
        <v>1.41382199999995E-3</v>
      </c>
      <c r="H663">
        <v>1.41382199999995</v>
      </c>
    </row>
    <row r="664" spans="1:8">
      <c r="A664">
        <v>43545</v>
      </c>
      <c r="B664" t="s">
        <v>32</v>
      </c>
      <c r="C664" t="s">
        <v>33</v>
      </c>
      <c r="D664">
        <v>78487</v>
      </c>
      <c r="E664">
        <v>6.6337251659999996</v>
      </c>
      <c r="F664">
        <v>6.634957075</v>
      </c>
      <c r="G664">
        <v>1.23190900000036E-3</v>
      </c>
      <c r="H664">
        <v>1.2319090000003601</v>
      </c>
    </row>
    <row r="665" spans="1:8">
      <c r="A665">
        <v>42826</v>
      </c>
      <c r="B665" t="s">
        <v>32</v>
      </c>
      <c r="C665" t="s">
        <v>33</v>
      </c>
      <c r="D665">
        <v>78487</v>
      </c>
      <c r="E665">
        <v>6.636543036</v>
      </c>
      <c r="F665">
        <v>6.6378462310000002</v>
      </c>
      <c r="G665">
        <v>1.3031950000002E-3</v>
      </c>
      <c r="H665">
        <v>1.3031950000001999</v>
      </c>
    </row>
    <row r="666" spans="1:8">
      <c r="A666">
        <v>41988</v>
      </c>
      <c r="B666" t="s">
        <v>32</v>
      </c>
      <c r="C666" t="s">
        <v>33</v>
      </c>
      <c r="D666">
        <v>78487</v>
      </c>
      <c r="E666">
        <v>6.6584780219999997</v>
      </c>
      <c r="F666">
        <v>6.6601011750000003</v>
      </c>
      <c r="G666">
        <v>1.62315300000059E-3</v>
      </c>
      <c r="H666">
        <v>1.62315300000059</v>
      </c>
    </row>
    <row r="667" spans="1:8">
      <c r="A667">
        <v>45574</v>
      </c>
      <c r="B667" t="s">
        <v>32</v>
      </c>
      <c r="C667" t="s">
        <v>33</v>
      </c>
      <c r="D667">
        <v>78619</v>
      </c>
      <c r="E667">
        <v>6.665575027</v>
      </c>
      <c r="F667">
        <v>6.6666531559999997</v>
      </c>
      <c r="G667">
        <v>1.0781289999997E-3</v>
      </c>
      <c r="H667">
        <v>1.0781289999996999</v>
      </c>
    </row>
    <row r="668" spans="1:8">
      <c r="A668">
        <v>36697</v>
      </c>
      <c r="B668" t="s">
        <v>32</v>
      </c>
      <c r="C668" t="s">
        <v>33</v>
      </c>
      <c r="D668">
        <v>78619</v>
      </c>
      <c r="E668">
        <v>6.6666040420000003</v>
      </c>
      <c r="F668">
        <v>6.668065071</v>
      </c>
      <c r="G668">
        <v>1.46102899999966E-3</v>
      </c>
      <c r="H668">
        <v>1.46102899999966</v>
      </c>
    </row>
    <row r="669" spans="1:8">
      <c r="A669">
        <v>53914</v>
      </c>
      <c r="B669" t="s">
        <v>32</v>
      </c>
      <c r="C669" t="s">
        <v>33</v>
      </c>
      <c r="D669">
        <v>78619</v>
      </c>
      <c r="E669">
        <v>6.6785371299999996</v>
      </c>
      <c r="F669">
        <v>6.6799581049999999</v>
      </c>
      <c r="G669">
        <v>1.4209750000002601E-3</v>
      </c>
      <c r="H669">
        <v>1.4209750000002599</v>
      </c>
    </row>
    <row r="670" spans="1:8">
      <c r="A670">
        <v>35666</v>
      </c>
      <c r="B670" t="s">
        <v>32</v>
      </c>
      <c r="C670" t="s">
        <v>33</v>
      </c>
      <c r="D670">
        <v>78487</v>
      </c>
      <c r="E670">
        <v>6.6968550679999996</v>
      </c>
      <c r="F670">
        <v>6.6981210710000001</v>
      </c>
      <c r="G670">
        <v>1.2660030000004501E-3</v>
      </c>
      <c r="H670">
        <v>1.2660030000004501</v>
      </c>
    </row>
    <row r="671" spans="1:8">
      <c r="A671">
        <v>39879</v>
      </c>
      <c r="B671" t="s">
        <v>32</v>
      </c>
      <c r="C671" t="s">
        <v>33</v>
      </c>
      <c r="D671">
        <v>78487</v>
      </c>
      <c r="E671">
        <v>6.7060360909999996</v>
      </c>
      <c r="F671">
        <v>6.7075200080000004</v>
      </c>
      <c r="G671">
        <v>1.4839170000007201E-3</v>
      </c>
      <c r="H671">
        <v>1.48391700000072</v>
      </c>
    </row>
    <row r="672" spans="1:8">
      <c r="A672">
        <v>48074</v>
      </c>
      <c r="B672" t="s">
        <v>32</v>
      </c>
      <c r="C672" t="s">
        <v>33</v>
      </c>
      <c r="D672">
        <v>78619</v>
      </c>
      <c r="E672">
        <v>6.7185590270000004</v>
      </c>
      <c r="F672">
        <v>6.7202501300000002</v>
      </c>
      <c r="G672">
        <v>1.69110299999974E-3</v>
      </c>
      <c r="H672">
        <v>1.69110299999974</v>
      </c>
    </row>
    <row r="673" spans="1:8">
      <c r="A673">
        <v>47044</v>
      </c>
      <c r="B673" t="s">
        <v>32</v>
      </c>
      <c r="C673" t="s">
        <v>33</v>
      </c>
      <c r="D673">
        <v>78487</v>
      </c>
      <c r="E673">
        <v>6.7293810839999999</v>
      </c>
      <c r="F673">
        <v>6.730907202</v>
      </c>
      <c r="G673">
        <v>1.52611800000013E-3</v>
      </c>
      <c r="H673">
        <v>1.52611800000013</v>
      </c>
    </row>
    <row r="674" spans="1:8">
      <c r="A674">
        <v>35254</v>
      </c>
      <c r="B674" t="s">
        <v>32</v>
      </c>
      <c r="C674" t="s">
        <v>33</v>
      </c>
      <c r="D674">
        <v>78619</v>
      </c>
      <c r="E674">
        <v>6.7360692020000004</v>
      </c>
      <c r="F674">
        <v>6.7373650070000002</v>
      </c>
      <c r="G674">
        <v>1.29580499999981E-3</v>
      </c>
      <c r="H674">
        <v>1.29580499999981</v>
      </c>
    </row>
    <row r="675" spans="1:8">
      <c r="A675">
        <v>36429</v>
      </c>
      <c r="B675" t="s">
        <v>32</v>
      </c>
      <c r="C675" t="s">
        <v>33</v>
      </c>
      <c r="D675">
        <v>78619</v>
      </c>
      <c r="E675">
        <v>6.7477490900000001</v>
      </c>
      <c r="F675">
        <v>6.7491030690000002</v>
      </c>
      <c r="G675">
        <v>1.3539790000001101E-3</v>
      </c>
      <c r="H675">
        <v>1.35397900000011</v>
      </c>
    </row>
    <row r="676" spans="1:8">
      <c r="A676">
        <v>59420</v>
      </c>
      <c r="B676" t="s">
        <v>32</v>
      </c>
      <c r="C676" t="s">
        <v>33</v>
      </c>
      <c r="D676">
        <v>78619</v>
      </c>
      <c r="E676">
        <v>6.7558171749999998</v>
      </c>
      <c r="F676">
        <v>6.7571570870000004</v>
      </c>
      <c r="G676">
        <v>1.3399120000006E-3</v>
      </c>
      <c r="H676">
        <v>1.3399120000006</v>
      </c>
    </row>
    <row r="677" spans="1:8">
      <c r="A677">
        <v>59757</v>
      </c>
      <c r="B677" t="s">
        <v>32</v>
      </c>
      <c r="C677" t="s">
        <v>33</v>
      </c>
      <c r="D677">
        <v>78487</v>
      </c>
      <c r="E677">
        <v>6.7620220179999997</v>
      </c>
      <c r="F677">
        <v>6.7633042339999996</v>
      </c>
      <c r="G677">
        <v>1.2822159999998899E-3</v>
      </c>
      <c r="H677">
        <v>1.2822159999998901</v>
      </c>
    </row>
    <row r="678" spans="1:8">
      <c r="A678">
        <v>52968</v>
      </c>
      <c r="B678" t="s">
        <v>32</v>
      </c>
      <c r="C678" t="s">
        <v>33</v>
      </c>
      <c r="D678">
        <v>78487</v>
      </c>
      <c r="E678">
        <v>6.7647411819999999</v>
      </c>
      <c r="F678">
        <v>6.7659571170000001</v>
      </c>
      <c r="G678">
        <v>1.21593500000027E-3</v>
      </c>
      <c r="H678">
        <v>1.21593500000027</v>
      </c>
    </row>
    <row r="679" spans="1:8">
      <c r="A679">
        <v>48241</v>
      </c>
      <c r="B679" t="s">
        <v>32</v>
      </c>
      <c r="C679" t="s">
        <v>33</v>
      </c>
      <c r="D679">
        <v>78619</v>
      </c>
      <c r="E679">
        <v>6.7881121640000002</v>
      </c>
      <c r="F679">
        <v>6.7894451619999998</v>
      </c>
      <c r="G679">
        <v>1.33299799999964E-3</v>
      </c>
      <c r="H679">
        <v>1.33299799999964</v>
      </c>
    </row>
    <row r="680" spans="1:8">
      <c r="A680">
        <v>49175</v>
      </c>
      <c r="B680" t="s">
        <v>32</v>
      </c>
      <c r="C680" t="s">
        <v>33</v>
      </c>
      <c r="D680">
        <v>78487</v>
      </c>
      <c r="E680">
        <v>6.7971141340000001</v>
      </c>
      <c r="F680">
        <v>6.7985541820000002</v>
      </c>
      <c r="G680">
        <v>1.44004800000008E-3</v>
      </c>
      <c r="H680">
        <v>1.4400480000000799</v>
      </c>
    </row>
    <row r="681" spans="1:8">
      <c r="A681">
        <v>36490</v>
      </c>
      <c r="B681" t="s">
        <v>32</v>
      </c>
      <c r="C681" t="s">
        <v>33</v>
      </c>
      <c r="D681">
        <v>78487</v>
      </c>
      <c r="E681">
        <v>6.8070640559999998</v>
      </c>
      <c r="F681">
        <v>6.8084950449999999</v>
      </c>
      <c r="G681">
        <v>1.4309890000001599E-3</v>
      </c>
      <c r="H681">
        <v>1.4309890000001599</v>
      </c>
    </row>
    <row r="682" spans="1:8">
      <c r="A682">
        <v>36743</v>
      </c>
      <c r="B682" t="s">
        <v>32</v>
      </c>
      <c r="C682" t="s">
        <v>33</v>
      </c>
      <c r="D682">
        <v>78487</v>
      </c>
      <c r="E682">
        <v>6.8161621090000004</v>
      </c>
      <c r="F682">
        <v>6.8174211979999999</v>
      </c>
      <c r="G682">
        <v>1.2590889999994899E-3</v>
      </c>
      <c r="H682">
        <v>1.2590889999994901</v>
      </c>
    </row>
    <row r="683" spans="1:8">
      <c r="A683">
        <v>43489</v>
      </c>
      <c r="B683" t="s">
        <v>32</v>
      </c>
      <c r="C683" t="s">
        <v>33</v>
      </c>
      <c r="D683">
        <v>78487</v>
      </c>
      <c r="E683">
        <v>6.825278044</v>
      </c>
      <c r="F683">
        <v>6.8264160159999996</v>
      </c>
      <c r="G683">
        <v>1.13797199999954E-3</v>
      </c>
      <c r="H683">
        <v>1.1379719999995399</v>
      </c>
    </row>
    <row r="684" spans="1:8">
      <c r="A684">
        <v>60853</v>
      </c>
      <c r="B684" t="s">
        <v>32</v>
      </c>
      <c r="C684" t="s">
        <v>33</v>
      </c>
      <c r="D684">
        <v>78487</v>
      </c>
      <c r="E684">
        <v>6.8367252350000003</v>
      </c>
      <c r="F684">
        <v>6.8379452230000002</v>
      </c>
      <c r="G684">
        <v>1.21998799999989E-3</v>
      </c>
      <c r="H684">
        <v>1.2199879999998899</v>
      </c>
    </row>
    <row r="685" spans="1:8">
      <c r="A685">
        <v>35177</v>
      </c>
      <c r="B685" t="s">
        <v>32</v>
      </c>
      <c r="C685" t="s">
        <v>33</v>
      </c>
      <c r="D685">
        <v>78619</v>
      </c>
      <c r="E685">
        <v>6.8455810550000002</v>
      </c>
      <c r="F685">
        <v>6.847323179</v>
      </c>
      <c r="G685">
        <v>1.7421239999997301E-3</v>
      </c>
      <c r="H685">
        <v>1.74212399999973</v>
      </c>
    </row>
    <row r="686" spans="1:8">
      <c r="A686">
        <v>56759</v>
      </c>
      <c r="B686" t="s">
        <v>32</v>
      </c>
      <c r="C686" t="s">
        <v>33</v>
      </c>
      <c r="D686">
        <v>78487</v>
      </c>
      <c r="E686">
        <v>6.8544170859999998</v>
      </c>
      <c r="F686">
        <v>6.8558261390000004</v>
      </c>
      <c r="G686">
        <v>1.4090530000006E-3</v>
      </c>
      <c r="H686">
        <v>1.4090530000006001</v>
      </c>
    </row>
    <row r="687" spans="1:8">
      <c r="A687">
        <v>53282</v>
      </c>
      <c r="B687" t="s">
        <v>32</v>
      </c>
      <c r="C687" t="s">
        <v>33</v>
      </c>
      <c r="D687">
        <v>78553</v>
      </c>
      <c r="E687">
        <v>6.8673870560000001</v>
      </c>
      <c r="F687">
        <v>6.8688261510000004</v>
      </c>
      <c r="G687">
        <v>1.43909500000027E-3</v>
      </c>
      <c r="H687">
        <v>1.43909500000027</v>
      </c>
    </row>
    <row r="688" spans="1:8">
      <c r="A688">
        <v>47831</v>
      </c>
      <c r="B688" t="s">
        <v>32</v>
      </c>
      <c r="C688" t="s">
        <v>33</v>
      </c>
      <c r="D688">
        <v>78487</v>
      </c>
      <c r="E688">
        <v>6.877660036</v>
      </c>
      <c r="F688">
        <v>6.8791971209999998</v>
      </c>
      <c r="G688">
        <v>1.5370849999998199E-3</v>
      </c>
      <c r="H688">
        <v>1.53708499999982</v>
      </c>
    </row>
    <row r="689" spans="1:8">
      <c r="A689">
        <v>51259</v>
      </c>
      <c r="B689" t="s">
        <v>32</v>
      </c>
      <c r="C689" t="s">
        <v>33</v>
      </c>
      <c r="D689">
        <v>78487</v>
      </c>
      <c r="E689">
        <v>6.8867111210000003</v>
      </c>
      <c r="F689">
        <v>6.8884651659999996</v>
      </c>
      <c r="G689">
        <v>1.7540449999993101E-3</v>
      </c>
      <c r="H689">
        <v>1.75404499999931</v>
      </c>
    </row>
    <row r="690" spans="1:8">
      <c r="A690">
        <v>56995</v>
      </c>
      <c r="B690" t="s">
        <v>32</v>
      </c>
      <c r="C690" t="s">
        <v>33</v>
      </c>
      <c r="D690">
        <v>78619</v>
      </c>
      <c r="E690">
        <v>6.8871910569999999</v>
      </c>
      <c r="F690">
        <v>6.888699055</v>
      </c>
      <c r="G690">
        <v>1.5079980000001201E-3</v>
      </c>
      <c r="H690">
        <v>1.5079980000001201</v>
      </c>
    </row>
    <row r="691" spans="1:8">
      <c r="A691">
        <v>33721</v>
      </c>
      <c r="B691" t="s">
        <v>32</v>
      </c>
      <c r="C691" t="s">
        <v>33</v>
      </c>
      <c r="D691">
        <v>78487</v>
      </c>
      <c r="E691">
        <v>6.9065082069999999</v>
      </c>
      <c r="F691">
        <v>6.9082920550000004</v>
      </c>
      <c r="G691">
        <v>1.7838480000005299E-3</v>
      </c>
      <c r="H691">
        <v>1.7838480000005299</v>
      </c>
    </row>
    <row r="692" spans="1:8">
      <c r="A692">
        <v>58318</v>
      </c>
      <c r="B692" t="s">
        <v>32</v>
      </c>
      <c r="C692" t="s">
        <v>33</v>
      </c>
      <c r="D692">
        <v>78487</v>
      </c>
      <c r="E692">
        <v>6.9185950759999999</v>
      </c>
      <c r="F692">
        <v>6.9201471809999999</v>
      </c>
      <c r="G692">
        <v>1.55210500000002E-3</v>
      </c>
      <c r="H692">
        <v>1.5521050000000201</v>
      </c>
    </row>
    <row r="693" spans="1:8">
      <c r="A693">
        <v>39857</v>
      </c>
      <c r="B693" t="s">
        <v>32</v>
      </c>
      <c r="C693" t="s">
        <v>33</v>
      </c>
      <c r="D693">
        <v>78487</v>
      </c>
      <c r="E693">
        <v>6.9256920810000002</v>
      </c>
      <c r="F693">
        <v>6.9268350600000002</v>
      </c>
      <c r="G693">
        <v>1.1429789999999301E-3</v>
      </c>
      <c r="H693">
        <v>1.14297899999993</v>
      </c>
    </row>
    <row r="694" spans="1:8">
      <c r="A694">
        <v>59817</v>
      </c>
      <c r="B694" t="s">
        <v>32</v>
      </c>
      <c r="C694" t="s">
        <v>33</v>
      </c>
      <c r="D694">
        <v>78619</v>
      </c>
      <c r="E694">
        <v>6.9372210499999998</v>
      </c>
      <c r="F694">
        <v>6.9388201240000003</v>
      </c>
      <c r="G694">
        <v>1.5990740000004699E-3</v>
      </c>
      <c r="H694">
        <v>1.59907400000047</v>
      </c>
    </row>
    <row r="695" spans="1:8">
      <c r="A695">
        <v>58691</v>
      </c>
      <c r="B695" t="s">
        <v>32</v>
      </c>
      <c r="C695" t="s">
        <v>33</v>
      </c>
      <c r="D695">
        <v>78487</v>
      </c>
      <c r="E695">
        <v>6.948352098</v>
      </c>
      <c r="F695">
        <v>6.9500551220000002</v>
      </c>
      <c r="G695">
        <v>1.7030240000002099E-3</v>
      </c>
      <c r="H695">
        <v>1.7030240000002099</v>
      </c>
    </row>
    <row r="696" spans="1:8">
      <c r="A696">
        <v>50976</v>
      </c>
      <c r="B696" t="s">
        <v>32</v>
      </c>
      <c r="C696" t="s">
        <v>33</v>
      </c>
      <c r="D696">
        <v>78619</v>
      </c>
      <c r="E696">
        <v>6.9575340749999999</v>
      </c>
      <c r="F696">
        <v>6.9588661189999996</v>
      </c>
      <c r="G696">
        <v>1.3320439999997501E-3</v>
      </c>
      <c r="H696">
        <v>1.33204399999975</v>
      </c>
    </row>
    <row r="697" spans="1:8">
      <c r="A697">
        <v>35378</v>
      </c>
      <c r="B697" t="s">
        <v>32</v>
      </c>
      <c r="C697" t="s">
        <v>33</v>
      </c>
      <c r="D697">
        <v>78487</v>
      </c>
      <c r="E697">
        <v>6.9701790810000004</v>
      </c>
      <c r="F697">
        <v>6.9714720249999997</v>
      </c>
      <c r="G697">
        <v>1.29294399999935E-3</v>
      </c>
      <c r="H697">
        <v>1.2929439999993499</v>
      </c>
    </row>
    <row r="698" spans="1:8">
      <c r="A698">
        <v>51908</v>
      </c>
      <c r="B698" t="s">
        <v>32</v>
      </c>
      <c r="C698" t="s">
        <v>33</v>
      </c>
      <c r="D698">
        <v>78487</v>
      </c>
      <c r="E698">
        <v>6.9783511159999998</v>
      </c>
      <c r="F698">
        <v>6.9796581270000004</v>
      </c>
      <c r="G698">
        <v>1.30701100000063E-3</v>
      </c>
      <c r="H698">
        <v>1.3070110000006301</v>
      </c>
    </row>
    <row r="699" spans="1:8">
      <c r="A699">
        <v>53268</v>
      </c>
      <c r="B699" t="s">
        <v>32</v>
      </c>
      <c r="C699" t="s">
        <v>33</v>
      </c>
      <c r="D699">
        <v>78553</v>
      </c>
      <c r="E699">
        <v>6.9883551600000002</v>
      </c>
      <c r="F699">
        <v>6.9893741609999998</v>
      </c>
      <c r="G699">
        <v>1.01900099999951E-3</v>
      </c>
      <c r="H699">
        <v>1.01900099999951</v>
      </c>
    </row>
    <row r="700" spans="1:8">
      <c r="A700">
        <v>60682</v>
      </c>
      <c r="B700" t="s">
        <v>32</v>
      </c>
      <c r="C700" t="s">
        <v>33</v>
      </c>
      <c r="D700">
        <v>78487</v>
      </c>
      <c r="E700">
        <v>6.9976022240000004</v>
      </c>
      <c r="F700">
        <v>6.9989662170000004</v>
      </c>
      <c r="G700">
        <v>1.363993E-3</v>
      </c>
      <c r="H700">
        <v>1.363993</v>
      </c>
    </row>
    <row r="701" spans="1:8">
      <c r="A701">
        <v>35758</v>
      </c>
      <c r="B701" t="s">
        <v>32</v>
      </c>
      <c r="C701" t="s">
        <v>33</v>
      </c>
      <c r="D701">
        <v>78619</v>
      </c>
      <c r="E701">
        <v>7.0073971750000004</v>
      </c>
      <c r="F701">
        <v>7.0088732240000002</v>
      </c>
      <c r="G701">
        <v>1.47604899999986E-3</v>
      </c>
      <c r="H701">
        <v>1.4760489999998601</v>
      </c>
    </row>
    <row r="702" spans="1:8">
      <c r="A702">
        <v>46603</v>
      </c>
      <c r="B702" t="s">
        <v>32</v>
      </c>
      <c r="C702" t="s">
        <v>33</v>
      </c>
      <c r="D702">
        <v>78487</v>
      </c>
      <c r="E702">
        <v>7.0175211429999997</v>
      </c>
      <c r="F702">
        <v>7.0188670159999997</v>
      </c>
      <c r="G702">
        <v>1.3458729999999901E-3</v>
      </c>
      <c r="H702">
        <v>1.3458729999999901</v>
      </c>
    </row>
    <row r="703" spans="1:8">
      <c r="A703">
        <v>34501</v>
      </c>
      <c r="B703" t="s">
        <v>32</v>
      </c>
      <c r="C703" t="s">
        <v>33</v>
      </c>
      <c r="D703">
        <v>78487</v>
      </c>
      <c r="E703">
        <v>7.0200600619999998</v>
      </c>
      <c r="F703">
        <v>7.0212991239999996</v>
      </c>
      <c r="G703">
        <v>1.2390619999997901E-3</v>
      </c>
      <c r="H703">
        <v>1.2390619999997901</v>
      </c>
    </row>
    <row r="704" spans="1:8">
      <c r="A704">
        <v>59840</v>
      </c>
      <c r="B704" t="s">
        <v>32</v>
      </c>
      <c r="C704" t="s">
        <v>33</v>
      </c>
      <c r="D704">
        <v>78685</v>
      </c>
      <c r="E704">
        <v>7.0266180040000004</v>
      </c>
      <c r="F704">
        <v>7.0280752179999997</v>
      </c>
      <c r="G704">
        <v>1.4572139999993101E-3</v>
      </c>
      <c r="H704">
        <v>1.4572139999993099</v>
      </c>
    </row>
    <row r="705" spans="1:8">
      <c r="A705">
        <v>56377</v>
      </c>
      <c r="B705" t="s">
        <v>32</v>
      </c>
      <c r="C705" t="s">
        <v>33</v>
      </c>
      <c r="D705">
        <v>78619</v>
      </c>
      <c r="E705">
        <v>7.0360431669999999</v>
      </c>
      <c r="F705">
        <v>7.0373141769999998</v>
      </c>
      <c r="G705">
        <v>1.27100999999996E-3</v>
      </c>
      <c r="H705">
        <v>1.27100999999996</v>
      </c>
    </row>
    <row r="706" spans="1:8">
      <c r="A706">
        <v>50589</v>
      </c>
      <c r="B706" t="s">
        <v>32</v>
      </c>
      <c r="C706" t="s">
        <v>33</v>
      </c>
      <c r="D706">
        <v>78487</v>
      </c>
      <c r="E706">
        <v>7.0398480890000004</v>
      </c>
      <c r="F706">
        <v>7.0411651129999999</v>
      </c>
      <c r="G706">
        <v>1.31702399999955E-3</v>
      </c>
      <c r="H706">
        <v>1.3170239999995501</v>
      </c>
    </row>
    <row r="707" spans="1:8">
      <c r="A707">
        <v>56120</v>
      </c>
      <c r="B707" t="s">
        <v>32</v>
      </c>
      <c r="C707" t="s">
        <v>33</v>
      </c>
      <c r="D707">
        <v>78487</v>
      </c>
      <c r="E707">
        <v>7.0493211750000002</v>
      </c>
      <c r="F707">
        <v>7.05096817</v>
      </c>
      <c r="G707">
        <v>1.64699499999976E-3</v>
      </c>
      <c r="H707">
        <v>1.64699499999976</v>
      </c>
    </row>
    <row r="708" spans="1:8">
      <c r="A708">
        <v>41228</v>
      </c>
      <c r="B708" t="s">
        <v>32</v>
      </c>
      <c r="C708" t="s">
        <v>33</v>
      </c>
      <c r="D708">
        <v>78487</v>
      </c>
      <c r="E708">
        <v>7.064376116</v>
      </c>
      <c r="F708">
        <v>7.0656280520000001</v>
      </c>
      <c r="G708">
        <v>1.25193600000006E-3</v>
      </c>
      <c r="H708">
        <v>1.2519360000000599</v>
      </c>
    </row>
    <row r="709" spans="1:8">
      <c r="A709">
        <v>43199</v>
      </c>
      <c r="B709" t="s">
        <v>32</v>
      </c>
      <c r="C709" t="s">
        <v>33</v>
      </c>
      <c r="D709">
        <v>78487</v>
      </c>
      <c r="E709">
        <v>7.0720112320000004</v>
      </c>
      <c r="F709">
        <v>7.0736401080000002</v>
      </c>
      <c r="G709">
        <v>1.62887599999983E-3</v>
      </c>
      <c r="H709">
        <v>1.6288759999998299</v>
      </c>
    </row>
    <row r="710" spans="1:8">
      <c r="A710">
        <v>56992</v>
      </c>
      <c r="B710" t="s">
        <v>32</v>
      </c>
      <c r="C710" t="s">
        <v>33</v>
      </c>
      <c r="D710">
        <v>78487</v>
      </c>
      <c r="E710">
        <v>7.0863370899999998</v>
      </c>
      <c r="F710">
        <v>7.087826014</v>
      </c>
      <c r="G710">
        <v>1.4889240000002201E-3</v>
      </c>
      <c r="H710">
        <v>1.48892400000022</v>
      </c>
    </row>
    <row r="711" spans="1:8">
      <c r="A711">
        <v>52439</v>
      </c>
      <c r="B711" t="s">
        <v>32</v>
      </c>
      <c r="C711" t="s">
        <v>33</v>
      </c>
      <c r="D711">
        <v>78487</v>
      </c>
      <c r="E711">
        <v>7.0931360720000001</v>
      </c>
      <c r="F711">
        <v>7.0943841929999998</v>
      </c>
      <c r="G711">
        <v>1.2481209999997099E-3</v>
      </c>
      <c r="H711">
        <v>1.24812099999971</v>
      </c>
    </row>
    <row r="712" spans="1:8">
      <c r="A712">
        <v>58754</v>
      </c>
      <c r="B712" t="s">
        <v>32</v>
      </c>
      <c r="C712" t="s">
        <v>33</v>
      </c>
      <c r="D712">
        <v>78487</v>
      </c>
      <c r="E712">
        <v>7.1139039989999997</v>
      </c>
      <c r="F712">
        <v>7.1153991220000004</v>
      </c>
      <c r="G712">
        <v>1.49512300000065E-3</v>
      </c>
      <c r="H712">
        <v>1.4951230000006499</v>
      </c>
    </row>
    <row r="713" spans="1:8">
      <c r="A713">
        <v>39073</v>
      </c>
      <c r="B713" t="s">
        <v>32</v>
      </c>
      <c r="C713" t="s">
        <v>33</v>
      </c>
      <c r="D713">
        <v>78487</v>
      </c>
      <c r="E713">
        <v>7.1205151080000002</v>
      </c>
      <c r="F713">
        <v>7.1220831870000003</v>
      </c>
      <c r="G713">
        <v>1.5680790000001099E-3</v>
      </c>
      <c r="H713">
        <v>1.5680790000001099</v>
      </c>
    </row>
    <row r="714" spans="1:8">
      <c r="A714">
        <v>34145</v>
      </c>
      <c r="B714" t="s">
        <v>32</v>
      </c>
      <c r="C714" t="s">
        <v>33</v>
      </c>
      <c r="D714">
        <v>78487</v>
      </c>
      <c r="E714">
        <v>7.1350281239999997</v>
      </c>
      <c r="F714">
        <v>7.1365721229999997</v>
      </c>
      <c r="G714">
        <v>1.5439989999998999E-3</v>
      </c>
      <c r="H714">
        <v>1.5439989999999</v>
      </c>
    </row>
    <row r="715" spans="1:8">
      <c r="A715">
        <v>55653</v>
      </c>
      <c r="B715" t="s">
        <v>32</v>
      </c>
      <c r="C715" t="s">
        <v>33</v>
      </c>
      <c r="D715">
        <v>78619</v>
      </c>
      <c r="E715">
        <v>7.1378281120000002</v>
      </c>
      <c r="F715">
        <v>7.1392362120000001</v>
      </c>
      <c r="G715">
        <v>1.40809999999991E-3</v>
      </c>
      <c r="H715">
        <v>1.40809999999991</v>
      </c>
    </row>
    <row r="716" spans="1:8">
      <c r="A716">
        <v>33419</v>
      </c>
      <c r="B716" t="s">
        <v>32</v>
      </c>
      <c r="C716" t="s">
        <v>33</v>
      </c>
      <c r="D716">
        <v>78487</v>
      </c>
      <c r="E716">
        <v>7.1599600319999999</v>
      </c>
      <c r="F716">
        <v>7.1613020900000004</v>
      </c>
      <c r="G716">
        <v>1.3420580000005301E-3</v>
      </c>
      <c r="H716">
        <v>1.34205800000053</v>
      </c>
    </row>
    <row r="717" spans="1:8">
      <c r="A717">
        <v>33877</v>
      </c>
      <c r="B717" t="s">
        <v>32</v>
      </c>
      <c r="C717" t="s">
        <v>33</v>
      </c>
      <c r="D717">
        <v>78487</v>
      </c>
      <c r="E717">
        <v>7.166932106</v>
      </c>
      <c r="F717">
        <v>7.1681170459999999</v>
      </c>
      <c r="G717">
        <v>1.18493999999991E-3</v>
      </c>
      <c r="H717">
        <v>1.18493999999991</v>
      </c>
    </row>
    <row r="718" spans="1:8">
      <c r="A718">
        <v>42787</v>
      </c>
      <c r="B718" t="s">
        <v>32</v>
      </c>
      <c r="C718" t="s">
        <v>33</v>
      </c>
      <c r="D718">
        <v>78487</v>
      </c>
      <c r="E718">
        <v>7.1681241990000002</v>
      </c>
      <c r="F718">
        <v>7.1690430640000002</v>
      </c>
      <c r="G718">
        <v>9.1886500000004602E-4</v>
      </c>
      <c r="H718">
        <v>0.91886500000004601</v>
      </c>
    </row>
    <row r="719" spans="1:8">
      <c r="A719">
        <v>52235</v>
      </c>
      <c r="B719" t="s">
        <v>32</v>
      </c>
      <c r="C719" t="s">
        <v>33</v>
      </c>
      <c r="D719">
        <v>78619</v>
      </c>
      <c r="E719">
        <v>7.1802592279999997</v>
      </c>
      <c r="F719">
        <v>7.181552172</v>
      </c>
      <c r="G719">
        <v>1.2929440000002399E-3</v>
      </c>
      <c r="H719">
        <v>1.2929440000002399</v>
      </c>
    </row>
    <row r="720" spans="1:8">
      <c r="A720">
        <v>54503</v>
      </c>
      <c r="B720" t="s">
        <v>32</v>
      </c>
      <c r="C720" t="s">
        <v>33</v>
      </c>
      <c r="D720">
        <v>78619</v>
      </c>
      <c r="E720">
        <v>7.1981451510000003</v>
      </c>
      <c r="F720">
        <v>7.1994841100000002</v>
      </c>
      <c r="G720">
        <v>1.33895899999991E-3</v>
      </c>
      <c r="H720">
        <v>1.3389589999999101</v>
      </c>
    </row>
    <row r="721" spans="1:8">
      <c r="A721">
        <v>42693</v>
      </c>
      <c r="B721" t="s">
        <v>32</v>
      </c>
      <c r="C721" t="s">
        <v>33</v>
      </c>
      <c r="D721">
        <v>78487</v>
      </c>
      <c r="E721">
        <v>7.2073340420000003</v>
      </c>
      <c r="F721">
        <v>7.208734035</v>
      </c>
      <c r="G721">
        <v>1.3999929999997101E-3</v>
      </c>
      <c r="H721">
        <v>1.3999929999997101</v>
      </c>
    </row>
    <row r="722" spans="1:8">
      <c r="A722">
        <v>36045</v>
      </c>
      <c r="B722" t="s">
        <v>32</v>
      </c>
      <c r="C722" t="s">
        <v>33</v>
      </c>
      <c r="D722">
        <v>78487</v>
      </c>
      <c r="E722">
        <v>7.2205951209999997</v>
      </c>
      <c r="F722">
        <v>7.2219331259999997</v>
      </c>
      <c r="G722">
        <v>1.3380050000000301E-3</v>
      </c>
      <c r="H722">
        <v>1.3380050000000301</v>
      </c>
    </row>
    <row r="723" spans="1:8">
      <c r="A723">
        <v>45147</v>
      </c>
      <c r="B723" t="s">
        <v>32</v>
      </c>
      <c r="C723" t="s">
        <v>33</v>
      </c>
      <c r="D723">
        <v>78487</v>
      </c>
      <c r="E723">
        <v>7.2309911250000001</v>
      </c>
      <c r="F723">
        <v>7.2326331140000004</v>
      </c>
      <c r="G723">
        <v>1.64198900000034E-3</v>
      </c>
      <c r="H723">
        <v>1.6419890000003401</v>
      </c>
    </row>
    <row r="724" spans="1:8">
      <c r="A724">
        <v>37613</v>
      </c>
      <c r="B724" t="s">
        <v>32</v>
      </c>
      <c r="C724" t="s">
        <v>33</v>
      </c>
      <c r="D724">
        <v>78487</v>
      </c>
      <c r="E724">
        <v>7.2375190260000002</v>
      </c>
      <c r="F724">
        <v>7.2387390140000001</v>
      </c>
      <c r="G724">
        <v>1.21998799999989E-3</v>
      </c>
      <c r="H724">
        <v>1.2199879999998899</v>
      </c>
    </row>
    <row r="725" spans="1:8">
      <c r="A725">
        <v>56012</v>
      </c>
      <c r="B725" t="s">
        <v>32</v>
      </c>
      <c r="C725" t="s">
        <v>33</v>
      </c>
      <c r="D725">
        <v>78487</v>
      </c>
      <c r="E725">
        <v>7.2490770820000003</v>
      </c>
      <c r="F725">
        <v>7.2505691050000003</v>
      </c>
      <c r="G725">
        <v>1.49202299999995E-3</v>
      </c>
      <c r="H725">
        <v>1.4920229999999499</v>
      </c>
    </row>
    <row r="726" spans="1:8">
      <c r="A726">
        <v>33442</v>
      </c>
      <c r="B726" t="s">
        <v>32</v>
      </c>
      <c r="C726" t="s">
        <v>33</v>
      </c>
      <c r="D726">
        <v>78487</v>
      </c>
      <c r="E726">
        <v>7.2574000359999999</v>
      </c>
      <c r="F726">
        <v>7.2589960099999997</v>
      </c>
      <c r="G726">
        <v>1.5959739999997699E-3</v>
      </c>
      <c r="H726">
        <v>1.59597399999977</v>
      </c>
    </row>
    <row r="727" spans="1:8">
      <c r="A727">
        <v>50077</v>
      </c>
      <c r="B727" t="s">
        <v>32</v>
      </c>
      <c r="C727" t="s">
        <v>33</v>
      </c>
      <c r="D727">
        <v>78553</v>
      </c>
      <c r="E727">
        <v>7.2634320260000003</v>
      </c>
      <c r="F727">
        <v>7.2645452019999999</v>
      </c>
      <c r="G727">
        <v>1.1131759999995999E-3</v>
      </c>
      <c r="H727">
        <v>1.1131759999996</v>
      </c>
    </row>
    <row r="728" spans="1:8">
      <c r="A728">
        <v>60661</v>
      </c>
      <c r="B728" t="s">
        <v>32</v>
      </c>
      <c r="C728" t="s">
        <v>33</v>
      </c>
      <c r="D728">
        <v>78487</v>
      </c>
      <c r="E728">
        <v>7.2656981949999997</v>
      </c>
      <c r="F728">
        <v>7.2668540479999999</v>
      </c>
      <c r="G728">
        <v>1.1558530000002E-3</v>
      </c>
      <c r="H728">
        <v>1.1558530000002001</v>
      </c>
    </row>
    <row r="729" spans="1:8">
      <c r="A729">
        <v>58831</v>
      </c>
      <c r="B729" t="s">
        <v>32</v>
      </c>
      <c r="C729" t="s">
        <v>33</v>
      </c>
      <c r="D729">
        <v>78619</v>
      </c>
      <c r="E729">
        <v>7.2897760869999999</v>
      </c>
      <c r="F729">
        <v>7.291139126</v>
      </c>
      <c r="G729">
        <v>1.36303900000012E-3</v>
      </c>
      <c r="H729">
        <v>1.36303900000012</v>
      </c>
    </row>
    <row r="730" spans="1:8">
      <c r="A730">
        <v>40191</v>
      </c>
      <c r="B730" t="s">
        <v>32</v>
      </c>
      <c r="C730" t="s">
        <v>33</v>
      </c>
      <c r="D730">
        <v>78487</v>
      </c>
      <c r="E730">
        <v>7.2985491749999998</v>
      </c>
      <c r="F730">
        <v>7.3002951149999999</v>
      </c>
      <c r="G730">
        <v>1.7459400000001601E-3</v>
      </c>
      <c r="H730">
        <v>1.7459400000001599</v>
      </c>
    </row>
    <row r="731" spans="1:8">
      <c r="A731">
        <v>44858</v>
      </c>
      <c r="B731" t="s">
        <v>32</v>
      </c>
      <c r="C731" t="s">
        <v>33</v>
      </c>
      <c r="D731">
        <v>78487</v>
      </c>
      <c r="E731">
        <v>7.3085172180000004</v>
      </c>
      <c r="F731">
        <v>7.3098230360000001</v>
      </c>
      <c r="G731">
        <v>1.3058179999996199E-3</v>
      </c>
      <c r="H731">
        <v>1.30581799999962</v>
      </c>
    </row>
    <row r="732" spans="1:8">
      <c r="A732">
        <v>35781</v>
      </c>
      <c r="B732" t="s">
        <v>32</v>
      </c>
      <c r="C732" t="s">
        <v>33</v>
      </c>
      <c r="D732">
        <v>78487</v>
      </c>
      <c r="E732">
        <v>7.3175752159999998</v>
      </c>
      <c r="F732">
        <v>7.3192222119999997</v>
      </c>
      <c r="G732">
        <v>1.6469959999998399E-3</v>
      </c>
      <c r="H732">
        <v>1.64699599999984</v>
      </c>
    </row>
    <row r="733" spans="1:8">
      <c r="A733">
        <v>39124</v>
      </c>
      <c r="B733" t="s">
        <v>32</v>
      </c>
      <c r="C733" t="s">
        <v>33</v>
      </c>
      <c r="D733">
        <v>78487</v>
      </c>
      <c r="E733">
        <v>7.3267490860000004</v>
      </c>
      <c r="F733">
        <v>7.3279252049999997</v>
      </c>
      <c r="G733">
        <v>1.1761189999992499E-3</v>
      </c>
      <c r="H733">
        <v>1.1761189999992501</v>
      </c>
    </row>
    <row r="734" spans="1:8">
      <c r="A734">
        <v>49030</v>
      </c>
      <c r="B734" t="s">
        <v>32</v>
      </c>
      <c r="C734" t="s">
        <v>33</v>
      </c>
      <c r="D734">
        <v>78619</v>
      </c>
      <c r="E734">
        <v>7.338322163</v>
      </c>
      <c r="F734">
        <v>7.3399941919999998</v>
      </c>
      <c r="G734">
        <v>1.67202899999985E-3</v>
      </c>
      <c r="H734">
        <v>1.6720289999998501</v>
      </c>
    </row>
    <row r="735" spans="1:8">
      <c r="A735">
        <v>59837</v>
      </c>
      <c r="B735" t="s">
        <v>32</v>
      </c>
      <c r="C735" t="s">
        <v>33</v>
      </c>
      <c r="D735">
        <v>78487</v>
      </c>
      <c r="E735">
        <v>7.3474411960000001</v>
      </c>
      <c r="F735">
        <v>7.3487951760000003</v>
      </c>
      <c r="G735">
        <v>1.35398000000019E-3</v>
      </c>
      <c r="H735">
        <v>1.35398000000019</v>
      </c>
    </row>
    <row r="736" spans="1:8">
      <c r="A736">
        <v>53595</v>
      </c>
      <c r="B736" t="s">
        <v>32</v>
      </c>
      <c r="C736" t="s">
        <v>33</v>
      </c>
      <c r="D736">
        <v>78619</v>
      </c>
      <c r="E736">
        <v>7.3561789989999999</v>
      </c>
      <c r="F736">
        <v>7.3578770159999998</v>
      </c>
      <c r="G736">
        <v>1.69801699999982E-3</v>
      </c>
      <c r="H736">
        <v>1.69801699999982</v>
      </c>
    </row>
    <row r="737" spans="1:8">
      <c r="A737">
        <v>38703</v>
      </c>
      <c r="B737" t="s">
        <v>32</v>
      </c>
      <c r="C737" t="s">
        <v>33</v>
      </c>
      <c r="D737">
        <v>78487</v>
      </c>
      <c r="E737">
        <v>7.3691251280000003</v>
      </c>
      <c r="F737">
        <v>7.3714370730000001</v>
      </c>
      <c r="G737">
        <v>2.3119449999997599E-3</v>
      </c>
      <c r="H737">
        <v>2.3119449999997599</v>
      </c>
    </row>
    <row r="738" spans="1:8">
      <c r="A738">
        <v>34691</v>
      </c>
      <c r="B738" t="s">
        <v>32</v>
      </c>
      <c r="C738" t="s">
        <v>33</v>
      </c>
      <c r="D738">
        <v>78487</v>
      </c>
      <c r="E738">
        <v>7.3793380260000001</v>
      </c>
      <c r="F738">
        <v>7.3804712300000004</v>
      </c>
      <c r="G738">
        <v>1.13320400000027E-3</v>
      </c>
      <c r="H738">
        <v>1.1332040000002701</v>
      </c>
    </row>
    <row r="739" spans="1:8">
      <c r="A739">
        <v>54908</v>
      </c>
      <c r="B739" t="s">
        <v>32</v>
      </c>
      <c r="C739" t="s">
        <v>33</v>
      </c>
      <c r="D739">
        <v>78487</v>
      </c>
      <c r="E739">
        <v>7.388077021</v>
      </c>
      <c r="F739">
        <v>7.3895440099999998</v>
      </c>
      <c r="G739">
        <v>1.4669889999998601E-3</v>
      </c>
      <c r="H739">
        <v>1.46698899999986</v>
      </c>
    </row>
    <row r="740" spans="1:8">
      <c r="A740">
        <v>43995</v>
      </c>
      <c r="B740" t="s">
        <v>32</v>
      </c>
      <c r="C740" t="s">
        <v>33</v>
      </c>
      <c r="D740">
        <v>78487</v>
      </c>
      <c r="E740">
        <v>7.3890261649999998</v>
      </c>
      <c r="F740">
        <v>7.3901250359999997</v>
      </c>
      <c r="G740">
        <v>1.0988709999999399E-3</v>
      </c>
      <c r="H740">
        <v>1.09887099999994</v>
      </c>
    </row>
    <row r="741" spans="1:8">
      <c r="A741">
        <v>41566</v>
      </c>
      <c r="B741" t="s">
        <v>32</v>
      </c>
      <c r="C741" t="s">
        <v>33</v>
      </c>
      <c r="D741">
        <v>78619</v>
      </c>
      <c r="E741">
        <v>7.4085810179999996</v>
      </c>
      <c r="F741">
        <v>7.409968138</v>
      </c>
      <c r="G741">
        <v>1.3871200000004E-3</v>
      </c>
      <c r="H741">
        <v>1.3871200000004</v>
      </c>
    </row>
    <row r="742" spans="1:8">
      <c r="A742">
        <v>45320</v>
      </c>
      <c r="B742" t="s">
        <v>32</v>
      </c>
      <c r="C742" t="s">
        <v>33</v>
      </c>
      <c r="D742">
        <v>78487</v>
      </c>
      <c r="E742">
        <v>7.4199881550000004</v>
      </c>
      <c r="F742">
        <v>7.4218680859999999</v>
      </c>
      <c r="G742">
        <v>1.8799309999995E-3</v>
      </c>
      <c r="H742">
        <v>1.8799309999995</v>
      </c>
    </row>
    <row r="743" spans="1:8">
      <c r="A743">
        <v>39912</v>
      </c>
      <c r="B743" t="s">
        <v>32</v>
      </c>
      <c r="C743" t="s">
        <v>33</v>
      </c>
      <c r="D743">
        <v>78619</v>
      </c>
      <c r="E743">
        <v>7.4269230369999999</v>
      </c>
      <c r="F743">
        <v>7.4283311369999998</v>
      </c>
      <c r="G743">
        <v>1.40809999999991E-3</v>
      </c>
      <c r="H743">
        <v>1.40809999999991</v>
      </c>
    </row>
    <row r="744" spans="1:8">
      <c r="A744">
        <v>40154</v>
      </c>
      <c r="B744" t="s">
        <v>32</v>
      </c>
      <c r="C744" t="s">
        <v>33</v>
      </c>
      <c r="D744">
        <v>78619</v>
      </c>
      <c r="E744">
        <v>7.4391510490000003</v>
      </c>
      <c r="F744">
        <v>7.4404950139999997</v>
      </c>
      <c r="G744">
        <v>1.3439649999993301E-3</v>
      </c>
      <c r="H744">
        <v>1.3439649999993299</v>
      </c>
    </row>
    <row r="745" spans="1:8">
      <c r="A745">
        <v>43512</v>
      </c>
      <c r="B745" t="s">
        <v>32</v>
      </c>
      <c r="C745" t="s">
        <v>33</v>
      </c>
      <c r="D745">
        <v>78619</v>
      </c>
      <c r="E745">
        <v>7.4501831530000002</v>
      </c>
      <c r="F745">
        <v>7.4516611099999999</v>
      </c>
      <c r="G745">
        <v>1.4779569999996401E-3</v>
      </c>
      <c r="H745">
        <v>1.47795699999964</v>
      </c>
    </row>
    <row r="746" spans="1:8">
      <c r="A746">
        <v>46626</v>
      </c>
      <c r="B746" t="s">
        <v>32</v>
      </c>
      <c r="C746" t="s">
        <v>33</v>
      </c>
      <c r="D746">
        <v>78487</v>
      </c>
      <c r="E746">
        <v>7.4592130179999998</v>
      </c>
      <c r="F746">
        <v>7.4605071540000001</v>
      </c>
      <c r="G746">
        <v>1.29413600000027E-3</v>
      </c>
      <c r="H746">
        <v>1.29413600000027</v>
      </c>
    </row>
    <row r="747" spans="1:8">
      <c r="A747">
        <v>47860</v>
      </c>
      <c r="B747" t="s">
        <v>32</v>
      </c>
      <c r="C747" t="s">
        <v>33</v>
      </c>
      <c r="D747">
        <v>78619</v>
      </c>
      <c r="E747">
        <v>7.4716792109999997</v>
      </c>
      <c r="F747">
        <v>7.4734611510000004</v>
      </c>
      <c r="G747">
        <v>1.7819400000007499E-3</v>
      </c>
      <c r="H747">
        <v>1.7819400000007499</v>
      </c>
    </row>
    <row r="748" spans="1:8">
      <c r="A748">
        <v>59566</v>
      </c>
      <c r="B748" t="s">
        <v>32</v>
      </c>
      <c r="C748" t="s">
        <v>33</v>
      </c>
      <c r="D748">
        <v>78619</v>
      </c>
      <c r="E748">
        <v>7.4797480109999999</v>
      </c>
      <c r="F748">
        <v>7.4813811780000004</v>
      </c>
      <c r="G748">
        <v>1.6331670000004901E-3</v>
      </c>
      <c r="H748">
        <v>1.6331670000004901</v>
      </c>
    </row>
    <row r="749" spans="1:8">
      <c r="A749">
        <v>50707</v>
      </c>
      <c r="B749" t="s">
        <v>32</v>
      </c>
      <c r="C749" t="s">
        <v>33</v>
      </c>
      <c r="D749">
        <v>78619</v>
      </c>
      <c r="E749">
        <v>7.4895751480000001</v>
      </c>
      <c r="F749">
        <v>7.4909131530000002</v>
      </c>
      <c r="G749">
        <v>1.3380050000000301E-3</v>
      </c>
      <c r="H749">
        <v>1.3380050000000301</v>
      </c>
    </row>
    <row r="750" spans="1:8">
      <c r="A750">
        <v>60724</v>
      </c>
      <c r="B750" t="s">
        <v>32</v>
      </c>
      <c r="C750" t="s">
        <v>33</v>
      </c>
      <c r="D750">
        <v>78487</v>
      </c>
      <c r="E750">
        <v>7.4990451340000002</v>
      </c>
      <c r="F750">
        <v>7.5004661080000004</v>
      </c>
      <c r="G750">
        <v>1.42097400000018E-3</v>
      </c>
      <c r="H750">
        <v>1.42097400000018</v>
      </c>
    </row>
    <row r="751" spans="1:8">
      <c r="A751">
        <v>48412</v>
      </c>
      <c r="B751" t="s">
        <v>32</v>
      </c>
      <c r="C751" t="s">
        <v>33</v>
      </c>
      <c r="D751">
        <v>78553</v>
      </c>
      <c r="E751">
        <v>7.5090131759999998</v>
      </c>
      <c r="F751">
        <v>7.5101962090000001</v>
      </c>
      <c r="G751">
        <v>1.1830330000002201E-3</v>
      </c>
      <c r="H751">
        <v>1.18303300000022</v>
      </c>
    </row>
    <row r="752" spans="1:8">
      <c r="A752">
        <v>42607</v>
      </c>
      <c r="B752" t="s">
        <v>32</v>
      </c>
      <c r="C752" t="s">
        <v>33</v>
      </c>
      <c r="D752">
        <v>78487</v>
      </c>
      <c r="E752">
        <v>7.5191001890000004</v>
      </c>
      <c r="F752">
        <v>7.520365</v>
      </c>
      <c r="G752">
        <v>1.2648109999995299E-3</v>
      </c>
      <c r="H752">
        <v>1.2648109999995301</v>
      </c>
    </row>
    <row r="753" spans="1:8">
      <c r="A753">
        <v>60544</v>
      </c>
      <c r="B753" t="s">
        <v>32</v>
      </c>
      <c r="C753" t="s">
        <v>33</v>
      </c>
      <c r="D753">
        <v>78619</v>
      </c>
      <c r="E753">
        <v>7.5281980040000001</v>
      </c>
      <c r="F753">
        <v>7.5295062069999998</v>
      </c>
      <c r="G753">
        <v>1.3082029999997801E-3</v>
      </c>
      <c r="H753">
        <v>1.30820299999978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673"/>
  <sheetViews>
    <sheetView tabSelected="1" showRuler="0" topLeftCell="AX1" workbookViewId="0">
      <selection activeCell="AZ3" sqref="AZ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52" ht="28">
      <c r="A2" s="1" t="s">
        <v>38</v>
      </c>
      <c r="M2" s="1" t="s">
        <v>39</v>
      </c>
      <c r="Y2" s="1" t="s">
        <v>37</v>
      </c>
      <c r="AK2" s="1" t="s">
        <v>20</v>
      </c>
    </row>
    <row r="3" spans="1:5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1.4601281439999985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2.8423270818307689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10008.393050000001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10008.432150000001</v>
      </c>
      <c r="AX3" s="2" t="s">
        <v>41</v>
      </c>
      <c r="AY3" s="4" t="s">
        <v>42</v>
      </c>
      <c r="AZ3" s="2" t="s">
        <v>43</v>
      </c>
    </row>
    <row r="4" spans="1:52">
      <c r="A4" s="2">
        <v>42010</v>
      </c>
      <c r="B4" s="2" t="s">
        <v>32</v>
      </c>
      <c r="C4" s="2" t="s">
        <v>33</v>
      </c>
      <c r="D4" s="2">
        <v>78487</v>
      </c>
      <c r="E4" s="2">
        <v>0</v>
      </c>
      <c r="F4" s="2">
        <v>1.8379690000000001E-3</v>
      </c>
      <c r="G4" s="2">
        <v>1.8379690000000001E-3</v>
      </c>
      <c r="H4" s="2">
        <v>1.837969</v>
      </c>
      <c r="J4" t="s">
        <v>10</v>
      </c>
      <c r="K4">
        <f>_xlfn.STDEV.P(H4:H1048576)</f>
        <v>0.20944644888046254</v>
      </c>
      <c r="M4">
        <v>40221</v>
      </c>
      <c r="N4" t="s">
        <v>32</v>
      </c>
      <c r="O4" t="s">
        <v>33</v>
      </c>
      <c r="P4">
        <v>78487</v>
      </c>
      <c r="Q4">
        <v>0.88734197599999998</v>
      </c>
      <c r="R4">
        <v>0.89051413499999998</v>
      </c>
      <c r="S4">
        <v>3.1721589999999999E-3</v>
      </c>
      <c r="T4">
        <v>3.1721590000000002</v>
      </c>
      <c r="V4" t="s">
        <v>10</v>
      </c>
      <c r="W4">
        <f>_xlfn.STDEV.P(T4:T1048576)</f>
        <v>0.1634630117920346</v>
      </c>
      <c r="Y4" s="2">
        <v>58729</v>
      </c>
      <c r="Z4" s="2" t="s">
        <v>34</v>
      </c>
      <c r="AA4" s="2" t="s">
        <v>35</v>
      </c>
      <c r="AB4" s="2">
        <v>1175248018</v>
      </c>
      <c r="AC4" s="2">
        <v>62.926444050000001</v>
      </c>
      <c r="AD4" s="2">
        <v>72.934837099999996</v>
      </c>
      <c r="AE4" s="2">
        <v>10.00839305</v>
      </c>
      <c r="AF4" s="2">
        <v>10008.393050000001</v>
      </c>
      <c r="AG4" s="2">
        <v>0</v>
      </c>
      <c r="AH4" t="s">
        <v>10</v>
      </c>
      <c r="AI4">
        <f>_xlfn.STDEV.P(AF4:AF1048576)</f>
        <v>0</v>
      </c>
      <c r="AK4">
        <v>40164</v>
      </c>
      <c r="AL4" t="s">
        <v>32</v>
      </c>
      <c r="AM4" t="s">
        <v>33</v>
      </c>
      <c r="AN4">
        <v>1163986384</v>
      </c>
      <c r="AO4">
        <v>0</v>
      </c>
      <c r="AP4">
        <v>10.008432150000001</v>
      </c>
      <c r="AQ4">
        <v>10.008432150000001</v>
      </c>
      <c r="AR4">
        <v>10008.432150000001</v>
      </c>
      <c r="AT4" t="s">
        <v>10</v>
      </c>
      <c r="AU4">
        <f>_xlfn.STDEV.P(AR4:AR1048576)</f>
        <v>0</v>
      </c>
      <c r="AW4" s="5">
        <v>0.75</v>
      </c>
      <c r="AX4" s="2">
        <f>_xlfn.PERCENTILE.EXC(基準!G4:G1048576,0.75)*1000</f>
        <v>1.4982222499998425</v>
      </c>
      <c r="AY4" s="2">
        <f>_xlfn.PERCENTILE.EXC(G4:G1048576,0.75)*1000</f>
        <v>1.57904625</v>
      </c>
      <c r="AZ4" s="2">
        <f>_xlfn.PERCENTILE.EXC(S4:S1048576,0.75)*1000</f>
        <v>2.9400580000000751</v>
      </c>
    </row>
    <row r="5" spans="1:52">
      <c r="A5" s="2">
        <v>39469</v>
      </c>
      <c r="B5" s="2" t="s">
        <v>32</v>
      </c>
      <c r="C5" s="2" t="s">
        <v>33</v>
      </c>
      <c r="D5" s="2">
        <v>78487</v>
      </c>
      <c r="E5" s="2">
        <v>2.6636124000000001E-2</v>
      </c>
      <c r="F5" s="2">
        <v>2.8079987000000001E-2</v>
      </c>
      <c r="G5" s="2">
        <v>1.4438630000000001E-3</v>
      </c>
      <c r="H5" s="2">
        <v>1.4438629999999999</v>
      </c>
      <c r="J5" t="s">
        <v>9</v>
      </c>
      <c r="K5">
        <f>VARPA(H4:H1048576)</f>
        <v>4.3867814948636209E-2</v>
      </c>
      <c r="M5">
        <v>42764</v>
      </c>
      <c r="N5" t="s">
        <v>32</v>
      </c>
      <c r="O5" t="s">
        <v>33</v>
      </c>
      <c r="P5">
        <v>78553</v>
      </c>
      <c r="Q5">
        <v>0.88918304400000003</v>
      </c>
      <c r="R5">
        <v>0.89250302299999995</v>
      </c>
      <c r="S5">
        <v>3.31997899999991E-3</v>
      </c>
      <c r="T5">
        <v>3.3199789999999099</v>
      </c>
      <c r="V5" t="s">
        <v>9</v>
      </c>
      <c r="W5">
        <f>VARPA(T4:T1048576)</f>
        <v>2.672015622412284E-2</v>
      </c>
      <c r="AH5" t="s">
        <v>9</v>
      </c>
      <c r="AI5">
        <f>VARPA(AF4:AF1048576)</f>
        <v>0</v>
      </c>
      <c r="AT5" t="s">
        <v>9</v>
      </c>
      <c r="AU5">
        <f>VARPA(AR4:AR1048576)</f>
        <v>0</v>
      </c>
      <c r="AW5" s="2" t="s">
        <v>27</v>
      </c>
      <c r="AX5" s="2">
        <f>_xlfn.PERCENTILE.EXC(基準!G4:G1048576,0.99)*1000</f>
        <v>1.9044643199998041</v>
      </c>
      <c r="AY5" s="2">
        <f>_xlfn.PERCENTILE.EXC(G4:G1048576,0.99)*1000</f>
        <v>2.02028746</v>
      </c>
      <c r="AZ5" s="2">
        <f>_xlfn.PERCENTILE.EXC(S4:S1048576,0.99)*1000</f>
        <v>3.3632809200000917</v>
      </c>
    </row>
    <row r="6" spans="1:52">
      <c r="A6" s="2">
        <v>47745</v>
      </c>
      <c r="B6" s="2" t="s">
        <v>32</v>
      </c>
      <c r="C6" s="2" t="s">
        <v>33</v>
      </c>
      <c r="D6" s="2">
        <v>78487</v>
      </c>
      <c r="E6" s="2">
        <v>3.5922049999999997E-2</v>
      </c>
      <c r="F6" s="2">
        <v>3.7840128000000001E-2</v>
      </c>
      <c r="G6" s="2">
        <v>1.9180779999999999E-3</v>
      </c>
      <c r="H6" s="2">
        <v>1.9180779999999999</v>
      </c>
      <c r="J6" t="s">
        <v>15</v>
      </c>
      <c r="K6">
        <f>COUNT(H4:H1048576)</f>
        <v>750</v>
      </c>
      <c r="M6">
        <v>48498</v>
      </c>
      <c r="N6" t="s">
        <v>32</v>
      </c>
      <c r="O6" t="s">
        <v>33</v>
      </c>
      <c r="P6">
        <v>78487</v>
      </c>
      <c r="Q6">
        <v>0.90845012700000005</v>
      </c>
      <c r="R6">
        <v>0.91129612900000001</v>
      </c>
      <c r="S6">
        <v>2.8460019999999499E-3</v>
      </c>
      <c r="T6">
        <v>2.8460019999999502</v>
      </c>
      <c r="V6" t="s">
        <v>15</v>
      </c>
      <c r="W6">
        <f>COUNT(T4:T1048576)</f>
        <v>721</v>
      </c>
      <c r="AH6" t="s">
        <v>15</v>
      </c>
      <c r="AI6">
        <f>COUNT(AF4:AF1048576)</f>
        <v>1</v>
      </c>
      <c r="AT6" t="s">
        <v>15</v>
      </c>
      <c r="AU6">
        <f>COUNT(AR4:AR1048576)</f>
        <v>1</v>
      </c>
      <c r="AW6" s="2" t="s">
        <v>28</v>
      </c>
      <c r="AX6" s="2">
        <f>MIN(基準!G4:G1048576)*1000</f>
        <v>0.87118099999994303</v>
      </c>
      <c r="AY6" s="2">
        <f>MIN(G4:G1048576)*1000</f>
        <v>0.93817700000000004</v>
      </c>
      <c r="AZ6" s="2">
        <f>MIN(S4:S1048576)*1000</f>
        <v>2.39896699999953</v>
      </c>
    </row>
    <row r="7" spans="1:52">
      <c r="A7" s="2">
        <v>39915</v>
      </c>
      <c r="B7" s="2" t="s">
        <v>32</v>
      </c>
      <c r="C7" s="2" t="s">
        <v>33</v>
      </c>
      <c r="D7" s="2">
        <v>78487</v>
      </c>
      <c r="E7" s="2">
        <v>4.3304919999999997E-2</v>
      </c>
      <c r="F7" s="2">
        <v>4.4701099000000001E-2</v>
      </c>
      <c r="G7" s="2">
        <v>1.396179E-3</v>
      </c>
      <c r="H7" s="2">
        <v>1.3961790000000001</v>
      </c>
      <c r="J7" t="s">
        <v>7</v>
      </c>
      <c r="K7">
        <f>K4/SQRT(K6)</f>
        <v>7.6479029760787983E-3</v>
      </c>
      <c r="M7">
        <v>35499</v>
      </c>
      <c r="N7" t="s">
        <v>32</v>
      </c>
      <c r="O7" t="s">
        <v>33</v>
      </c>
      <c r="P7">
        <v>78487</v>
      </c>
      <c r="Q7">
        <v>0.91695809399999995</v>
      </c>
      <c r="R7">
        <v>0.91978812200000004</v>
      </c>
      <c r="S7">
        <v>2.8300280000000898E-3</v>
      </c>
      <c r="T7">
        <v>2.8300280000000901</v>
      </c>
      <c r="V7" t="s">
        <v>7</v>
      </c>
      <c r="W7">
        <f>W4/SQRT(W6)</f>
        <v>6.0876806804188227E-3</v>
      </c>
      <c r="AH7" t="s">
        <v>7</v>
      </c>
      <c r="AI7">
        <f>AI4/SQRT(AI6)</f>
        <v>0</v>
      </c>
      <c r="AT7" t="s">
        <v>7</v>
      </c>
      <c r="AU7">
        <f>AU4/SQRT(AU6)</f>
        <v>0</v>
      </c>
      <c r="AW7" s="5">
        <v>0.25</v>
      </c>
      <c r="AX7" s="2">
        <f>_xlfn.PERCENTILE.EXC(基準!G4:G1048576,0.25)*1000</f>
        <v>1.2438294999998976</v>
      </c>
      <c r="AY7" s="2">
        <f>_xlfn.PERCENTILE.EXC(G4:G1048576,0.25)*1000</f>
        <v>1.3239380000000001</v>
      </c>
      <c r="AZ7" s="2">
        <f>_xlfn.PERCENTILE.EXC(S4:S1048576,0.25)*1000</f>
        <v>2.7465819999998802</v>
      </c>
    </row>
    <row r="8" spans="1:52">
      <c r="A8" s="2">
        <v>34747</v>
      </c>
      <c r="B8" s="2" t="s">
        <v>32</v>
      </c>
      <c r="C8" s="2" t="s">
        <v>33</v>
      </c>
      <c r="D8" s="2">
        <v>78487</v>
      </c>
      <c r="E8" s="2">
        <v>4.4661999000000001E-2</v>
      </c>
      <c r="F8" s="2">
        <v>4.6108006999999999E-2</v>
      </c>
      <c r="G8" s="2">
        <v>1.4460079999999999E-3</v>
      </c>
      <c r="H8" s="2">
        <v>1.446008</v>
      </c>
      <c r="J8" t="s">
        <v>11</v>
      </c>
      <c r="K8">
        <f>K7*1.96</f>
        <v>1.4989889833114445E-2</v>
      </c>
      <c r="M8">
        <v>40669</v>
      </c>
      <c r="N8" t="s">
        <v>32</v>
      </c>
      <c r="O8" t="s">
        <v>33</v>
      </c>
      <c r="P8">
        <v>78487</v>
      </c>
      <c r="Q8">
        <v>0.92529296900000002</v>
      </c>
      <c r="R8">
        <v>0.928375006</v>
      </c>
      <c r="S8">
        <v>3.0820369999999802E-3</v>
      </c>
      <c r="T8">
        <v>3.0820369999999802</v>
      </c>
      <c r="V8" t="s">
        <v>11</v>
      </c>
      <c r="W8">
        <f>W7*1.96</f>
        <v>1.1931854133620893E-2</v>
      </c>
      <c r="AH8" t="s">
        <v>11</v>
      </c>
      <c r="AI8">
        <f>AI7*1.96</f>
        <v>0</v>
      </c>
      <c r="AT8" t="s">
        <v>11</v>
      </c>
      <c r="AU8">
        <f>AU7*1.96</f>
        <v>0</v>
      </c>
      <c r="AW8" s="2" t="s">
        <v>29</v>
      </c>
      <c r="AX8" s="2">
        <f>_xlfn.PERCENTILE.EXC(基準!G4:G1048576,0.5)*1000</f>
        <v>1.3511179999997598</v>
      </c>
      <c r="AY8" s="2">
        <f>_xlfn.PERCENTILE.EXC(G4:G1048576,0.5)*1000</f>
        <v>1.4414790000000002</v>
      </c>
      <c r="AZ8" s="2">
        <f>_xlfn.PERCENTILE.EXC(S4:S1048576,0.5)*1000</f>
        <v>2.7990340000005798</v>
      </c>
    </row>
    <row r="9" spans="1:52">
      <c r="A9" s="2">
        <v>34897</v>
      </c>
      <c r="B9" s="2" t="s">
        <v>32</v>
      </c>
      <c r="C9" s="2" t="s">
        <v>33</v>
      </c>
      <c r="D9" s="2">
        <v>78487</v>
      </c>
      <c r="E9" s="2">
        <v>6.4868927000000007E-2</v>
      </c>
      <c r="F9" s="2">
        <v>6.6456079000000001E-2</v>
      </c>
      <c r="G9" s="2">
        <v>1.5871520000000001E-3</v>
      </c>
      <c r="H9" s="2">
        <v>1.5871519999999999</v>
      </c>
      <c r="J9" t="s">
        <v>12</v>
      </c>
      <c r="K9">
        <f>K7*2.576</f>
        <v>1.9700998066378986E-2</v>
      </c>
      <c r="M9">
        <v>35650</v>
      </c>
      <c r="N9" t="s">
        <v>32</v>
      </c>
      <c r="O9" t="s">
        <v>33</v>
      </c>
      <c r="P9">
        <v>78487</v>
      </c>
      <c r="Q9">
        <v>0.93685007099999995</v>
      </c>
      <c r="R9">
        <v>0.94043111800000001</v>
      </c>
      <c r="S9">
        <v>3.5810470000000498E-3</v>
      </c>
      <c r="T9">
        <v>3.5810470000000501</v>
      </c>
      <c r="V9" t="s">
        <v>12</v>
      </c>
      <c r="W9">
        <f>W7*2.576</f>
        <v>1.5681865432758887E-2</v>
      </c>
      <c r="AH9" t="s">
        <v>12</v>
      </c>
      <c r="AI9">
        <f>AI7*2.576</f>
        <v>0</v>
      </c>
      <c r="AT9" t="s">
        <v>12</v>
      </c>
      <c r="AU9">
        <f>AU7*2.576</f>
        <v>0</v>
      </c>
      <c r="AW9" s="2" t="s">
        <v>30</v>
      </c>
      <c r="AX9">
        <f>基準!W12/基準!W12*100</f>
        <v>100</v>
      </c>
      <c r="AY9">
        <f>AI12/基準!W12*100</f>
        <v>97.348886532343585</v>
      </c>
      <c r="AZ9">
        <f>AU12/基準!W12*100</f>
        <v>93.743372216330854</v>
      </c>
    </row>
    <row r="10" spans="1:52">
      <c r="A10" s="2">
        <v>34520</v>
      </c>
      <c r="B10" s="2" t="s">
        <v>32</v>
      </c>
      <c r="C10" s="2" t="s">
        <v>33</v>
      </c>
      <c r="D10" s="2">
        <v>78553</v>
      </c>
      <c r="E10" s="2">
        <v>7.1480035999999997E-2</v>
      </c>
      <c r="F10" s="2">
        <v>7.2699070000000005E-2</v>
      </c>
      <c r="G10" s="2">
        <v>1.2190339999999999E-3</v>
      </c>
      <c r="H10" s="2">
        <v>1.219034</v>
      </c>
      <c r="J10" t="s">
        <v>16</v>
      </c>
      <c r="K10">
        <f>_xlfn.PERCENTILE.EXC(H4:H1048576,0.95)</f>
        <v>1.8249991499999998</v>
      </c>
      <c r="M10">
        <v>35273</v>
      </c>
      <c r="N10" t="s">
        <v>32</v>
      </c>
      <c r="O10" t="s">
        <v>33</v>
      </c>
      <c r="P10">
        <v>78487</v>
      </c>
      <c r="Q10">
        <v>0.93710804000000003</v>
      </c>
      <c r="R10">
        <v>0.940808058</v>
      </c>
      <c r="S10">
        <v>3.7000179999999699E-3</v>
      </c>
      <c r="T10">
        <v>3.7000179999999698</v>
      </c>
      <c r="V10" t="s">
        <v>16</v>
      </c>
      <c r="W10">
        <f>_xlfn.PERCENTILE.EXC(T4:T1048576,0.95)</f>
        <v>3.1247617999996899</v>
      </c>
      <c r="AH10" t="s">
        <v>16</v>
      </c>
      <c r="AI10" t="e">
        <f>_xlfn.PERCENTILE.EXC(AF4:AF1048576,0.95)</f>
        <v>#NUM!</v>
      </c>
      <c r="AT10" t="s">
        <v>16</v>
      </c>
      <c r="AU10" t="e">
        <f>_xlfn.PERCENTILE.EXC(AR4:AR1048576,0.95)</f>
        <v>#NUM!</v>
      </c>
      <c r="AX10">
        <v>5.69</v>
      </c>
      <c r="AY10">
        <v>4.34</v>
      </c>
      <c r="AZ10">
        <v>7.69</v>
      </c>
    </row>
    <row r="11" spans="1:52">
      <c r="A11" s="2">
        <v>49084</v>
      </c>
      <c r="B11" s="2" t="s">
        <v>32</v>
      </c>
      <c r="C11" s="2" t="s">
        <v>33</v>
      </c>
      <c r="D11" s="2">
        <v>78487</v>
      </c>
      <c r="E11" s="2">
        <v>8.1188916999999999E-2</v>
      </c>
      <c r="F11" s="2">
        <v>8.2683086000000003E-2</v>
      </c>
      <c r="G11" s="2">
        <v>1.4941690000000001E-3</v>
      </c>
      <c r="H11" s="2">
        <v>1.4941690000000001</v>
      </c>
      <c r="J11" t="s">
        <v>17</v>
      </c>
      <c r="K11">
        <f>_xlfn.PERCENTILE.EXC(H4:H1048576,0.99)</f>
        <v>2.02028746</v>
      </c>
      <c r="M11">
        <v>49837</v>
      </c>
      <c r="N11" t="s">
        <v>32</v>
      </c>
      <c r="O11" t="s">
        <v>33</v>
      </c>
      <c r="P11">
        <v>78487</v>
      </c>
      <c r="Q11">
        <v>0.95802211800000003</v>
      </c>
      <c r="R11">
        <v>0.96112299000000001</v>
      </c>
      <c r="S11">
        <v>3.1008719999999698E-3</v>
      </c>
      <c r="T11">
        <v>3.1008719999999701</v>
      </c>
      <c r="V11" t="s">
        <v>17</v>
      </c>
      <c r="W11">
        <f>_xlfn.PERCENTILE.EXC(T4:T1048576,0.99)</f>
        <v>3.3632809200000926</v>
      </c>
      <c r="AH11" t="s">
        <v>17</v>
      </c>
      <c r="AI11" t="e">
        <f>_xlfn.PERCENTILE.EXC(AF4:AF1048576,0.99)</f>
        <v>#NUM!</v>
      </c>
      <c r="AT11" t="s">
        <v>17</v>
      </c>
      <c r="AU11" t="e">
        <f>_xlfn.PERCENTILE.EXC(AR4:AR1048576,0.99)</f>
        <v>#NUM!</v>
      </c>
      <c r="AW11" s="2" t="s">
        <v>40</v>
      </c>
      <c r="AX11">
        <f>基準!K3</f>
        <v>1.3761774639999882</v>
      </c>
      <c r="AY11">
        <f>K3</f>
        <v>1.4601281439999985</v>
      </c>
      <c r="AZ11">
        <f>W3</f>
        <v>2.8423270818307689</v>
      </c>
    </row>
    <row r="12" spans="1:52">
      <c r="A12" s="2">
        <v>42567</v>
      </c>
      <c r="B12" s="2" t="s">
        <v>32</v>
      </c>
      <c r="C12" s="2" t="s">
        <v>33</v>
      </c>
      <c r="D12" s="2">
        <v>78487</v>
      </c>
      <c r="E12" s="2">
        <v>9.4928979999999996E-2</v>
      </c>
      <c r="F12" s="2">
        <v>9.6667051000000004E-2</v>
      </c>
      <c r="G12" s="2">
        <v>1.7380710000000001E-3</v>
      </c>
      <c r="H12" s="2">
        <v>1.7380709999999999</v>
      </c>
      <c r="M12">
        <v>43320</v>
      </c>
      <c r="N12" t="s">
        <v>32</v>
      </c>
      <c r="O12" t="s">
        <v>33</v>
      </c>
      <c r="P12">
        <v>78487</v>
      </c>
      <c r="Q12">
        <v>0.96628809000000004</v>
      </c>
      <c r="R12">
        <v>0.96907901799999996</v>
      </c>
      <c r="S12">
        <v>2.79092799999991E-3</v>
      </c>
      <c r="T12">
        <v>2.7909279999999099</v>
      </c>
      <c r="AH12" t="s">
        <v>19</v>
      </c>
      <c r="AI12">
        <v>918</v>
      </c>
      <c r="AT12" t="s">
        <v>19</v>
      </c>
      <c r="AU12">
        <v>884</v>
      </c>
    </row>
    <row r="13" spans="1:52">
      <c r="A13" s="2">
        <v>38164</v>
      </c>
      <c r="B13" s="2" t="s">
        <v>32</v>
      </c>
      <c r="C13" s="2" t="s">
        <v>33</v>
      </c>
      <c r="D13" s="2">
        <v>78487</v>
      </c>
      <c r="E13" s="2">
        <v>0.102209091</v>
      </c>
      <c r="F13" s="2">
        <v>0.10370802899999999</v>
      </c>
      <c r="G13" s="2">
        <v>1.498938E-3</v>
      </c>
      <c r="H13" s="2">
        <v>1.4989380000000001</v>
      </c>
      <c r="M13">
        <v>38917</v>
      </c>
      <c r="N13" t="s">
        <v>32</v>
      </c>
      <c r="O13" t="s">
        <v>33</v>
      </c>
      <c r="P13">
        <v>78487</v>
      </c>
      <c r="Q13">
        <v>0.97454619399999998</v>
      </c>
      <c r="R13">
        <v>0.97771501500000002</v>
      </c>
      <c r="S13">
        <v>3.1688210000000399E-3</v>
      </c>
      <c r="T13">
        <v>3.1688210000000399</v>
      </c>
    </row>
    <row r="14" spans="1:52">
      <c r="A14" s="2">
        <v>35607</v>
      </c>
      <c r="B14" s="2" t="s">
        <v>32</v>
      </c>
      <c r="C14" s="2" t="s">
        <v>33</v>
      </c>
      <c r="D14" s="2">
        <v>78487</v>
      </c>
      <c r="E14" s="2">
        <v>0.11449194</v>
      </c>
      <c r="F14" s="2">
        <v>0.11606812499999999</v>
      </c>
      <c r="G14" s="2">
        <v>1.5761849999999999E-3</v>
      </c>
      <c r="H14" s="2">
        <v>1.5761849999999999</v>
      </c>
      <c r="M14">
        <v>36360</v>
      </c>
      <c r="N14" t="s">
        <v>32</v>
      </c>
      <c r="O14" t="s">
        <v>33</v>
      </c>
      <c r="P14">
        <v>78553</v>
      </c>
      <c r="Q14">
        <v>0.98806214299999995</v>
      </c>
      <c r="R14">
        <v>0.99083304400000005</v>
      </c>
      <c r="S14">
        <v>2.7709010000000998E-3</v>
      </c>
      <c r="T14">
        <v>2.7709010000001002</v>
      </c>
    </row>
    <row r="15" spans="1:52">
      <c r="A15" s="2">
        <v>56899</v>
      </c>
      <c r="B15" s="2" t="s">
        <v>32</v>
      </c>
      <c r="C15" s="2" t="s">
        <v>33</v>
      </c>
      <c r="D15" s="2">
        <v>78553</v>
      </c>
      <c r="E15" s="2">
        <v>0.126321077</v>
      </c>
      <c r="F15" s="2">
        <v>0.127619028</v>
      </c>
      <c r="G15" s="2">
        <v>1.2979510000000001E-3</v>
      </c>
      <c r="H15" s="2">
        <v>1.2979510000000001</v>
      </c>
      <c r="M15">
        <v>57652</v>
      </c>
      <c r="N15" t="s">
        <v>32</v>
      </c>
      <c r="O15" t="s">
        <v>33</v>
      </c>
      <c r="P15">
        <v>78487</v>
      </c>
      <c r="Q15">
        <v>0.99409318000000002</v>
      </c>
      <c r="R15">
        <v>0.99690508799999999</v>
      </c>
      <c r="S15">
        <v>2.8119079999999702E-3</v>
      </c>
      <c r="T15">
        <v>2.8119079999999701</v>
      </c>
    </row>
    <row r="16" spans="1:52">
      <c r="A16" s="2">
        <v>44993</v>
      </c>
      <c r="B16" s="2" t="s">
        <v>32</v>
      </c>
      <c r="C16" s="2" t="s">
        <v>33</v>
      </c>
      <c r="D16" s="2">
        <v>78487</v>
      </c>
      <c r="E16" s="2">
        <v>0.13266992599999999</v>
      </c>
      <c r="F16" s="2">
        <v>0.13400912300000001</v>
      </c>
      <c r="G16" s="2">
        <v>1.3391970000000001E-3</v>
      </c>
      <c r="H16" s="2">
        <v>1.339197</v>
      </c>
      <c r="M16">
        <v>45746</v>
      </c>
      <c r="N16" t="s">
        <v>32</v>
      </c>
      <c r="O16" t="s">
        <v>33</v>
      </c>
      <c r="P16">
        <v>78487</v>
      </c>
      <c r="Q16">
        <v>1.004818201</v>
      </c>
      <c r="R16">
        <v>1.0076231959999999</v>
      </c>
      <c r="S16">
        <v>2.8049949999999699E-3</v>
      </c>
      <c r="T16">
        <v>2.8049949999999702</v>
      </c>
    </row>
    <row r="17" spans="1:20">
      <c r="A17" s="2">
        <v>49673</v>
      </c>
      <c r="B17" s="2" t="s">
        <v>32</v>
      </c>
      <c r="C17" s="2" t="s">
        <v>33</v>
      </c>
      <c r="D17" s="2">
        <v>78685</v>
      </c>
      <c r="E17" s="2">
        <v>0.14725804300000001</v>
      </c>
      <c r="F17" s="2">
        <v>0.14872503300000001</v>
      </c>
      <c r="G17" s="2">
        <v>1.46699E-3</v>
      </c>
      <c r="H17" s="2">
        <v>1.46699</v>
      </c>
      <c r="M17">
        <v>50426</v>
      </c>
      <c r="N17" t="s">
        <v>32</v>
      </c>
      <c r="O17" t="s">
        <v>33</v>
      </c>
      <c r="P17">
        <v>78487</v>
      </c>
      <c r="Q17">
        <v>1.0112700459999999</v>
      </c>
      <c r="R17">
        <v>1.014003038</v>
      </c>
      <c r="S17">
        <v>2.7329920000000998E-3</v>
      </c>
      <c r="T17">
        <v>2.7329920000000998</v>
      </c>
    </row>
    <row r="18" spans="1:20">
      <c r="A18" s="2">
        <v>47473</v>
      </c>
      <c r="B18" s="2" t="s">
        <v>32</v>
      </c>
      <c r="C18" s="2" t="s">
        <v>33</v>
      </c>
      <c r="D18" s="2">
        <v>78487</v>
      </c>
      <c r="E18" s="2">
        <v>0.153871059</v>
      </c>
      <c r="F18" s="2">
        <v>0.155184031</v>
      </c>
      <c r="G18" s="2">
        <v>1.3129719999999999E-3</v>
      </c>
      <c r="H18" s="2">
        <v>1.312972</v>
      </c>
      <c r="M18">
        <v>48226</v>
      </c>
      <c r="N18" t="s">
        <v>32</v>
      </c>
      <c r="O18" t="s">
        <v>33</v>
      </c>
      <c r="P18">
        <v>78553</v>
      </c>
      <c r="Q18">
        <v>1.028721094</v>
      </c>
      <c r="R18">
        <v>1.0315229889999999</v>
      </c>
      <c r="S18">
        <v>2.8018949999999401E-3</v>
      </c>
      <c r="T18">
        <v>2.8018949999999401</v>
      </c>
    </row>
    <row r="19" spans="1:20">
      <c r="A19" s="2">
        <v>35831</v>
      </c>
      <c r="B19" s="2" t="s">
        <v>32</v>
      </c>
      <c r="C19" s="2" t="s">
        <v>33</v>
      </c>
      <c r="D19" s="2">
        <v>78487</v>
      </c>
      <c r="E19" s="2">
        <v>0.16648507100000001</v>
      </c>
      <c r="F19" s="2">
        <v>0.168287039</v>
      </c>
      <c r="G19" s="2">
        <v>1.8019679999999999E-3</v>
      </c>
      <c r="H19" s="2">
        <v>1.801968</v>
      </c>
      <c r="M19">
        <v>36584</v>
      </c>
      <c r="N19" t="s">
        <v>32</v>
      </c>
      <c r="O19" t="s">
        <v>33</v>
      </c>
      <c r="P19">
        <v>78487</v>
      </c>
      <c r="Q19">
        <v>1.034224987</v>
      </c>
      <c r="R19">
        <v>1.037240028</v>
      </c>
      <c r="S19">
        <v>3.0150410000000499E-3</v>
      </c>
      <c r="T19">
        <v>3.0150410000000498</v>
      </c>
    </row>
    <row r="20" spans="1:20">
      <c r="A20" s="2">
        <v>59400</v>
      </c>
      <c r="B20" s="2" t="s">
        <v>32</v>
      </c>
      <c r="C20" s="2" t="s">
        <v>33</v>
      </c>
      <c r="D20" s="2">
        <v>78619</v>
      </c>
      <c r="E20" s="2">
        <v>0.17227911900000001</v>
      </c>
      <c r="F20" s="2">
        <v>0.17400312400000001</v>
      </c>
      <c r="G20" s="2">
        <v>1.724005E-3</v>
      </c>
      <c r="H20" s="2">
        <v>1.724005</v>
      </c>
      <c r="M20">
        <v>60153</v>
      </c>
      <c r="N20" t="s">
        <v>32</v>
      </c>
      <c r="O20" t="s">
        <v>33</v>
      </c>
      <c r="P20">
        <v>78487</v>
      </c>
      <c r="Q20">
        <v>1.0411770339999999</v>
      </c>
      <c r="R20">
        <v>1.0441839690000001</v>
      </c>
      <c r="S20">
        <v>3.0069350000001501E-3</v>
      </c>
      <c r="T20">
        <v>3.00693500000015</v>
      </c>
    </row>
    <row r="21" spans="1:20">
      <c r="A21" s="2">
        <v>41818</v>
      </c>
      <c r="B21" s="2" t="s">
        <v>32</v>
      </c>
      <c r="C21" s="2" t="s">
        <v>33</v>
      </c>
      <c r="D21" s="2">
        <v>78619</v>
      </c>
      <c r="E21" s="2">
        <v>0.181111097</v>
      </c>
      <c r="F21" s="2">
        <v>0.18295693399999999</v>
      </c>
      <c r="G21" s="2">
        <v>1.8458369999999999E-3</v>
      </c>
      <c r="H21" s="2">
        <v>1.845837</v>
      </c>
      <c r="M21">
        <v>42571</v>
      </c>
      <c r="N21" t="s">
        <v>32</v>
      </c>
      <c r="O21" t="s">
        <v>33</v>
      </c>
      <c r="P21">
        <v>78487</v>
      </c>
      <c r="Q21">
        <v>1.0606741909999999</v>
      </c>
      <c r="R21">
        <v>1.063449144</v>
      </c>
      <c r="S21">
        <v>2.7749530000000799E-3</v>
      </c>
      <c r="T21">
        <v>2.7749530000000799</v>
      </c>
    </row>
    <row r="22" spans="1:20">
      <c r="A22" s="2">
        <v>37398</v>
      </c>
      <c r="B22" s="2" t="s">
        <v>32</v>
      </c>
      <c r="C22" s="2" t="s">
        <v>33</v>
      </c>
      <c r="D22" s="2">
        <v>78619</v>
      </c>
      <c r="E22" s="2">
        <v>0.19565892200000001</v>
      </c>
      <c r="F22" s="2">
        <v>0.19750809699999999</v>
      </c>
      <c r="G22" s="2">
        <v>1.849175E-3</v>
      </c>
      <c r="H22" s="2">
        <v>1.849175</v>
      </c>
      <c r="M22">
        <v>38151</v>
      </c>
      <c r="N22" t="s">
        <v>32</v>
      </c>
      <c r="O22" t="s">
        <v>33</v>
      </c>
      <c r="P22">
        <v>78487</v>
      </c>
      <c r="Q22">
        <v>1.0706610679999999</v>
      </c>
      <c r="R22">
        <v>1.0734190939999999</v>
      </c>
      <c r="S22">
        <v>2.7580259999999599E-3</v>
      </c>
      <c r="T22">
        <v>2.7580259999999601</v>
      </c>
    </row>
    <row r="23" spans="1:20">
      <c r="A23" s="2">
        <v>48665</v>
      </c>
      <c r="B23" s="2" t="s">
        <v>32</v>
      </c>
      <c r="C23" s="2" t="s">
        <v>33</v>
      </c>
      <c r="D23" s="2">
        <v>78487</v>
      </c>
      <c r="E23" s="2">
        <v>0.20771193499999999</v>
      </c>
      <c r="F23" s="2">
        <v>0.20919895199999999</v>
      </c>
      <c r="G23" s="2">
        <v>1.487017E-3</v>
      </c>
      <c r="H23" s="2">
        <v>1.487017</v>
      </c>
      <c r="M23">
        <v>49418</v>
      </c>
      <c r="N23" t="s">
        <v>32</v>
      </c>
      <c r="O23" t="s">
        <v>33</v>
      </c>
      <c r="P23">
        <v>78487</v>
      </c>
      <c r="Q23">
        <v>1.0799670219999999</v>
      </c>
      <c r="R23">
        <v>1.0826420779999999</v>
      </c>
      <c r="S23">
        <v>2.67505599999995E-3</v>
      </c>
      <c r="T23">
        <v>2.6750559999999499</v>
      </c>
    </row>
    <row r="24" spans="1:20">
      <c r="A24" s="2">
        <v>39355</v>
      </c>
      <c r="B24" s="2" t="s">
        <v>32</v>
      </c>
      <c r="C24" s="2" t="s">
        <v>33</v>
      </c>
      <c r="D24" s="2">
        <v>78487</v>
      </c>
      <c r="E24" s="2">
        <v>0.21340608599999999</v>
      </c>
      <c r="F24" s="2">
        <v>0.214926958</v>
      </c>
      <c r="G24" s="2">
        <v>1.5208719999999999E-3</v>
      </c>
      <c r="H24" s="2">
        <v>1.520872</v>
      </c>
      <c r="M24">
        <v>40108</v>
      </c>
      <c r="N24" t="s">
        <v>32</v>
      </c>
      <c r="O24" t="s">
        <v>33</v>
      </c>
      <c r="P24">
        <v>78553</v>
      </c>
      <c r="Q24">
        <v>1.0898170469999999</v>
      </c>
      <c r="R24">
        <v>1.0927381519999999</v>
      </c>
      <c r="S24">
        <v>2.9211049999999699E-3</v>
      </c>
      <c r="T24">
        <v>2.9211049999999701</v>
      </c>
    </row>
    <row r="25" spans="1:20">
      <c r="A25" s="2">
        <v>55133</v>
      </c>
      <c r="B25" s="2" t="s">
        <v>32</v>
      </c>
      <c r="C25" s="2" t="s">
        <v>33</v>
      </c>
      <c r="D25" s="2">
        <v>78487</v>
      </c>
      <c r="E25" s="2">
        <v>0.227323055</v>
      </c>
      <c r="F25" s="2">
        <v>0.22863602599999999</v>
      </c>
      <c r="G25" s="2">
        <v>1.312971E-3</v>
      </c>
      <c r="H25" s="2">
        <v>1.3129710000000001</v>
      </c>
      <c r="M25">
        <v>55886</v>
      </c>
      <c r="N25" t="s">
        <v>32</v>
      </c>
      <c r="O25" t="s">
        <v>33</v>
      </c>
      <c r="P25">
        <v>78487</v>
      </c>
      <c r="Q25">
        <v>1.0979511740000001</v>
      </c>
      <c r="R25">
        <v>1.1006670000000001</v>
      </c>
      <c r="S25">
        <v>2.7158259999999698E-3</v>
      </c>
      <c r="T25">
        <v>2.7158259999999701</v>
      </c>
    </row>
    <row r="26" spans="1:20">
      <c r="A26" s="2">
        <v>58322</v>
      </c>
      <c r="B26" s="2" t="s">
        <v>32</v>
      </c>
      <c r="C26" s="2" t="s">
        <v>33</v>
      </c>
      <c r="D26" s="2">
        <v>78487</v>
      </c>
      <c r="E26" s="2">
        <v>0.23543310200000001</v>
      </c>
      <c r="F26" s="2">
        <v>0.236783981</v>
      </c>
      <c r="G26" s="2">
        <v>1.3508789999999999E-3</v>
      </c>
      <c r="H26" s="2">
        <v>1.3508789999999999</v>
      </c>
      <c r="M26">
        <v>59075</v>
      </c>
      <c r="N26" t="s">
        <v>32</v>
      </c>
      <c r="O26" t="s">
        <v>33</v>
      </c>
      <c r="P26">
        <v>78487</v>
      </c>
      <c r="Q26">
        <v>1.1082561019999999</v>
      </c>
      <c r="R26">
        <v>1.1110711099999999</v>
      </c>
      <c r="S26">
        <v>2.8150079999999999E-3</v>
      </c>
      <c r="T26">
        <v>2.8150080000000002</v>
      </c>
    </row>
    <row r="27" spans="1:20">
      <c r="A27" s="2">
        <v>35721</v>
      </c>
      <c r="B27" s="2" t="s">
        <v>32</v>
      </c>
      <c r="C27" s="2" t="s">
        <v>33</v>
      </c>
      <c r="D27" s="2">
        <v>78553</v>
      </c>
      <c r="E27" s="2">
        <v>0.242433071</v>
      </c>
      <c r="F27" s="2">
        <v>0.24380803100000001</v>
      </c>
      <c r="G27" s="2">
        <v>1.3749599999999999E-3</v>
      </c>
      <c r="H27" s="2">
        <v>1.37496</v>
      </c>
      <c r="M27">
        <v>36474</v>
      </c>
      <c r="N27" t="s">
        <v>32</v>
      </c>
      <c r="O27" t="s">
        <v>33</v>
      </c>
      <c r="P27">
        <v>78487</v>
      </c>
      <c r="Q27">
        <v>1.115257025</v>
      </c>
      <c r="R27">
        <v>1.118162155</v>
      </c>
      <c r="S27">
        <v>2.90513000000003E-3</v>
      </c>
      <c r="T27">
        <v>2.90513000000003</v>
      </c>
    </row>
    <row r="28" spans="1:20">
      <c r="A28" s="2">
        <v>46949</v>
      </c>
      <c r="B28" s="2" t="s">
        <v>32</v>
      </c>
      <c r="C28" s="2" t="s">
        <v>33</v>
      </c>
      <c r="D28" s="2">
        <v>78487</v>
      </c>
      <c r="E28" s="2">
        <v>0.25278997399999997</v>
      </c>
      <c r="F28" s="2">
        <v>0.25438308700000001</v>
      </c>
      <c r="G28" s="2">
        <v>1.593113E-3</v>
      </c>
      <c r="H28" s="2">
        <v>1.593113</v>
      </c>
      <c r="M28">
        <v>47702</v>
      </c>
      <c r="N28" t="s">
        <v>32</v>
      </c>
      <c r="O28" t="s">
        <v>33</v>
      </c>
      <c r="P28">
        <v>78553</v>
      </c>
      <c r="Q28">
        <v>1.12512517</v>
      </c>
      <c r="R28">
        <v>1.1281111239999999</v>
      </c>
      <c r="S28">
        <v>2.9859539999999001E-3</v>
      </c>
      <c r="T28">
        <v>2.9859539999999001</v>
      </c>
    </row>
    <row r="29" spans="1:20">
      <c r="A29" s="2">
        <v>33870</v>
      </c>
      <c r="B29" s="2" t="s">
        <v>32</v>
      </c>
      <c r="C29" s="2" t="s">
        <v>33</v>
      </c>
      <c r="D29" s="2">
        <v>78487</v>
      </c>
      <c r="E29" s="2">
        <v>0.26297712299999998</v>
      </c>
      <c r="F29" s="2">
        <v>0.26405811299999998</v>
      </c>
      <c r="G29" s="2">
        <v>1.08099E-3</v>
      </c>
      <c r="H29" s="2">
        <v>1.0809899999999999</v>
      </c>
      <c r="M29">
        <v>34623</v>
      </c>
      <c r="N29" t="s">
        <v>32</v>
      </c>
      <c r="O29" t="s">
        <v>33</v>
      </c>
      <c r="P29">
        <v>78487</v>
      </c>
      <c r="Q29">
        <v>1.135550976</v>
      </c>
      <c r="R29">
        <v>1.1383152009999999</v>
      </c>
      <c r="S29">
        <v>2.7642249999999501E-3</v>
      </c>
      <c r="T29">
        <v>2.76422499999995</v>
      </c>
    </row>
    <row r="30" spans="1:20">
      <c r="A30" s="2">
        <v>36473</v>
      </c>
      <c r="B30" s="2" t="s">
        <v>32</v>
      </c>
      <c r="C30" s="2" t="s">
        <v>33</v>
      </c>
      <c r="D30" s="2">
        <v>78487</v>
      </c>
      <c r="E30" s="2">
        <v>0.27522802400000002</v>
      </c>
      <c r="F30" s="2">
        <v>0.27686595899999999</v>
      </c>
      <c r="G30" s="2">
        <v>1.6379350000000001E-3</v>
      </c>
      <c r="H30" s="2">
        <v>1.6379349999999999</v>
      </c>
      <c r="M30">
        <v>37226</v>
      </c>
      <c r="N30" t="s">
        <v>32</v>
      </c>
      <c r="O30" t="s">
        <v>33</v>
      </c>
      <c r="P30">
        <v>78487</v>
      </c>
      <c r="Q30">
        <v>1.147070169</v>
      </c>
      <c r="R30">
        <v>1.149827003</v>
      </c>
      <c r="S30">
        <v>2.7568339999999299E-3</v>
      </c>
      <c r="T30">
        <v>2.7568339999999298</v>
      </c>
    </row>
    <row r="31" spans="1:20">
      <c r="A31" s="2">
        <v>38776</v>
      </c>
      <c r="B31" s="2" t="s">
        <v>32</v>
      </c>
      <c r="C31" s="2" t="s">
        <v>33</v>
      </c>
      <c r="D31" s="2">
        <v>78619</v>
      </c>
      <c r="E31" s="2">
        <v>0.28132700900000002</v>
      </c>
      <c r="F31" s="2">
        <v>0.28292703600000002</v>
      </c>
      <c r="G31" s="2">
        <v>1.600027E-3</v>
      </c>
      <c r="H31" s="2">
        <v>1.6000270000000001</v>
      </c>
      <c r="M31">
        <v>39529</v>
      </c>
      <c r="N31" t="s">
        <v>32</v>
      </c>
      <c r="O31" t="s">
        <v>33</v>
      </c>
      <c r="P31">
        <v>78487</v>
      </c>
      <c r="Q31">
        <v>1.153267145</v>
      </c>
      <c r="R31">
        <v>1.1560451979999999</v>
      </c>
      <c r="S31">
        <v>2.7780529999998898E-3</v>
      </c>
      <c r="T31">
        <v>2.7780529999998902</v>
      </c>
    </row>
    <row r="32" spans="1:20">
      <c r="A32" s="2">
        <v>40911</v>
      </c>
      <c r="B32" s="2" t="s">
        <v>32</v>
      </c>
      <c r="C32" s="2" t="s">
        <v>33</v>
      </c>
      <c r="D32" s="2">
        <v>78487</v>
      </c>
      <c r="E32" s="2">
        <v>0.29234004000000002</v>
      </c>
      <c r="F32" s="2">
        <v>0.29370212600000001</v>
      </c>
      <c r="G32" s="2">
        <v>1.362086E-3</v>
      </c>
      <c r="H32" s="2">
        <v>1.3620859999999999</v>
      </c>
      <c r="M32">
        <v>41664</v>
      </c>
      <c r="N32" t="s">
        <v>32</v>
      </c>
      <c r="O32" t="s">
        <v>33</v>
      </c>
      <c r="P32">
        <v>78487</v>
      </c>
      <c r="Q32">
        <v>1.169052124</v>
      </c>
      <c r="R32">
        <v>1.1720871930000001</v>
      </c>
      <c r="S32">
        <v>3.0350690000000499E-3</v>
      </c>
      <c r="T32">
        <v>3.0350690000000502</v>
      </c>
    </row>
    <row r="33" spans="1:20">
      <c r="A33" s="2">
        <v>36844</v>
      </c>
      <c r="B33" s="2" t="s">
        <v>32</v>
      </c>
      <c r="C33" s="2" t="s">
        <v>33</v>
      </c>
      <c r="D33" s="2">
        <v>78487</v>
      </c>
      <c r="E33" s="2">
        <v>0.30356192599999998</v>
      </c>
      <c r="F33" s="2">
        <v>0.30501914000000002</v>
      </c>
      <c r="G33" s="2">
        <v>1.4572140000000001E-3</v>
      </c>
      <c r="H33" s="2">
        <v>1.457214</v>
      </c>
      <c r="M33">
        <v>37597</v>
      </c>
      <c r="N33" t="s">
        <v>32</v>
      </c>
      <c r="O33" t="s">
        <v>33</v>
      </c>
      <c r="P33">
        <v>78487</v>
      </c>
      <c r="Q33">
        <v>1.179556131</v>
      </c>
      <c r="R33">
        <v>1.182512045</v>
      </c>
      <c r="S33">
        <v>2.9559139999999402E-3</v>
      </c>
      <c r="T33">
        <v>2.95591399999994</v>
      </c>
    </row>
    <row r="34" spans="1:20">
      <c r="A34" s="2">
        <v>54232</v>
      </c>
      <c r="B34" s="2" t="s">
        <v>32</v>
      </c>
      <c r="C34" s="2" t="s">
        <v>33</v>
      </c>
      <c r="D34" s="2">
        <v>78487</v>
      </c>
      <c r="E34" s="2">
        <v>0.31215310099999999</v>
      </c>
      <c r="F34" s="2">
        <v>0.31334900900000001</v>
      </c>
      <c r="G34" s="2">
        <v>1.1959080000000001E-3</v>
      </c>
      <c r="H34" s="2">
        <v>1.195908</v>
      </c>
      <c r="M34">
        <v>54985</v>
      </c>
      <c r="N34" t="s">
        <v>32</v>
      </c>
      <c r="O34" t="s">
        <v>33</v>
      </c>
      <c r="P34">
        <v>78487</v>
      </c>
      <c r="Q34">
        <v>1.183320999</v>
      </c>
      <c r="R34">
        <v>1.186329126</v>
      </c>
      <c r="S34">
        <v>3.0081269999999698E-3</v>
      </c>
      <c r="T34">
        <v>3.0081269999999698</v>
      </c>
    </row>
    <row r="35" spans="1:20">
      <c r="A35" s="2">
        <v>56207</v>
      </c>
      <c r="B35" s="2" t="s">
        <v>32</v>
      </c>
      <c r="C35" s="2" t="s">
        <v>33</v>
      </c>
      <c r="D35" s="2">
        <v>78487</v>
      </c>
      <c r="E35" s="2">
        <v>0.32780909499999999</v>
      </c>
      <c r="F35" s="2">
        <v>0.329191923</v>
      </c>
      <c r="G35" s="2">
        <v>1.382828E-3</v>
      </c>
      <c r="H35" s="2">
        <v>1.3828279999999999</v>
      </c>
      <c r="M35">
        <v>56960</v>
      </c>
      <c r="N35" t="s">
        <v>32</v>
      </c>
      <c r="O35" t="s">
        <v>33</v>
      </c>
      <c r="P35">
        <v>78487</v>
      </c>
      <c r="Q35">
        <v>1.196762085</v>
      </c>
      <c r="R35">
        <v>1.199579</v>
      </c>
      <c r="S35">
        <v>2.8169149999999199E-3</v>
      </c>
      <c r="T35">
        <v>2.8169149999999199</v>
      </c>
    </row>
    <row r="36" spans="1:20">
      <c r="A36" s="2">
        <v>40518</v>
      </c>
      <c r="B36" s="2" t="s">
        <v>32</v>
      </c>
      <c r="C36" s="2" t="s">
        <v>33</v>
      </c>
      <c r="D36" s="2">
        <v>78487</v>
      </c>
      <c r="E36" s="2">
        <v>0.33391714099999997</v>
      </c>
      <c r="F36" s="2">
        <v>0.335390091</v>
      </c>
      <c r="G36" s="2">
        <v>1.47295E-3</v>
      </c>
      <c r="H36" s="2">
        <v>1.47295</v>
      </c>
      <c r="M36">
        <v>41271</v>
      </c>
      <c r="N36" t="s">
        <v>32</v>
      </c>
      <c r="O36" t="s">
        <v>33</v>
      </c>
      <c r="P36">
        <v>78487</v>
      </c>
      <c r="Q36">
        <v>1.2045001980000001</v>
      </c>
      <c r="R36">
        <v>1.207386971</v>
      </c>
      <c r="S36">
        <v>2.8867729999999502E-3</v>
      </c>
      <c r="T36">
        <v>2.8867729999999501</v>
      </c>
    </row>
    <row r="37" spans="1:20">
      <c r="A37" s="2">
        <v>41834</v>
      </c>
      <c r="B37" s="2" t="s">
        <v>32</v>
      </c>
      <c r="C37" s="2" t="s">
        <v>33</v>
      </c>
      <c r="D37" s="2">
        <v>78619</v>
      </c>
      <c r="E37" s="2">
        <v>0.34720897699999997</v>
      </c>
      <c r="F37" s="2">
        <v>0.34894704799999998</v>
      </c>
      <c r="G37" s="2">
        <v>1.7380710000000001E-3</v>
      </c>
      <c r="H37" s="2">
        <v>1.7380709999999999</v>
      </c>
      <c r="M37">
        <v>42587</v>
      </c>
      <c r="N37" t="s">
        <v>32</v>
      </c>
      <c r="O37" t="s">
        <v>33</v>
      </c>
      <c r="P37">
        <v>78487</v>
      </c>
      <c r="Q37">
        <v>1.2139191629999999</v>
      </c>
      <c r="R37">
        <v>1.2166140080000001</v>
      </c>
      <c r="S37">
        <v>2.69484500000016E-3</v>
      </c>
      <c r="T37">
        <v>2.6948450000001598</v>
      </c>
    </row>
    <row r="38" spans="1:20">
      <c r="A38" s="2">
        <v>44689</v>
      </c>
      <c r="B38" s="2" t="s">
        <v>32</v>
      </c>
      <c r="C38" s="2" t="s">
        <v>33</v>
      </c>
      <c r="D38" s="2">
        <v>78487</v>
      </c>
      <c r="E38" s="2">
        <v>0.35651207000000001</v>
      </c>
      <c r="F38" s="2">
        <v>0.357506037</v>
      </c>
      <c r="G38" s="2">
        <v>9.939669999999999E-4</v>
      </c>
      <c r="H38" s="2">
        <v>0.99396700000000004</v>
      </c>
      <c r="M38">
        <v>45442</v>
      </c>
      <c r="N38" t="s">
        <v>32</v>
      </c>
      <c r="O38" t="s">
        <v>33</v>
      </c>
      <c r="P38">
        <v>78487</v>
      </c>
      <c r="Q38">
        <v>1.228597164</v>
      </c>
      <c r="R38">
        <v>1.2313511370000001</v>
      </c>
      <c r="S38">
        <v>2.7539730000001299E-3</v>
      </c>
      <c r="T38">
        <v>2.7539730000001299</v>
      </c>
    </row>
    <row r="39" spans="1:20">
      <c r="A39" s="2">
        <v>52476</v>
      </c>
      <c r="B39" s="2" t="s">
        <v>32</v>
      </c>
      <c r="C39" s="2" t="s">
        <v>33</v>
      </c>
      <c r="D39" s="2">
        <v>78619</v>
      </c>
      <c r="E39" s="2">
        <v>0.365869999</v>
      </c>
      <c r="F39" s="2">
        <v>0.36703991899999999</v>
      </c>
      <c r="G39" s="2">
        <v>1.1699200000000001E-3</v>
      </c>
      <c r="H39" s="2">
        <v>1.1699200000000001</v>
      </c>
      <c r="M39">
        <v>53229</v>
      </c>
      <c r="N39" t="s">
        <v>32</v>
      </c>
      <c r="O39" t="s">
        <v>33</v>
      </c>
      <c r="P39">
        <v>78553</v>
      </c>
      <c r="Q39">
        <v>1.2355270389999999</v>
      </c>
      <c r="R39">
        <v>1.2383980750000001</v>
      </c>
      <c r="S39">
        <v>2.87103600000016E-3</v>
      </c>
      <c r="T39">
        <v>2.87103600000016</v>
      </c>
    </row>
    <row r="40" spans="1:20">
      <c r="A40" s="2">
        <v>60758</v>
      </c>
      <c r="B40" s="2" t="s">
        <v>32</v>
      </c>
      <c r="C40" s="2" t="s">
        <v>33</v>
      </c>
      <c r="D40" s="2">
        <v>78487</v>
      </c>
      <c r="E40" s="2">
        <v>0.37773799899999999</v>
      </c>
      <c r="F40" s="2">
        <v>0.37926912299999999</v>
      </c>
      <c r="G40" s="2">
        <v>1.531124E-3</v>
      </c>
      <c r="H40" s="2">
        <v>1.5311239999999999</v>
      </c>
      <c r="M40">
        <v>33278</v>
      </c>
      <c r="N40" t="s">
        <v>32</v>
      </c>
      <c r="O40" t="s">
        <v>33</v>
      </c>
      <c r="P40">
        <v>78487</v>
      </c>
      <c r="Q40">
        <v>1.246519089</v>
      </c>
      <c r="R40">
        <v>1.249236107</v>
      </c>
      <c r="S40">
        <v>2.7170180000000098E-3</v>
      </c>
      <c r="T40">
        <v>2.7170180000000101</v>
      </c>
    </row>
    <row r="41" spans="1:20">
      <c r="A41" s="2">
        <v>39958</v>
      </c>
      <c r="B41" s="2" t="s">
        <v>32</v>
      </c>
      <c r="C41" s="2" t="s">
        <v>33</v>
      </c>
      <c r="D41" s="2">
        <v>78619</v>
      </c>
      <c r="E41" s="2">
        <v>0.38650703400000003</v>
      </c>
      <c r="F41" s="2">
        <v>0.38790106800000002</v>
      </c>
      <c r="G41" s="2">
        <v>1.3940339999999999E-3</v>
      </c>
      <c r="H41" s="2">
        <v>1.394034</v>
      </c>
      <c r="M41">
        <v>40711</v>
      </c>
      <c r="N41" t="s">
        <v>32</v>
      </c>
      <c r="O41" t="s">
        <v>33</v>
      </c>
      <c r="P41">
        <v>78553</v>
      </c>
      <c r="Q41">
        <v>1.2603321080000001</v>
      </c>
      <c r="R41">
        <v>1.263262033</v>
      </c>
      <c r="S41">
        <v>2.9299249999998802E-3</v>
      </c>
      <c r="T41">
        <v>2.92992499999988</v>
      </c>
    </row>
    <row r="42" spans="1:20">
      <c r="A42" s="2">
        <v>46231</v>
      </c>
      <c r="B42" s="2" t="s">
        <v>32</v>
      </c>
      <c r="C42" s="2" t="s">
        <v>33</v>
      </c>
      <c r="D42" s="2">
        <v>78619</v>
      </c>
      <c r="E42" s="2">
        <v>0.397254944</v>
      </c>
      <c r="F42" s="2">
        <v>0.398715019</v>
      </c>
      <c r="G42" s="2">
        <v>1.4600749999999999E-3</v>
      </c>
      <c r="H42" s="2">
        <v>1.460075</v>
      </c>
      <c r="M42">
        <v>46984</v>
      </c>
      <c r="N42" t="s">
        <v>32</v>
      </c>
      <c r="O42" t="s">
        <v>33</v>
      </c>
      <c r="P42">
        <v>78487</v>
      </c>
      <c r="Q42">
        <v>1.2687060830000001</v>
      </c>
      <c r="R42">
        <v>1.2713370319999999</v>
      </c>
      <c r="S42">
        <v>2.6309489999998201E-3</v>
      </c>
      <c r="T42">
        <v>2.6309489999998199</v>
      </c>
    </row>
    <row r="43" spans="1:20">
      <c r="A43" s="2">
        <v>35554</v>
      </c>
      <c r="B43" s="2" t="s">
        <v>32</v>
      </c>
      <c r="C43" s="2" t="s">
        <v>33</v>
      </c>
      <c r="D43" s="2">
        <v>78619</v>
      </c>
      <c r="E43" s="2">
        <v>0.40481615100000001</v>
      </c>
      <c r="F43" s="2">
        <v>0.40683293300000001</v>
      </c>
      <c r="G43" s="2">
        <v>2.0167819999999999E-3</v>
      </c>
      <c r="H43" s="2">
        <v>2.0167820000000001</v>
      </c>
      <c r="M43">
        <v>36306</v>
      </c>
      <c r="N43" t="s">
        <v>32</v>
      </c>
      <c r="O43" t="s">
        <v>33</v>
      </c>
      <c r="P43">
        <v>78487</v>
      </c>
      <c r="Q43">
        <v>1.2746109960000001</v>
      </c>
      <c r="R43">
        <v>1.2774200440000001</v>
      </c>
      <c r="S43">
        <v>2.8090480000000301E-3</v>
      </c>
      <c r="T43">
        <v>2.80904800000003</v>
      </c>
    </row>
    <row r="44" spans="1:20">
      <c r="A44" s="2">
        <v>54130</v>
      </c>
      <c r="B44" s="2" t="s">
        <v>32</v>
      </c>
      <c r="C44" s="2" t="s">
        <v>33</v>
      </c>
      <c r="D44" s="2">
        <v>78487</v>
      </c>
      <c r="E44" s="2">
        <v>0.41408610299999998</v>
      </c>
      <c r="F44" s="2">
        <v>0.41611695300000001</v>
      </c>
      <c r="G44" s="2">
        <v>2.0308499999999998E-3</v>
      </c>
      <c r="H44" s="2">
        <v>2.03085</v>
      </c>
      <c r="M44">
        <v>54882</v>
      </c>
      <c r="N44" t="s">
        <v>32</v>
      </c>
      <c r="O44" t="s">
        <v>33</v>
      </c>
      <c r="P44">
        <v>78487</v>
      </c>
      <c r="Q44">
        <v>1.289843082</v>
      </c>
      <c r="R44">
        <v>1.2926089759999999</v>
      </c>
      <c r="S44">
        <v>2.7658939999999298E-3</v>
      </c>
      <c r="T44">
        <v>2.7658939999999301</v>
      </c>
    </row>
    <row r="45" spans="1:20">
      <c r="A45" s="2">
        <v>57272</v>
      </c>
      <c r="B45" s="2" t="s">
        <v>32</v>
      </c>
      <c r="C45" s="2" t="s">
        <v>33</v>
      </c>
      <c r="D45" s="2">
        <v>78619</v>
      </c>
      <c r="E45" s="2">
        <v>0.42652511599999998</v>
      </c>
      <c r="F45" s="2">
        <v>0.427967072</v>
      </c>
      <c r="G45" s="2">
        <v>1.4419560000000001E-3</v>
      </c>
      <c r="H45" s="2">
        <v>1.441956</v>
      </c>
      <c r="M45">
        <v>58024</v>
      </c>
      <c r="N45" t="s">
        <v>32</v>
      </c>
      <c r="O45" t="s">
        <v>33</v>
      </c>
      <c r="P45">
        <v>78487</v>
      </c>
      <c r="Q45">
        <v>1.2945849899999999</v>
      </c>
      <c r="R45">
        <v>1.29737401</v>
      </c>
      <c r="S45">
        <v>2.7890200000000301E-3</v>
      </c>
      <c r="T45">
        <v>2.78902000000003</v>
      </c>
    </row>
    <row r="46" spans="1:20">
      <c r="A46" s="2">
        <v>60060</v>
      </c>
      <c r="B46" s="2" t="s">
        <v>32</v>
      </c>
      <c r="C46" s="2" t="s">
        <v>33</v>
      </c>
      <c r="D46" s="2">
        <v>78487</v>
      </c>
      <c r="E46" s="2">
        <v>0.43661999699999998</v>
      </c>
      <c r="F46" s="2">
        <v>0.43856906899999998</v>
      </c>
      <c r="G46" s="2">
        <v>1.949072E-3</v>
      </c>
      <c r="H46" s="2">
        <v>1.9490719999999999</v>
      </c>
      <c r="M46">
        <v>60812</v>
      </c>
      <c r="N46" t="s">
        <v>32</v>
      </c>
      <c r="O46" t="s">
        <v>33</v>
      </c>
      <c r="P46">
        <v>78487</v>
      </c>
      <c r="Q46">
        <v>1.3088190559999999</v>
      </c>
      <c r="R46">
        <v>1.311588049</v>
      </c>
      <c r="S46">
        <v>2.7689930000001002E-3</v>
      </c>
      <c r="T46">
        <v>2.7689930000001</v>
      </c>
    </row>
    <row r="47" spans="1:20">
      <c r="A47" s="2">
        <v>50539</v>
      </c>
      <c r="B47" s="2" t="s">
        <v>32</v>
      </c>
      <c r="C47" s="2" t="s">
        <v>33</v>
      </c>
      <c r="D47" s="2">
        <v>78619</v>
      </c>
      <c r="E47" s="2">
        <v>0.44586801500000001</v>
      </c>
      <c r="F47" s="2">
        <v>0.44729113599999998</v>
      </c>
      <c r="G47" s="2">
        <v>1.4231210000000001E-3</v>
      </c>
      <c r="H47" s="2">
        <v>1.4231210000000001</v>
      </c>
      <c r="M47">
        <v>51291</v>
      </c>
      <c r="N47" t="s">
        <v>32</v>
      </c>
      <c r="O47" t="s">
        <v>33</v>
      </c>
      <c r="P47">
        <v>78553</v>
      </c>
      <c r="Q47">
        <v>1.315574169</v>
      </c>
      <c r="R47">
        <v>1.3182439800000001</v>
      </c>
      <c r="S47">
        <v>2.6698110000000701E-3</v>
      </c>
      <c r="T47">
        <v>2.6698110000000699</v>
      </c>
    </row>
    <row r="48" spans="1:20">
      <c r="A48" s="2">
        <v>59506</v>
      </c>
      <c r="B48" s="2" t="s">
        <v>32</v>
      </c>
      <c r="C48" s="2" t="s">
        <v>33</v>
      </c>
      <c r="D48" s="2">
        <v>78487</v>
      </c>
      <c r="E48" s="2">
        <v>0.45310592700000002</v>
      </c>
      <c r="F48" s="2">
        <v>0.45453810700000002</v>
      </c>
      <c r="G48" s="2">
        <v>1.4321799999999999E-3</v>
      </c>
      <c r="H48" s="2">
        <v>1.43218</v>
      </c>
      <c r="M48">
        <v>60258</v>
      </c>
      <c r="N48" t="s">
        <v>32</v>
      </c>
      <c r="O48" t="s">
        <v>33</v>
      </c>
      <c r="P48">
        <v>78487</v>
      </c>
      <c r="Q48">
        <v>1.3272120949999999</v>
      </c>
      <c r="R48">
        <v>1.3299150470000001</v>
      </c>
      <c r="S48">
        <v>2.7029520000001399E-3</v>
      </c>
      <c r="T48">
        <v>2.7029520000001401</v>
      </c>
    </row>
    <row r="49" spans="1:20">
      <c r="A49" s="2">
        <v>56843</v>
      </c>
      <c r="B49" s="2" t="s">
        <v>32</v>
      </c>
      <c r="C49" s="2" t="s">
        <v>33</v>
      </c>
      <c r="D49" s="2">
        <v>78487</v>
      </c>
      <c r="E49" s="2">
        <v>0.46761512799999999</v>
      </c>
      <c r="F49" s="2">
        <v>0.46933412600000002</v>
      </c>
      <c r="G49" s="2">
        <v>1.718998E-3</v>
      </c>
      <c r="H49" s="2">
        <v>1.718998</v>
      </c>
      <c r="M49">
        <v>57595</v>
      </c>
      <c r="N49" t="s">
        <v>32</v>
      </c>
      <c r="O49" t="s">
        <v>33</v>
      </c>
      <c r="P49">
        <v>78553</v>
      </c>
      <c r="Q49">
        <v>1.3395810130000001</v>
      </c>
      <c r="R49">
        <v>1.342247009</v>
      </c>
      <c r="S49">
        <v>2.6659959999999401E-3</v>
      </c>
      <c r="T49">
        <v>2.6659959999999399</v>
      </c>
    </row>
    <row r="50" spans="1:20">
      <c r="A50" s="2">
        <v>46943</v>
      </c>
      <c r="B50" s="2" t="s">
        <v>32</v>
      </c>
      <c r="C50" s="2" t="s">
        <v>33</v>
      </c>
      <c r="D50" s="2">
        <v>78487</v>
      </c>
      <c r="E50" s="2">
        <v>0.47808408699999999</v>
      </c>
      <c r="F50" s="2">
        <v>0.47958397899999999</v>
      </c>
      <c r="G50" s="2">
        <v>1.4998920000000001E-3</v>
      </c>
      <c r="H50" s="2">
        <v>1.499892</v>
      </c>
      <c r="M50">
        <v>47695</v>
      </c>
      <c r="N50" t="s">
        <v>32</v>
      </c>
      <c r="O50" t="s">
        <v>33</v>
      </c>
      <c r="P50">
        <v>78487</v>
      </c>
      <c r="Q50">
        <v>1.343521118</v>
      </c>
      <c r="R50">
        <v>1.3463051319999999</v>
      </c>
      <c r="S50">
        <v>2.7840139999999402E-3</v>
      </c>
      <c r="T50">
        <v>2.78401399999994</v>
      </c>
    </row>
    <row r="51" spans="1:20">
      <c r="A51" s="2">
        <v>40110</v>
      </c>
      <c r="B51" s="2" t="s">
        <v>32</v>
      </c>
      <c r="C51" s="2" t="s">
        <v>33</v>
      </c>
      <c r="D51" s="2">
        <v>78487</v>
      </c>
      <c r="E51" s="2">
        <v>0.48572111099999998</v>
      </c>
      <c r="F51" s="2">
        <v>0.48681902900000001</v>
      </c>
      <c r="G51" s="2">
        <v>1.097918E-3</v>
      </c>
      <c r="H51" s="2">
        <v>1.0979179999999999</v>
      </c>
      <c r="M51">
        <v>40862</v>
      </c>
      <c r="N51" t="s">
        <v>32</v>
      </c>
      <c r="O51" t="s">
        <v>33</v>
      </c>
      <c r="P51">
        <v>78487</v>
      </c>
      <c r="Q51">
        <v>1.360231161</v>
      </c>
      <c r="R51">
        <v>1.3630201820000001</v>
      </c>
      <c r="S51">
        <v>2.7890210000001102E-3</v>
      </c>
      <c r="T51">
        <v>2.7890210000001101</v>
      </c>
    </row>
    <row r="52" spans="1:20">
      <c r="A52" s="2">
        <v>44557</v>
      </c>
      <c r="B52" s="2" t="s">
        <v>32</v>
      </c>
      <c r="C52" s="2" t="s">
        <v>33</v>
      </c>
      <c r="D52" s="2">
        <v>78487</v>
      </c>
      <c r="E52" s="2">
        <v>0.49661111800000002</v>
      </c>
      <c r="F52" s="2">
        <v>0.49819302599999998</v>
      </c>
      <c r="G52" s="2">
        <v>1.5819079999999999E-3</v>
      </c>
      <c r="H52" s="2">
        <v>1.5819080000000001</v>
      </c>
      <c r="M52">
        <v>45309</v>
      </c>
      <c r="N52" t="s">
        <v>32</v>
      </c>
      <c r="O52" t="s">
        <v>33</v>
      </c>
      <c r="P52">
        <v>78487</v>
      </c>
      <c r="Q52">
        <v>1.3657281400000001</v>
      </c>
      <c r="R52">
        <v>1.368561983</v>
      </c>
      <c r="S52">
        <v>2.8338429999998898E-3</v>
      </c>
      <c r="T52">
        <v>2.8338429999998902</v>
      </c>
    </row>
    <row r="53" spans="1:20">
      <c r="A53" s="2">
        <v>55091</v>
      </c>
      <c r="B53" s="2" t="s">
        <v>32</v>
      </c>
      <c r="C53" s="2" t="s">
        <v>33</v>
      </c>
      <c r="D53" s="2">
        <v>78487</v>
      </c>
      <c r="E53" s="2">
        <v>0.50145506900000003</v>
      </c>
      <c r="F53" s="2">
        <v>0.50307512300000001</v>
      </c>
      <c r="G53" s="2">
        <v>1.6200539999999999E-3</v>
      </c>
      <c r="H53" s="2">
        <v>1.6200540000000001</v>
      </c>
      <c r="M53">
        <v>38329</v>
      </c>
      <c r="N53" t="s">
        <v>32</v>
      </c>
      <c r="O53" t="s">
        <v>33</v>
      </c>
      <c r="P53">
        <v>78487</v>
      </c>
      <c r="Q53">
        <v>1.3785061839999999</v>
      </c>
      <c r="R53">
        <v>1.3812251090000001</v>
      </c>
      <c r="S53">
        <v>2.7189250000001402E-3</v>
      </c>
      <c r="T53">
        <v>2.7189250000001399</v>
      </c>
    </row>
    <row r="54" spans="1:20">
      <c r="A54" s="2">
        <v>37578</v>
      </c>
      <c r="B54" s="2" t="s">
        <v>32</v>
      </c>
      <c r="C54" s="2" t="s">
        <v>33</v>
      </c>
      <c r="D54" s="2">
        <v>78553</v>
      </c>
      <c r="E54" s="2">
        <v>0.50830197300000002</v>
      </c>
      <c r="F54" s="2">
        <v>0.50984811799999996</v>
      </c>
      <c r="G54" s="2">
        <v>1.5461450000000001E-3</v>
      </c>
      <c r="H54" s="2">
        <v>1.5461450000000001</v>
      </c>
      <c r="M54">
        <v>56037</v>
      </c>
      <c r="N54" t="s">
        <v>32</v>
      </c>
      <c r="O54" t="s">
        <v>33</v>
      </c>
      <c r="P54">
        <v>78487</v>
      </c>
      <c r="Q54">
        <v>1.3899071220000001</v>
      </c>
      <c r="R54">
        <v>1.3926990029999999</v>
      </c>
      <c r="S54">
        <v>2.79188099999982E-3</v>
      </c>
      <c r="T54">
        <v>2.7918809999998202</v>
      </c>
    </row>
    <row r="55" spans="1:20">
      <c r="A55" s="2">
        <v>55286</v>
      </c>
      <c r="B55" s="2" t="s">
        <v>32</v>
      </c>
      <c r="C55" s="2" t="s">
        <v>33</v>
      </c>
      <c r="D55" s="2">
        <v>78487</v>
      </c>
      <c r="E55" s="2">
        <v>0.52825403199999998</v>
      </c>
      <c r="F55" s="2">
        <v>0.53012299500000004</v>
      </c>
      <c r="G55" s="2">
        <v>1.868963E-3</v>
      </c>
      <c r="H55" s="2">
        <v>1.8689629999999999</v>
      </c>
      <c r="M55">
        <v>55845</v>
      </c>
      <c r="N55" t="s">
        <v>32</v>
      </c>
      <c r="O55" t="s">
        <v>33</v>
      </c>
      <c r="P55">
        <v>78553</v>
      </c>
      <c r="Q55">
        <v>1.3921871189999999</v>
      </c>
      <c r="R55">
        <v>1.394912004</v>
      </c>
      <c r="S55">
        <v>2.7248850000001199E-3</v>
      </c>
      <c r="T55">
        <v>2.7248850000001199</v>
      </c>
    </row>
    <row r="56" spans="1:20">
      <c r="A56" s="2">
        <v>41446</v>
      </c>
      <c r="B56" s="2" t="s">
        <v>32</v>
      </c>
      <c r="C56" s="2" t="s">
        <v>33</v>
      </c>
      <c r="D56" s="2">
        <v>78553</v>
      </c>
      <c r="E56" s="2">
        <v>0.53741097500000001</v>
      </c>
      <c r="F56" s="2">
        <v>0.53865909599999995</v>
      </c>
      <c r="G56" s="2">
        <v>1.248121E-3</v>
      </c>
      <c r="H56" s="2">
        <v>1.248121</v>
      </c>
      <c r="M56">
        <v>42198</v>
      </c>
      <c r="N56" t="s">
        <v>32</v>
      </c>
      <c r="O56" t="s">
        <v>33</v>
      </c>
      <c r="P56">
        <v>78553</v>
      </c>
      <c r="Q56">
        <v>1.4110960960000001</v>
      </c>
      <c r="R56">
        <v>1.4139730930000001</v>
      </c>
      <c r="S56">
        <v>2.8769969999999901E-3</v>
      </c>
      <c r="T56">
        <v>2.87699699999999</v>
      </c>
    </row>
    <row r="57" spans="1:20">
      <c r="A57" s="2">
        <v>47048</v>
      </c>
      <c r="B57" s="2" t="s">
        <v>32</v>
      </c>
      <c r="C57" s="2" t="s">
        <v>33</v>
      </c>
      <c r="D57" s="2">
        <v>78487</v>
      </c>
      <c r="E57" s="2">
        <v>0.54463911099999995</v>
      </c>
      <c r="F57" s="2">
        <v>0.54572296099999995</v>
      </c>
      <c r="G57" s="2">
        <v>1.0838499999999999E-3</v>
      </c>
      <c r="H57" s="2">
        <v>1.08385</v>
      </c>
      <c r="M57">
        <v>51566</v>
      </c>
      <c r="N57" t="s">
        <v>32</v>
      </c>
      <c r="O57" t="s">
        <v>33</v>
      </c>
      <c r="P57">
        <v>78487</v>
      </c>
      <c r="Q57">
        <v>1.419325113</v>
      </c>
      <c r="R57">
        <v>1.422077179</v>
      </c>
      <c r="S57">
        <v>2.7520659999999901E-3</v>
      </c>
      <c r="T57">
        <v>2.7520659999999899</v>
      </c>
    </row>
    <row r="58" spans="1:20">
      <c r="A58" s="2">
        <v>50815</v>
      </c>
      <c r="B58" s="2" t="s">
        <v>32</v>
      </c>
      <c r="C58" s="2" t="s">
        <v>33</v>
      </c>
      <c r="D58" s="2">
        <v>78487</v>
      </c>
      <c r="E58" s="2">
        <v>0.54599499699999998</v>
      </c>
      <c r="F58" s="2">
        <v>0.54710006700000002</v>
      </c>
      <c r="G58" s="2">
        <v>1.1050700000000001E-3</v>
      </c>
      <c r="H58" s="2">
        <v>1.10507</v>
      </c>
      <c r="M58">
        <v>47801</v>
      </c>
      <c r="N58" t="s">
        <v>32</v>
      </c>
      <c r="O58" t="s">
        <v>33</v>
      </c>
      <c r="P58">
        <v>78553</v>
      </c>
      <c r="Q58">
        <v>1.4277260300000001</v>
      </c>
      <c r="R58">
        <v>1.430662155</v>
      </c>
      <c r="S58">
        <v>2.9361249999999501E-3</v>
      </c>
      <c r="T58">
        <v>2.9361249999999499</v>
      </c>
    </row>
    <row r="59" spans="1:20">
      <c r="A59" s="2">
        <v>34505</v>
      </c>
      <c r="B59" s="2" t="s">
        <v>32</v>
      </c>
      <c r="C59" s="2" t="s">
        <v>33</v>
      </c>
      <c r="D59" s="2">
        <v>78487</v>
      </c>
      <c r="E59" s="2">
        <v>0.56669306799999997</v>
      </c>
      <c r="F59" s="2">
        <v>0.56821394000000003</v>
      </c>
      <c r="G59" s="2">
        <v>1.5208719999999999E-3</v>
      </c>
      <c r="H59" s="2">
        <v>1.520872</v>
      </c>
      <c r="M59">
        <v>35257</v>
      </c>
      <c r="N59" t="s">
        <v>32</v>
      </c>
      <c r="O59" t="s">
        <v>33</v>
      </c>
      <c r="P59">
        <v>78553</v>
      </c>
      <c r="Q59">
        <v>1.4398670200000001</v>
      </c>
      <c r="R59">
        <v>1.4432229999999999</v>
      </c>
      <c r="S59">
        <v>3.3559799999998102E-3</v>
      </c>
      <c r="T59">
        <v>3.3559799999998101</v>
      </c>
    </row>
    <row r="60" spans="1:20">
      <c r="A60" s="2">
        <v>42360</v>
      </c>
      <c r="B60" s="2" t="s">
        <v>32</v>
      </c>
      <c r="C60" s="2" t="s">
        <v>33</v>
      </c>
      <c r="D60" s="2">
        <v>78619</v>
      </c>
      <c r="E60" s="2">
        <v>0.57272005100000001</v>
      </c>
      <c r="F60" s="2">
        <v>0.57400894199999997</v>
      </c>
      <c r="G60" s="2">
        <v>1.2888909999999999E-3</v>
      </c>
      <c r="H60" s="2">
        <v>1.288891</v>
      </c>
      <c r="M60">
        <v>43112</v>
      </c>
      <c r="N60" t="s">
        <v>32</v>
      </c>
      <c r="O60" t="s">
        <v>33</v>
      </c>
      <c r="P60">
        <v>78487</v>
      </c>
      <c r="Q60">
        <v>1.4401080610000001</v>
      </c>
      <c r="R60">
        <v>1.4436481000000001</v>
      </c>
      <c r="S60">
        <v>3.5400389999999901E-3</v>
      </c>
      <c r="T60">
        <v>3.5400389999999899</v>
      </c>
    </row>
    <row r="61" spans="1:20">
      <c r="A61" s="2">
        <v>43853</v>
      </c>
      <c r="B61" s="2" t="s">
        <v>32</v>
      </c>
      <c r="C61" s="2" t="s">
        <v>33</v>
      </c>
      <c r="D61" s="2">
        <v>78487</v>
      </c>
      <c r="E61" s="2">
        <v>0.58293795599999998</v>
      </c>
      <c r="F61" s="2">
        <v>0.584336996</v>
      </c>
      <c r="G61" s="2">
        <v>1.39904E-3</v>
      </c>
      <c r="H61" s="2">
        <v>1.3990400000000001</v>
      </c>
      <c r="M61">
        <v>44605</v>
      </c>
      <c r="N61" t="s">
        <v>32</v>
      </c>
      <c r="O61" t="s">
        <v>33</v>
      </c>
      <c r="P61">
        <v>78487</v>
      </c>
      <c r="Q61">
        <v>1.460651159</v>
      </c>
      <c r="R61">
        <v>1.463713169</v>
      </c>
      <c r="S61">
        <v>3.0620100000000499E-3</v>
      </c>
      <c r="T61">
        <v>3.0620100000000501</v>
      </c>
    </row>
    <row r="62" spans="1:20">
      <c r="A62" s="2">
        <v>45537</v>
      </c>
      <c r="B62" s="2" t="s">
        <v>32</v>
      </c>
      <c r="C62" s="2" t="s">
        <v>33</v>
      </c>
      <c r="D62" s="2">
        <v>78553</v>
      </c>
      <c r="E62" s="2">
        <v>0.59646010400000005</v>
      </c>
      <c r="F62" s="2">
        <v>0.59751606000000002</v>
      </c>
      <c r="G62" s="2">
        <v>1.055956E-3</v>
      </c>
      <c r="H62" s="2">
        <v>1.0559559999999999</v>
      </c>
      <c r="M62">
        <v>46289</v>
      </c>
      <c r="N62" t="s">
        <v>32</v>
      </c>
      <c r="O62" t="s">
        <v>33</v>
      </c>
      <c r="P62">
        <v>78487</v>
      </c>
      <c r="Q62">
        <v>1.468721151</v>
      </c>
      <c r="R62">
        <v>1.4716131690000001</v>
      </c>
      <c r="S62">
        <v>2.89201800000005E-3</v>
      </c>
      <c r="T62">
        <v>2.8920180000000499</v>
      </c>
    </row>
    <row r="63" spans="1:20">
      <c r="A63" s="2">
        <v>58436</v>
      </c>
      <c r="B63" s="2" t="s">
        <v>32</v>
      </c>
      <c r="C63" s="2" t="s">
        <v>33</v>
      </c>
      <c r="D63" s="2">
        <v>78487</v>
      </c>
      <c r="E63" s="2">
        <v>0.60373711600000002</v>
      </c>
      <c r="F63" s="2">
        <v>0.60508012799999999</v>
      </c>
      <c r="G63" s="2">
        <v>1.343012E-3</v>
      </c>
      <c r="H63" s="2">
        <v>1.3430120000000001</v>
      </c>
      <c r="M63">
        <v>59188</v>
      </c>
      <c r="N63" t="s">
        <v>32</v>
      </c>
      <c r="O63" t="s">
        <v>33</v>
      </c>
      <c r="P63">
        <v>78487</v>
      </c>
      <c r="Q63">
        <v>1.477108002</v>
      </c>
      <c r="R63">
        <v>1.479911089</v>
      </c>
      <c r="S63">
        <v>2.8030869999999802E-3</v>
      </c>
      <c r="T63">
        <v>2.8030869999999801</v>
      </c>
    </row>
    <row r="64" spans="1:20">
      <c r="A64" s="2">
        <v>58630</v>
      </c>
      <c r="B64" s="2" t="s">
        <v>32</v>
      </c>
      <c r="C64" s="2" t="s">
        <v>33</v>
      </c>
      <c r="D64" s="2">
        <v>78487</v>
      </c>
      <c r="E64" s="2">
        <v>0.61620402299999999</v>
      </c>
      <c r="F64" s="2">
        <v>0.61794495599999999</v>
      </c>
      <c r="G64" s="2">
        <v>1.7409330000000001E-3</v>
      </c>
      <c r="H64" s="2">
        <v>1.7409330000000001</v>
      </c>
      <c r="M64">
        <v>59382</v>
      </c>
      <c r="N64" t="s">
        <v>32</v>
      </c>
      <c r="O64" t="s">
        <v>33</v>
      </c>
      <c r="P64">
        <v>78553</v>
      </c>
      <c r="Q64">
        <v>1.490373135</v>
      </c>
      <c r="R64">
        <v>1.493386984</v>
      </c>
      <c r="S64">
        <v>3.0138490000000098E-3</v>
      </c>
      <c r="T64">
        <v>3.0138490000000102</v>
      </c>
    </row>
    <row r="65" spans="1:20">
      <c r="A65" s="2">
        <v>49443</v>
      </c>
      <c r="B65" s="2" t="s">
        <v>32</v>
      </c>
      <c r="C65" s="2" t="s">
        <v>33</v>
      </c>
      <c r="D65" s="2">
        <v>78487</v>
      </c>
      <c r="E65" s="2">
        <v>0.62784600300000004</v>
      </c>
      <c r="F65" s="2">
        <v>0.62966012999999998</v>
      </c>
      <c r="G65" s="2">
        <v>1.814127E-3</v>
      </c>
      <c r="H65" s="2">
        <v>1.814127</v>
      </c>
      <c r="M65">
        <v>50195</v>
      </c>
      <c r="N65" t="s">
        <v>32</v>
      </c>
      <c r="O65" t="s">
        <v>33</v>
      </c>
      <c r="P65">
        <v>78487</v>
      </c>
      <c r="Q65">
        <v>1.496395111</v>
      </c>
      <c r="R65">
        <v>1.499155998</v>
      </c>
      <c r="S65">
        <v>2.7608869999999801E-3</v>
      </c>
      <c r="T65">
        <v>2.7608869999999799</v>
      </c>
    </row>
    <row r="66" spans="1:20">
      <c r="A66" s="2">
        <v>41657</v>
      </c>
      <c r="B66" s="2" t="s">
        <v>32</v>
      </c>
      <c r="C66" s="2" t="s">
        <v>33</v>
      </c>
      <c r="D66" s="2">
        <v>78487</v>
      </c>
      <c r="E66" s="2">
        <v>0.63409614599999997</v>
      </c>
      <c r="F66" s="2">
        <v>0.63543295899999996</v>
      </c>
      <c r="G66" s="2">
        <v>1.3368130000000001E-3</v>
      </c>
      <c r="H66" s="2">
        <v>1.336813</v>
      </c>
      <c r="M66">
        <v>42409</v>
      </c>
      <c r="N66" t="s">
        <v>32</v>
      </c>
      <c r="O66" t="s">
        <v>33</v>
      </c>
      <c r="P66">
        <v>78487</v>
      </c>
      <c r="Q66">
        <v>1.5073611739999999</v>
      </c>
      <c r="R66">
        <v>1.510157108</v>
      </c>
      <c r="S66">
        <v>2.7959340000001101E-3</v>
      </c>
      <c r="T66">
        <v>2.7959340000001101</v>
      </c>
    </row>
    <row r="67" spans="1:20">
      <c r="A67" s="2">
        <v>40731</v>
      </c>
      <c r="B67" s="2" t="s">
        <v>32</v>
      </c>
      <c r="C67" s="2" t="s">
        <v>33</v>
      </c>
      <c r="D67" s="2">
        <v>78487</v>
      </c>
      <c r="E67" s="2">
        <v>0.64893508</v>
      </c>
      <c r="F67" s="2">
        <v>0.65059614200000004</v>
      </c>
      <c r="G67" s="2">
        <v>1.661062E-3</v>
      </c>
      <c r="H67" s="2">
        <v>1.661062</v>
      </c>
      <c r="M67">
        <v>41483</v>
      </c>
      <c r="N67" t="s">
        <v>32</v>
      </c>
      <c r="O67" t="s">
        <v>33</v>
      </c>
      <c r="P67">
        <v>78487</v>
      </c>
      <c r="Q67">
        <v>1.5134170060000001</v>
      </c>
      <c r="R67">
        <v>1.5161621569999999</v>
      </c>
      <c r="S67">
        <v>2.7451509999998299E-3</v>
      </c>
      <c r="T67">
        <v>2.7451509999998298</v>
      </c>
    </row>
    <row r="68" spans="1:20">
      <c r="A68" s="2">
        <v>52616</v>
      </c>
      <c r="B68" s="2" t="s">
        <v>32</v>
      </c>
      <c r="C68" s="2" t="s">
        <v>33</v>
      </c>
      <c r="D68" s="2">
        <v>78487</v>
      </c>
      <c r="E68" s="2">
        <v>0.65516901000000005</v>
      </c>
      <c r="F68" s="2">
        <v>0.656652927</v>
      </c>
      <c r="G68" s="2">
        <v>1.483917E-3</v>
      </c>
      <c r="H68" s="2">
        <v>1.4839169999999999</v>
      </c>
      <c r="M68">
        <v>53368</v>
      </c>
      <c r="N68" t="s">
        <v>32</v>
      </c>
      <c r="O68" t="s">
        <v>33</v>
      </c>
      <c r="P68">
        <v>78487</v>
      </c>
      <c r="Q68">
        <v>1.5311100479999999</v>
      </c>
      <c r="R68">
        <v>1.5339331629999999</v>
      </c>
      <c r="S68">
        <v>2.8231149999999798E-3</v>
      </c>
      <c r="T68">
        <v>2.8231149999999801</v>
      </c>
    </row>
    <row r="69" spans="1:20">
      <c r="A69" s="2">
        <v>40470</v>
      </c>
      <c r="B69" s="2" t="s">
        <v>32</v>
      </c>
      <c r="C69" s="2" t="s">
        <v>33</v>
      </c>
      <c r="D69" s="2">
        <v>78619</v>
      </c>
      <c r="E69" s="2">
        <v>0.66799712200000005</v>
      </c>
      <c r="F69" s="2">
        <v>0.66991114600000001</v>
      </c>
      <c r="G69" s="2">
        <v>1.9140240000000001E-3</v>
      </c>
      <c r="H69" s="2">
        <v>1.9140239999999999</v>
      </c>
      <c r="M69">
        <v>41222</v>
      </c>
      <c r="N69" t="s">
        <v>32</v>
      </c>
      <c r="O69" t="s">
        <v>33</v>
      </c>
      <c r="P69">
        <v>78487</v>
      </c>
      <c r="Q69">
        <v>1.536607981</v>
      </c>
      <c r="R69">
        <v>1.5392529960000001</v>
      </c>
      <c r="S69">
        <v>2.6450150000001298E-3</v>
      </c>
      <c r="T69">
        <v>2.64501500000013</v>
      </c>
    </row>
    <row r="70" spans="1:20">
      <c r="A70" s="2">
        <v>39721</v>
      </c>
      <c r="B70" s="2" t="s">
        <v>32</v>
      </c>
      <c r="C70" s="2" t="s">
        <v>33</v>
      </c>
      <c r="D70" s="2">
        <v>78487</v>
      </c>
      <c r="E70" s="2">
        <v>0.67410302200000005</v>
      </c>
      <c r="F70" s="2">
        <v>0.67555713699999997</v>
      </c>
      <c r="G70" s="2">
        <v>1.454115E-3</v>
      </c>
      <c r="H70" s="2">
        <v>1.454115</v>
      </c>
      <c r="M70">
        <v>40473</v>
      </c>
      <c r="N70" t="s">
        <v>32</v>
      </c>
      <c r="O70" t="s">
        <v>33</v>
      </c>
      <c r="P70">
        <v>78487</v>
      </c>
      <c r="Q70">
        <v>1.543692112</v>
      </c>
      <c r="R70">
        <v>1.546480179</v>
      </c>
      <c r="S70">
        <v>2.788067E-3</v>
      </c>
      <c r="T70">
        <v>2.7880669999999999</v>
      </c>
    </row>
    <row r="71" spans="1:20">
      <c r="A71" s="2">
        <v>50244</v>
      </c>
      <c r="B71" s="2" t="s">
        <v>32</v>
      </c>
      <c r="C71" s="2" t="s">
        <v>33</v>
      </c>
      <c r="D71" s="2">
        <v>78553</v>
      </c>
      <c r="E71" s="2">
        <v>0.68316102000000001</v>
      </c>
      <c r="F71" s="2">
        <v>0.684453011</v>
      </c>
      <c r="G71" s="2">
        <v>1.2919909999999999E-3</v>
      </c>
      <c r="H71" s="2">
        <v>1.2919909999999999</v>
      </c>
      <c r="M71">
        <v>50996</v>
      </c>
      <c r="N71" t="s">
        <v>32</v>
      </c>
      <c r="O71" t="s">
        <v>33</v>
      </c>
      <c r="P71">
        <v>78487</v>
      </c>
      <c r="Q71">
        <v>1.5631790160000001</v>
      </c>
      <c r="R71">
        <v>1.5662121769999999</v>
      </c>
      <c r="S71">
        <v>3.0331609999998399E-3</v>
      </c>
      <c r="T71">
        <v>3.0331609999998399</v>
      </c>
    </row>
    <row r="72" spans="1:20">
      <c r="A72" s="2">
        <v>36111</v>
      </c>
      <c r="B72" s="2" t="s">
        <v>32</v>
      </c>
      <c r="C72" s="2" t="s">
        <v>33</v>
      </c>
      <c r="D72" s="2">
        <v>78487</v>
      </c>
      <c r="E72" s="2">
        <v>0.69758200599999998</v>
      </c>
      <c r="F72" s="2">
        <v>0.698884964</v>
      </c>
      <c r="G72" s="2">
        <v>1.3029579999999999E-3</v>
      </c>
      <c r="H72" s="2">
        <v>1.3029580000000001</v>
      </c>
      <c r="M72">
        <v>36863</v>
      </c>
      <c r="N72" t="s">
        <v>32</v>
      </c>
      <c r="O72" t="s">
        <v>33</v>
      </c>
      <c r="P72">
        <v>78487</v>
      </c>
      <c r="Q72">
        <v>1.573244095</v>
      </c>
      <c r="R72">
        <v>1.576131105</v>
      </c>
      <c r="S72">
        <v>2.8870100000000201E-3</v>
      </c>
      <c r="T72">
        <v>2.8870100000000201</v>
      </c>
    </row>
    <row r="73" spans="1:20">
      <c r="A73" s="2">
        <v>49784</v>
      </c>
      <c r="B73" s="2" t="s">
        <v>32</v>
      </c>
      <c r="C73" s="2" t="s">
        <v>33</v>
      </c>
      <c r="D73" s="2">
        <v>78487</v>
      </c>
      <c r="E73" s="2">
        <v>0.70942091900000004</v>
      </c>
      <c r="F73" s="2">
        <v>0.71096897100000001</v>
      </c>
      <c r="G73" s="2">
        <v>1.5480520000000001E-3</v>
      </c>
      <c r="H73" s="2">
        <v>1.548052</v>
      </c>
      <c r="M73">
        <v>50536</v>
      </c>
      <c r="N73" t="s">
        <v>32</v>
      </c>
      <c r="O73" t="s">
        <v>33</v>
      </c>
      <c r="P73">
        <v>78487</v>
      </c>
      <c r="Q73">
        <v>1.5823330879999999</v>
      </c>
      <c r="R73">
        <v>1.585151196</v>
      </c>
      <c r="S73">
        <v>2.8181080000000401E-3</v>
      </c>
      <c r="T73">
        <v>2.81810800000004</v>
      </c>
    </row>
    <row r="74" spans="1:20">
      <c r="A74" s="2">
        <v>60838</v>
      </c>
      <c r="B74" s="2" t="s">
        <v>32</v>
      </c>
      <c r="C74" s="2" t="s">
        <v>33</v>
      </c>
      <c r="D74" s="2">
        <v>78619</v>
      </c>
      <c r="E74" s="2">
        <v>0.714877129</v>
      </c>
      <c r="F74" s="2">
        <v>0.71604609500000005</v>
      </c>
      <c r="G74" s="2">
        <v>1.168966E-3</v>
      </c>
      <c r="H74" s="2">
        <v>1.1689659999999999</v>
      </c>
      <c r="M74">
        <v>33357</v>
      </c>
      <c r="N74" t="s">
        <v>32</v>
      </c>
      <c r="O74" t="s">
        <v>33</v>
      </c>
      <c r="P74">
        <v>78553</v>
      </c>
      <c r="Q74">
        <v>1.592327118</v>
      </c>
      <c r="R74">
        <v>1.594995022</v>
      </c>
      <c r="S74">
        <v>2.6679039999999402E-3</v>
      </c>
      <c r="T74">
        <v>2.6679039999999401</v>
      </c>
    </row>
    <row r="75" spans="1:20">
      <c r="A75" s="2">
        <v>37539</v>
      </c>
      <c r="B75" s="2" t="s">
        <v>32</v>
      </c>
      <c r="C75" s="2" t="s">
        <v>33</v>
      </c>
      <c r="D75" s="2">
        <v>78685</v>
      </c>
      <c r="E75" s="2">
        <v>0.72881293300000005</v>
      </c>
      <c r="F75" s="2">
        <v>0.730252028</v>
      </c>
      <c r="G75" s="2">
        <v>1.439095E-3</v>
      </c>
      <c r="H75" s="2">
        <v>1.439095</v>
      </c>
      <c r="M75">
        <v>38291</v>
      </c>
      <c r="N75" t="s">
        <v>32</v>
      </c>
      <c r="O75" t="s">
        <v>33</v>
      </c>
      <c r="P75">
        <v>78487</v>
      </c>
      <c r="Q75">
        <v>1.6001122000000001</v>
      </c>
      <c r="R75">
        <v>1.603062153</v>
      </c>
      <c r="S75">
        <v>2.9499529999998898E-3</v>
      </c>
      <c r="T75">
        <v>2.9499529999998901</v>
      </c>
    </row>
    <row r="76" spans="1:20">
      <c r="A76" s="2">
        <v>54255</v>
      </c>
      <c r="B76" s="2" t="s">
        <v>32</v>
      </c>
      <c r="C76" s="2" t="s">
        <v>33</v>
      </c>
      <c r="D76" s="2">
        <v>78619</v>
      </c>
      <c r="E76" s="2">
        <v>0.73688197099999997</v>
      </c>
      <c r="F76" s="2">
        <v>0.738605976</v>
      </c>
      <c r="G76" s="2">
        <v>1.724005E-3</v>
      </c>
      <c r="H76" s="2">
        <v>1.724005</v>
      </c>
      <c r="M76">
        <v>55007</v>
      </c>
      <c r="N76" t="s">
        <v>32</v>
      </c>
      <c r="O76" t="s">
        <v>33</v>
      </c>
      <c r="P76">
        <v>78487</v>
      </c>
      <c r="Q76">
        <v>1.6104910370000001</v>
      </c>
      <c r="R76">
        <v>1.61327219</v>
      </c>
      <c r="S76">
        <v>2.78115299999992E-3</v>
      </c>
      <c r="T76">
        <v>2.7811529999999198</v>
      </c>
    </row>
    <row r="77" spans="1:20">
      <c r="A77" s="2">
        <v>52375</v>
      </c>
      <c r="B77" s="2" t="s">
        <v>32</v>
      </c>
      <c r="C77" s="2" t="s">
        <v>33</v>
      </c>
      <c r="D77" s="2">
        <v>78487</v>
      </c>
      <c r="E77" s="2">
        <v>0.74392008799999998</v>
      </c>
      <c r="F77" s="2">
        <v>0.74524211900000004</v>
      </c>
      <c r="G77" s="2">
        <v>1.322031E-3</v>
      </c>
      <c r="H77" s="2">
        <v>1.322031</v>
      </c>
      <c r="M77">
        <v>53127</v>
      </c>
      <c r="N77" t="s">
        <v>32</v>
      </c>
      <c r="O77" t="s">
        <v>33</v>
      </c>
      <c r="P77">
        <v>78487</v>
      </c>
      <c r="Q77">
        <v>1.6177020070000001</v>
      </c>
      <c r="R77">
        <v>1.6204741</v>
      </c>
      <c r="S77">
        <v>2.77209299999992E-3</v>
      </c>
      <c r="T77">
        <v>2.77209299999992</v>
      </c>
    </row>
    <row r="78" spans="1:20">
      <c r="A78" s="2">
        <v>53767</v>
      </c>
      <c r="B78" s="2" t="s">
        <v>32</v>
      </c>
      <c r="C78" s="2" t="s">
        <v>33</v>
      </c>
      <c r="D78" s="2">
        <v>78619</v>
      </c>
      <c r="E78" s="2">
        <v>0.75431203800000002</v>
      </c>
      <c r="F78" s="2">
        <v>0.755692005</v>
      </c>
      <c r="G78" s="2">
        <v>1.379967E-3</v>
      </c>
      <c r="H78" s="2">
        <v>1.3799669999999999</v>
      </c>
      <c r="M78">
        <v>54519</v>
      </c>
      <c r="N78" t="s">
        <v>32</v>
      </c>
      <c r="O78" t="s">
        <v>33</v>
      </c>
      <c r="P78">
        <v>78487</v>
      </c>
      <c r="Q78">
        <v>1.6277480129999999</v>
      </c>
      <c r="R78">
        <v>1.630416155</v>
      </c>
      <c r="S78">
        <v>2.6681420000000899E-3</v>
      </c>
      <c r="T78">
        <v>2.6681420000000902</v>
      </c>
    </row>
    <row r="79" spans="1:20">
      <c r="A79" s="2">
        <v>59748</v>
      </c>
      <c r="B79" s="2" t="s">
        <v>32</v>
      </c>
      <c r="C79" s="2" t="s">
        <v>33</v>
      </c>
      <c r="D79" s="2">
        <v>78619</v>
      </c>
      <c r="E79" s="2">
        <v>0.76416110999999998</v>
      </c>
      <c r="F79" s="2">
        <v>0.76556611100000005</v>
      </c>
      <c r="G79" s="2">
        <v>1.4050009999999999E-3</v>
      </c>
      <c r="H79" s="2">
        <v>1.4050009999999999</v>
      </c>
      <c r="M79">
        <v>60500</v>
      </c>
      <c r="N79" t="s">
        <v>32</v>
      </c>
      <c r="O79" t="s">
        <v>33</v>
      </c>
      <c r="P79">
        <v>78487</v>
      </c>
      <c r="Q79">
        <v>1.637873173</v>
      </c>
      <c r="R79">
        <v>1.640655041</v>
      </c>
      <c r="S79">
        <v>2.7818680000000198E-3</v>
      </c>
      <c r="T79">
        <v>2.7818680000000202</v>
      </c>
    </row>
    <row r="80" spans="1:20">
      <c r="A80" s="2">
        <v>59788</v>
      </c>
      <c r="B80" s="2" t="s">
        <v>32</v>
      </c>
      <c r="C80" s="2" t="s">
        <v>33</v>
      </c>
      <c r="D80" s="2">
        <v>78553</v>
      </c>
      <c r="E80" s="2">
        <v>0.77680802299999996</v>
      </c>
      <c r="F80" s="2">
        <v>0.77822899800000001</v>
      </c>
      <c r="G80" s="2">
        <v>1.4209750000000001E-3</v>
      </c>
      <c r="H80" s="2">
        <v>1.4209750000000001</v>
      </c>
      <c r="M80">
        <v>60540</v>
      </c>
      <c r="N80" t="s">
        <v>32</v>
      </c>
      <c r="O80" t="s">
        <v>33</v>
      </c>
      <c r="P80">
        <v>78487</v>
      </c>
      <c r="Q80">
        <v>1.6493880750000001</v>
      </c>
      <c r="R80">
        <v>1.652168036</v>
      </c>
      <c r="S80">
        <v>2.7799609999998799E-3</v>
      </c>
      <c r="T80">
        <v>2.7799609999998798</v>
      </c>
    </row>
    <row r="81" spans="1:20">
      <c r="A81" s="2">
        <v>45161</v>
      </c>
      <c r="B81" s="2" t="s">
        <v>32</v>
      </c>
      <c r="C81" s="2" t="s">
        <v>33</v>
      </c>
      <c r="D81" s="2">
        <v>78487</v>
      </c>
      <c r="E81" s="2">
        <v>0.78306293500000002</v>
      </c>
      <c r="F81" s="2">
        <v>0.78431510900000001</v>
      </c>
      <c r="G81" s="2">
        <v>1.252174E-3</v>
      </c>
      <c r="H81" s="2">
        <v>1.2521739999999999</v>
      </c>
      <c r="M81">
        <v>45913</v>
      </c>
      <c r="N81" t="s">
        <v>32</v>
      </c>
      <c r="O81" t="s">
        <v>33</v>
      </c>
      <c r="P81">
        <v>78553</v>
      </c>
      <c r="Q81">
        <v>1.655620098</v>
      </c>
      <c r="R81">
        <v>1.6584000590000001</v>
      </c>
      <c r="S81">
        <v>2.7799610000000998E-3</v>
      </c>
      <c r="T81">
        <v>2.7799610000001</v>
      </c>
    </row>
    <row r="82" spans="1:20">
      <c r="A82" s="2">
        <v>42410</v>
      </c>
      <c r="B82" s="2" t="s">
        <v>32</v>
      </c>
      <c r="C82" s="2" t="s">
        <v>33</v>
      </c>
      <c r="D82" s="2">
        <v>78685</v>
      </c>
      <c r="E82" s="2">
        <v>0.79358506200000001</v>
      </c>
      <c r="F82" s="2">
        <v>0.79481100999999998</v>
      </c>
      <c r="G82" s="2">
        <v>1.2259479999999999E-3</v>
      </c>
      <c r="H82" s="2">
        <v>1.225948</v>
      </c>
      <c r="M82">
        <v>43162</v>
      </c>
      <c r="N82" t="s">
        <v>32</v>
      </c>
      <c r="O82" t="s">
        <v>33</v>
      </c>
      <c r="P82">
        <v>78487</v>
      </c>
      <c r="Q82">
        <v>1.671364069</v>
      </c>
      <c r="R82">
        <v>1.6741349699999999</v>
      </c>
      <c r="S82">
        <v>2.77090099999988E-3</v>
      </c>
      <c r="T82">
        <v>2.7709009999998799</v>
      </c>
    </row>
    <row r="83" spans="1:20">
      <c r="A83" s="2">
        <v>47810</v>
      </c>
      <c r="B83" s="2" t="s">
        <v>32</v>
      </c>
      <c r="C83" s="2" t="s">
        <v>33</v>
      </c>
      <c r="D83" s="2">
        <v>78487</v>
      </c>
      <c r="E83" s="2">
        <v>0.805212021</v>
      </c>
      <c r="F83" s="2">
        <v>0.806674004</v>
      </c>
      <c r="G83" s="2">
        <v>1.461983E-3</v>
      </c>
      <c r="H83" s="2">
        <v>1.461983</v>
      </c>
      <c r="M83">
        <v>48562</v>
      </c>
      <c r="N83" t="s">
        <v>32</v>
      </c>
      <c r="O83" t="s">
        <v>33</v>
      </c>
      <c r="P83">
        <v>78487</v>
      </c>
      <c r="Q83">
        <v>1.682106018</v>
      </c>
      <c r="R83">
        <v>1.6851010319999999</v>
      </c>
      <c r="S83">
        <v>2.9950139999999001E-3</v>
      </c>
      <c r="T83">
        <v>2.9950139999998999</v>
      </c>
    </row>
    <row r="84" spans="1:20">
      <c r="A84" s="2">
        <v>54543</v>
      </c>
      <c r="B84" s="2" t="s">
        <v>32</v>
      </c>
      <c r="C84" s="2" t="s">
        <v>33</v>
      </c>
      <c r="D84" s="2">
        <v>78553</v>
      </c>
      <c r="E84" s="2">
        <v>0.81363105800000002</v>
      </c>
      <c r="F84" s="2">
        <v>0.81483602499999996</v>
      </c>
      <c r="G84" s="2">
        <v>1.2049669999999999E-3</v>
      </c>
      <c r="H84" s="2">
        <v>1.2049669999999999</v>
      </c>
      <c r="M84">
        <v>55295</v>
      </c>
      <c r="N84" t="s">
        <v>32</v>
      </c>
      <c r="O84" t="s">
        <v>33</v>
      </c>
      <c r="P84">
        <v>78487</v>
      </c>
      <c r="Q84">
        <v>1.685841084</v>
      </c>
      <c r="R84">
        <v>1.6886460780000001</v>
      </c>
      <c r="S84">
        <v>2.80499400000011E-3</v>
      </c>
      <c r="T84">
        <v>2.8049940000001099</v>
      </c>
    </row>
    <row r="85" spans="1:20">
      <c r="A85" s="2">
        <v>48779</v>
      </c>
      <c r="B85" s="2" t="s">
        <v>32</v>
      </c>
      <c r="C85" s="2" t="s">
        <v>33</v>
      </c>
      <c r="D85" s="2">
        <v>78685</v>
      </c>
      <c r="E85" s="2">
        <v>0.82886099800000002</v>
      </c>
      <c r="F85" s="2">
        <v>0.83027195899999995</v>
      </c>
      <c r="G85" s="2">
        <v>1.4109610000000001E-3</v>
      </c>
      <c r="H85" s="2">
        <v>1.4109609999999999</v>
      </c>
      <c r="M85">
        <v>49531</v>
      </c>
      <c r="N85" t="s">
        <v>32</v>
      </c>
      <c r="O85" t="s">
        <v>33</v>
      </c>
      <c r="P85">
        <v>78487</v>
      </c>
      <c r="Q85">
        <v>1.699104071</v>
      </c>
      <c r="R85">
        <v>1.7018930910000001</v>
      </c>
      <c r="S85">
        <v>2.7890200000000301E-3</v>
      </c>
      <c r="T85">
        <v>2.78902000000003</v>
      </c>
    </row>
    <row r="86" spans="1:20">
      <c r="A86" s="2">
        <v>41890</v>
      </c>
      <c r="B86" s="2" t="s">
        <v>32</v>
      </c>
      <c r="C86" s="2" t="s">
        <v>33</v>
      </c>
      <c r="D86" s="2">
        <v>78487</v>
      </c>
      <c r="E86" s="2">
        <v>0.83543992</v>
      </c>
      <c r="F86" s="2">
        <v>0.83676600499999998</v>
      </c>
      <c r="G86" s="2">
        <v>1.3260850000000001E-3</v>
      </c>
      <c r="H86" s="2">
        <v>1.326085</v>
      </c>
      <c r="M86">
        <v>42642</v>
      </c>
      <c r="N86" t="s">
        <v>32</v>
      </c>
      <c r="O86" t="s">
        <v>33</v>
      </c>
      <c r="P86">
        <v>78487</v>
      </c>
      <c r="Q86">
        <v>1.7070710659999999</v>
      </c>
      <c r="R86">
        <v>1.7098670010000001</v>
      </c>
      <c r="S86">
        <v>2.7959350000001902E-3</v>
      </c>
      <c r="T86">
        <v>2.7959350000001901</v>
      </c>
    </row>
    <row r="87" spans="1:20">
      <c r="A87" s="2">
        <v>45870</v>
      </c>
      <c r="B87" s="2" t="s">
        <v>32</v>
      </c>
      <c r="C87" s="2" t="s">
        <v>33</v>
      </c>
      <c r="D87" s="2">
        <v>78487</v>
      </c>
      <c r="E87" s="2">
        <v>0.84901404400000002</v>
      </c>
      <c r="F87" s="2">
        <v>0.85052204099999995</v>
      </c>
      <c r="G87" s="2">
        <v>1.5079970000000001E-3</v>
      </c>
      <c r="H87" s="2">
        <v>1.507997</v>
      </c>
      <c r="M87">
        <v>46622</v>
      </c>
      <c r="N87" t="s">
        <v>32</v>
      </c>
      <c r="O87" t="s">
        <v>33</v>
      </c>
      <c r="P87">
        <v>78487</v>
      </c>
      <c r="Q87">
        <v>1.7158501150000001</v>
      </c>
      <c r="R87">
        <v>1.718646049</v>
      </c>
      <c r="S87">
        <v>2.7959339999998798E-3</v>
      </c>
      <c r="T87">
        <v>2.79593399999988</v>
      </c>
    </row>
    <row r="88" spans="1:20">
      <c r="A88" s="2">
        <v>52391</v>
      </c>
      <c r="B88" s="2" t="s">
        <v>32</v>
      </c>
      <c r="C88" s="2" t="s">
        <v>33</v>
      </c>
      <c r="D88" s="2">
        <v>78487</v>
      </c>
      <c r="E88" s="2">
        <v>0.857644081</v>
      </c>
      <c r="F88" s="2">
        <v>0.85911703100000003</v>
      </c>
      <c r="G88" s="2">
        <v>1.47295E-3</v>
      </c>
      <c r="H88" s="2">
        <v>1.47295</v>
      </c>
      <c r="M88">
        <v>53143</v>
      </c>
      <c r="N88" t="s">
        <v>32</v>
      </c>
      <c r="O88" t="s">
        <v>33</v>
      </c>
      <c r="P88">
        <v>78487</v>
      </c>
      <c r="Q88">
        <v>1.7308340069999999</v>
      </c>
      <c r="R88">
        <v>1.733618975</v>
      </c>
      <c r="S88">
        <v>2.78496800000005E-3</v>
      </c>
      <c r="T88">
        <v>2.7849680000000498</v>
      </c>
    </row>
    <row r="89" spans="1:20">
      <c r="A89" s="2">
        <v>48951</v>
      </c>
      <c r="B89" s="2" t="s">
        <v>32</v>
      </c>
      <c r="C89" s="2" t="s">
        <v>33</v>
      </c>
      <c r="D89" s="2">
        <v>78487</v>
      </c>
      <c r="E89" s="2">
        <v>0.86723399199999995</v>
      </c>
      <c r="F89" s="2">
        <v>0.86859512299999997</v>
      </c>
      <c r="G89" s="2">
        <v>1.361131E-3</v>
      </c>
      <c r="H89" s="2">
        <v>1.3611310000000001</v>
      </c>
      <c r="M89">
        <v>49703</v>
      </c>
      <c r="N89" t="s">
        <v>32</v>
      </c>
      <c r="O89" t="s">
        <v>33</v>
      </c>
      <c r="P89">
        <v>78487</v>
      </c>
      <c r="Q89">
        <v>1.7380640510000001</v>
      </c>
      <c r="R89">
        <v>1.740881205</v>
      </c>
      <c r="S89">
        <v>2.8171539999999298E-3</v>
      </c>
      <c r="T89">
        <v>2.8171539999999302</v>
      </c>
    </row>
    <row r="90" spans="1:20">
      <c r="A90" s="2">
        <v>59766</v>
      </c>
      <c r="B90" s="2" t="s">
        <v>32</v>
      </c>
      <c r="C90" s="2" t="s">
        <v>33</v>
      </c>
      <c r="D90" s="2">
        <v>78487</v>
      </c>
      <c r="E90" s="2">
        <v>0.87948894499999997</v>
      </c>
      <c r="F90" s="2">
        <v>0.88086295100000001</v>
      </c>
      <c r="G90" s="2">
        <v>1.3740060000000001E-3</v>
      </c>
      <c r="H90" s="2">
        <v>1.3740060000000001</v>
      </c>
      <c r="M90">
        <v>60518</v>
      </c>
      <c r="N90" t="s">
        <v>32</v>
      </c>
      <c r="O90" t="s">
        <v>33</v>
      </c>
      <c r="P90">
        <v>78487</v>
      </c>
      <c r="Q90">
        <v>1.748799086</v>
      </c>
      <c r="R90">
        <v>1.751641035</v>
      </c>
      <c r="S90">
        <v>2.8419490000000098E-3</v>
      </c>
      <c r="T90">
        <v>2.8419490000000098</v>
      </c>
    </row>
    <row r="91" spans="1:20">
      <c r="A91" s="2">
        <v>47086</v>
      </c>
      <c r="B91" s="2" t="s">
        <v>32</v>
      </c>
      <c r="C91" s="2" t="s">
        <v>33</v>
      </c>
      <c r="D91" s="2">
        <v>78553</v>
      </c>
      <c r="E91" s="2">
        <v>0.88807892799999999</v>
      </c>
      <c r="F91" s="2">
        <v>0.889548063</v>
      </c>
      <c r="G91" s="2">
        <v>1.4691350000000001E-3</v>
      </c>
      <c r="H91" s="2">
        <v>1.4691350000000001</v>
      </c>
      <c r="M91">
        <v>47838</v>
      </c>
      <c r="N91" t="s">
        <v>32</v>
      </c>
      <c r="O91" t="s">
        <v>33</v>
      </c>
      <c r="P91">
        <v>78487</v>
      </c>
      <c r="Q91">
        <v>1.762793064</v>
      </c>
      <c r="R91">
        <v>1.765310049</v>
      </c>
      <c r="S91">
        <v>2.5169849999999699E-3</v>
      </c>
      <c r="T91">
        <v>2.5169849999999698</v>
      </c>
    </row>
    <row r="92" spans="1:20">
      <c r="A92" s="2">
        <v>37683</v>
      </c>
      <c r="B92" s="2" t="s">
        <v>32</v>
      </c>
      <c r="C92" s="2" t="s">
        <v>33</v>
      </c>
      <c r="D92" s="2">
        <v>78487</v>
      </c>
      <c r="E92" s="2">
        <v>0.89880609499999997</v>
      </c>
      <c r="F92" s="2">
        <v>0.89999413500000003</v>
      </c>
      <c r="G92" s="2">
        <v>1.18804E-3</v>
      </c>
      <c r="H92" s="2">
        <v>1.18804</v>
      </c>
      <c r="M92">
        <v>38435</v>
      </c>
      <c r="N92" t="s">
        <v>32</v>
      </c>
      <c r="O92" t="s">
        <v>33</v>
      </c>
      <c r="P92">
        <v>78487</v>
      </c>
      <c r="Q92">
        <v>1.771216154</v>
      </c>
      <c r="R92">
        <v>1.773936033</v>
      </c>
      <c r="S92">
        <v>2.7198790000000301E-3</v>
      </c>
      <c r="T92">
        <v>2.7198790000000299</v>
      </c>
    </row>
    <row r="93" spans="1:20">
      <c r="A93" s="2">
        <v>34001</v>
      </c>
      <c r="B93" s="2" t="s">
        <v>32</v>
      </c>
      <c r="C93" s="2" t="s">
        <v>33</v>
      </c>
      <c r="D93" s="2">
        <v>78553</v>
      </c>
      <c r="E93" s="2">
        <v>0.90710902199999999</v>
      </c>
      <c r="F93" s="2">
        <v>0.90866899499999998</v>
      </c>
      <c r="G93" s="2">
        <v>1.5599730000000001E-3</v>
      </c>
      <c r="H93" s="2">
        <v>1.5599730000000001</v>
      </c>
      <c r="M93">
        <v>34753</v>
      </c>
      <c r="N93" t="s">
        <v>32</v>
      </c>
      <c r="O93" t="s">
        <v>33</v>
      </c>
      <c r="P93">
        <v>78487</v>
      </c>
      <c r="Q93">
        <v>1.776854038</v>
      </c>
      <c r="R93">
        <v>1.7794661519999999</v>
      </c>
      <c r="S93">
        <v>2.6121139999999402E-3</v>
      </c>
      <c r="T93">
        <v>2.6121139999999401</v>
      </c>
    </row>
    <row r="94" spans="1:20">
      <c r="A94" s="2">
        <v>35615</v>
      </c>
      <c r="B94" s="2" t="s">
        <v>32</v>
      </c>
      <c r="C94" s="2" t="s">
        <v>33</v>
      </c>
      <c r="D94" s="2">
        <v>78487</v>
      </c>
      <c r="E94" s="2">
        <v>0.91592311900000001</v>
      </c>
      <c r="F94" s="2">
        <v>0.91709804500000003</v>
      </c>
      <c r="G94" s="2">
        <v>1.174926E-3</v>
      </c>
      <c r="H94" s="2">
        <v>1.1749259999999999</v>
      </c>
      <c r="M94">
        <v>36367</v>
      </c>
      <c r="N94" t="s">
        <v>32</v>
      </c>
      <c r="O94" t="s">
        <v>33</v>
      </c>
      <c r="P94">
        <v>78487</v>
      </c>
      <c r="Q94">
        <v>1.7920970919999999</v>
      </c>
      <c r="R94">
        <v>1.794880152</v>
      </c>
      <c r="S94">
        <v>2.7830600000000498E-3</v>
      </c>
      <c r="T94">
        <v>2.78306000000005</v>
      </c>
    </row>
    <row r="95" spans="1:20">
      <c r="A95" s="2">
        <v>46255</v>
      </c>
      <c r="B95" s="2" t="s">
        <v>32</v>
      </c>
      <c r="C95" s="2" t="s">
        <v>33</v>
      </c>
      <c r="D95" s="2">
        <v>78619</v>
      </c>
      <c r="E95" s="2">
        <v>0.92815613699999999</v>
      </c>
      <c r="F95" s="2">
        <v>0.92967605600000003</v>
      </c>
      <c r="G95" s="2">
        <v>1.519919E-3</v>
      </c>
      <c r="H95" s="2">
        <v>1.519919</v>
      </c>
      <c r="M95">
        <v>47007</v>
      </c>
      <c r="N95" t="s">
        <v>32</v>
      </c>
      <c r="O95" t="s">
        <v>33</v>
      </c>
      <c r="P95">
        <v>78553</v>
      </c>
      <c r="Q95">
        <v>1.7971181869999999</v>
      </c>
      <c r="R95">
        <v>1.7999651430000001</v>
      </c>
      <c r="S95">
        <v>2.8469560000001699E-3</v>
      </c>
      <c r="T95">
        <v>2.8469560000001701</v>
      </c>
    </row>
    <row r="96" spans="1:20">
      <c r="A96" s="2">
        <v>54792</v>
      </c>
      <c r="B96" s="2" t="s">
        <v>32</v>
      </c>
      <c r="C96" s="2" t="s">
        <v>33</v>
      </c>
      <c r="D96" s="2">
        <v>78619</v>
      </c>
      <c r="E96" s="2">
        <v>0.93837904900000002</v>
      </c>
      <c r="F96" s="2">
        <v>0.93975997</v>
      </c>
      <c r="G96" s="2">
        <v>1.380921E-3</v>
      </c>
      <c r="H96" s="2">
        <v>1.3809210000000001</v>
      </c>
      <c r="M96">
        <v>55544</v>
      </c>
      <c r="N96" t="s">
        <v>32</v>
      </c>
      <c r="O96" t="s">
        <v>33</v>
      </c>
      <c r="P96">
        <v>78487</v>
      </c>
      <c r="Q96">
        <v>1.811148167</v>
      </c>
      <c r="R96">
        <v>1.814182043</v>
      </c>
      <c r="S96">
        <v>3.0338759999999302E-3</v>
      </c>
      <c r="T96">
        <v>3.0338759999999301</v>
      </c>
    </row>
    <row r="97" spans="1:20">
      <c r="A97" s="2">
        <v>33137</v>
      </c>
      <c r="B97" s="2" t="s">
        <v>32</v>
      </c>
      <c r="C97" s="2" t="s">
        <v>33</v>
      </c>
      <c r="D97" s="2">
        <v>78619</v>
      </c>
      <c r="E97" s="2">
        <v>0.94757413899999998</v>
      </c>
      <c r="F97" s="2">
        <v>0.94902014700000004</v>
      </c>
      <c r="G97" s="2">
        <v>1.4460079999999999E-3</v>
      </c>
      <c r="H97" s="2">
        <v>1.446008</v>
      </c>
      <c r="M97">
        <v>33889</v>
      </c>
      <c r="N97" t="s">
        <v>32</v>
      </c>
      <c r="O97" t="s">
        <v>33</v>
      </c>
      <c r="P97">
        <v>78487</v>
      </c>
      <c r="Q97">
        <v>1.817898035</v>
      </c>
      <c r="R97">
        <v>1.820851088</v>
      </c>
      <c r="S97">
        <v>2.95305299999992E-3</v>
      </c>
      <c r="T97">
        <v>2.9530529999999202</v>
      </c>
    </row>
    <row r="98" spans="1:20">
      <c r="A98" s="2">
        <v>57643</v>
      </c>
      <c r="B98" s="2" t="s">
        <v>32</v>
      </c>
      <c r="C98" s="2" t="s">
        <v>33</v>
      </c>
      <c r="D98" s="2">
        <v>78487</v>
      </c>
      <c r="E98" s="2">
        <v>0.95458102199999995</v>
      </c>
      <c r="F98" s="2">
        <v>0.95606899300000003</v>
      </c>
      <c r="G98" s="2">
        <v>1.487971E-3</v>
      </c>
      <c r="H98" s="2">
        <v>1.4879709999999999</v>
      </c>
      <c r="M98">
        <v>58395</v>
      </c>
      <c r="N98" t="s">
        <v>32</v>
      </c>
      <c r="O98" t="s">
        <v>33</v>
      </c>
      <c r="P98">
        <v>78487</v>
      </c>
      <c r="Q98">
        <v>1.8294231889999999</v>
      </c>
      <c r="R98">
        <v>1.8322529789999999</v>
      </c>
      <c r="S98">
        <v>2.8297900000000499E-3</v>
      </c>
      <c r="T98">
        <v>2.8297900000000502</v>
      </c>
    </row>
    <row r="99" spans="1:20">
      <c r="A99" s="2">
        <v>43705</v>
      </c>
      <c r="B99" s="2" t="s">
        <v>32</v>
      </c>
      <c r="C99" s="2" t="s">
        <v>33</v>
      </c>
      <c r="D99" s="2">
        <v>78619</v>
      </c>
      <c r="E99" s="2">
        <v>0.969162941</v>
      </c>
      <c r="F99" s="2">
        <v>0.97054696100000004</v>
      </c>
      <c r="G99" s="2">
        <v>1.3840199999999999E-3</v>
      </c>
      <c r="H99" s="2">
        <v>1.38402</v>
      </c>
      <c r="M99">
        <v>44457</v>
      </c>
      <c r="N99" t="s">
        <v>32</v>
      </c>
      <c r="O99" t="s">
        <v>33</v>
      </c>
      <c r="P99">
        <v>78487</v>
      </c>
      <c r="Q99">
        <v>1.8419170380000001</v>
      </c>
      <c r="R99">
        <v>1.845014095</v>
      </c>
      <c r="S99">
        <v>3.09705699999995E-3</v>
      </c>
      <c r="T99">
        <v>3.0970569999999502</v>
      </c>
    </row>
    <row r="100" spans="1:20">
      <c r="A100" s="2">
        <v>33702</v>
      </c>
      <c r="B100" s="2" t="s">
        <v>32</v>
      </c>
      <c r="C100" s="2" t="s">
        <v>33</v>
      </c>
      <c r="D100" s="2">
        <v>78487</v>
      </c>
      <c r="E100" s="2">
        <v>0.97944211999999997</v>
      </c>
      <c r="F100" s="2">
        <v>0.98104405400000005</v>
      </c>
      <c r="G100" s="2">
        <v>1.601934E-3</v>
      </c>
      <c r="H100" s="2">
        <v>1.601934</v>
      </c>
      <c r="M100">
        <v>34454</v>
      </c>
      <c r="N100" t="s">
        <v>32</v>
      </c>
      <c r="O100" t="s">
        <v>33</v>
      </c>
      <c r="P100">
        <v>78487</v>
      </c>
      <c r="Q100">
        <v>1.8458950519999999</v>
      </c>
      <c r="R100">
        <v>1.848812103</v>
      </c>
      <c r="S100">
        <v>2.9170510000000498E-3</v>
      </c>
      <c r="T100">
        <v>2.91705100000005</v>
      </c>
    </row>
    <row r="101" spans="1:20">
      <c r="A101" s="2">
        <v>45336</v>
      </c>
      <c r="B101" s="2" t="s">
        <v>32</v>
      </c>
      <c r="C101" s="2" t="s">
        <v>33</v>
      </c>
      <c r="D101" s="2">
        <v>78487</v>
      </c>
      <c r="E101" s="2">
        <v>0.98711800599999999</v>
      </c>
      <c r="F101" s="2">
        <v>0.98896694200000002</v>
      </c>
      <c r="G101" s="2">
        <v>1.848936E-3</v>
      </c>
      <c r="H101" s="2">
        <v>1.8489359999999999</v>
      </c>
      <c r="M101">
        <v>46088</v>
      </c>
      <c r="N101" t="s">
        <v>32</v>
      </c>
      <c r="O101" t="s">
        <v>33</v>
      </c>
      <c r="P101">
        <v>78487</v>
      </c>
      <c r="Q101">
        <v>1.862698078</v>
      </c>
      <c r="R101">
        <v>1.865394115</v>
      </c>
      <c r="S101">
        <v>2.6960369999999801E-3</v>
      </c>
      <c r="T101">
        <v>2.69603699999998</v>
      </c>
    </row>
    <row r="102" spans="1:20">
      <c r="A102" s="2">
        <v>54007</v>
      </c>
      <c r="B102" s="2" t="s">
        <v>32</v>
      </c>
      <c r="C102" s="2" t="s">
        <v>33</v>
      </c>
      <c r="D102" s="2">
        <v>78487</v>
      </c>
      <c r="E102" s="2">
        <v>0.99842214600000001</v>
      </c>
      <c r="F102" s="2">
        <v>1.0003371240000001</v>
      </c>
      <c r="G102" s="2">
        <v>1.9149779999999999E-3</v>
      </c>
      <c r="H102" s="2">
        <v>1.9149780000000001</v>
      </c>
      <c r="M102">
        <v>54759</v>
      </c>
      <c r="N102" t="s">
        <v>32</v>
      </c>
      <c r="O102" t="s">
        <v>33</v>
      </c>
      <c r="P102">
        <v>78553</v>
      </c>
      <c r="Q102">
        <v>1.8681011199999999</v>
      </c>
      <c r="R102">
        <v>1.8709080220000001</v>
      </c>
      <c r="S102">
        <v>2.8069020000001102E-3</v>
      </c>
      <c r="T102">
        <v>2.8069020000001101</v>
      </c>
    </row>
    <row r="103" spans="1:20">
      <c r="A103" s="2">
        <v>44784</v>
      </c>
      <c r="B103" s="2" t="s">
        <v>32</v>
      </c>
      <c r="C103" s="2" t="s">
        <v>33</v>
      </c>
      <c r="D103" s="2">
        <v>78487</v>
      </c>
      <c r="E103" s="2">
        <v>1.003127098</v>
      </c>
      <c r="F103" s="2">
        <v>1.00423193</v>
      </c>
      <c r="G103" s="2">
        <v>1.104832E-3</v>
      </c>
      <c r="H103" s="2">
        <v>1.104832</v>
      </c>
      <c r="M103">
        <v>36492</v>
      </c>
      <c r="N103" t="s">
        <v>32</v>
      </c>
      <c r="O103" t="s">
        <v>33</v>
      </c>
      <c r="P103">
        <v>78487</v>
      </c>
      <c r="Q103">
        <v>1.8808481690000001</v>
      </c>
      <c r="R103">
        <v>1.883640051</v>
      </c>
      <c r="S103">
        <v>2.7918819999999101E-3</v>
      </c>
      <c r="T103">
        <v>2.79188199999991</v>
      </c>
    </row>
    <row r="104" spans="1:20">
      <c r="A104" s="2">
        <v>35741</v>
      </c>
      <c r="B104" s="2" t="s">
        <v>32</v>
      </c>
      <c r="C104" s="2" t="s">
        <v>33</v>
      </c>
      <c r="D104" s="2">
        <v>78487</v>
      </c>
      <c r="E104" s="2">
        <v>1.009912014</v>
      </c>
      <c r="F104" s="2">
        <v>1.011229038</v>
      </c>
      <c r="G104" s="2">
        <v>1.317024E-3</v>
      </c>
      <c r="H104" s="2">
        <v>1.317024</v>
      </c>
      <c r="M104">
        <v>51199</v>
      </c>
      <c r="N104" t="s">
        <v>32</v>
      </c>
      <c r="O104" t="s">
        <v>33</v>
      </c>
      <c r="P104">
        <v>78487</v>
      </c>
      <c r="Q104">
        <v>1.892369032</v>
      </c>
      <c r="R104">
        <v>1.895030022</v>
      </c>
      <c r="S104">
        <v>2.66099000000008E-3</v>
      </c>
      <c r="T104">
        <v>2.6609900000000799</v>
      </c>
    </row>
    <row r="105" spans="1:20">
      <c r="A105" s="2">
        <v>50448</v>
      </c>
      <c r="B105" s="2" t="s">
        <v>32</v>
      </c>
      <c r="C105" s="2" t="s">
        <v>33</v>
      </c>
      <c r="D105" s="2">
        <v>78487</v>
      </c>
      <c r="E105" s="2">
        <v>1.0303101539999999</v>
      </c>
      <c r="F105" s="2">
        <v>1.0318751340000001</v>
      </c>
      <c r="G105" s="2">
        <v>1.5649800000000001E-3</v>
      </c>
      <c r="H105" s="2">
        <v>1.56498</v>
      </c>
      <c r="M105">
        <v>45538</v>
      </c>
      <c r="N105" t="s">
        <v>32</v>
      </c>
      <c r="O105" t="s">
        <v>33</v>
      </c>
      <c r="P105">
        <v>78487</v>
      </c>
      <c r="Q105">
        <v>1.894873142</v>
      </c>
      <c r="R105">
        <v>1.8977661130000001</v>
      </c>
      <c r="S105">
        <v>2.8929710000000701E-3</v>
      </c>
      <c r="T105">
        <v>2.8929710000000699</v>
      </c>
    </row>
    <row r="106" spans="1:20">
      <c r="A106" s="2">
        <v>57201</v>
      </c>
      <c r="B106" s="2" t="s">
        <v>32</v>
      </c>
      <c r="C106" s="2" t="s">
        <v>33</v>
      </c>
      <c r="D106" s="2">
        <v>78619</v>
      </c>
      <c r="E106" s="2">
        <v>1.038943052</v>
      </c>
      <c r="F106" s="2">
        <v>1.0401859280000001</v>
      </c>
      <c r="G106" s="2">
        <v>1.242876E-3</v>
      </c>
      <c r="H106" s="2">
        <v>1.2428760000000001</v>
      </c>
      <c r="M106">
        <v>57953</v>
      </c>
      <c r="N106" t="s">
        <v>32</v>
      </c>
      <c r="O106" t="s">
        <v>33</v>
      </c>
      <c r="P106">
        <v>78487</v>
      </c>
      <c r="Q106">
        <v>1.913541079</v>
      </c>
      <c r="R106">
        <v>1.9162840839999999</v>
      </c>
      <c r="S106">
        <v>2.7430049999999E-3</v>
      </c>
      <c r="T106">
        <v>2.7430049999999002</v>
      </c>
    </row>
    <row r="107" spans="1:20">
      <c r="A107" s="2">
        <v>49954</v>
      </c>
      <c r="B107" s="2" t="s">
        <v>32</v>
      </c>
      <c r="C107" s="2" t="s">
        <v>33</v>
      </c>
      <c r="D107" s="2">
        <v>78553</v>
      </c>
      <c r="E107" s="2">
        <v>1.045870066</v>
      </c>
      <c r="F107" s="2">
        <v>1.0470149520000001</v>
      </c>
      <c r="G107" s="2">
        <v>1.1448859999999999E-3</v>
      </c>
      <c r="H107" s="2">
        <v>1.1448860000000001</v>
      </c>
      <c r="M107">
        <v>57199</v>
      </c>
      <c r="N107" t="s">
        <v>32</v>
      </c>
      <c r="O107" t="s">
        <v>33</v>
      </c>
      <c r="P107">
        <v>78487</v>
      </c>
      <c r="Q107">
        <v>1.9217259879999999</v>
      </c>
      <c r="R107">
        <v>1.924238205</v>
      </c>
      <c r="S107">
        <v>2.5122170000000301E-3</v>
      </c>
      <c r="T107">
        <v>2.5122170000000299</v>
      </c>
    </row>
    <row r="108" spans="1:20">
      <c r="A108" s="2">
        <v>56448</v>
      </c>
      <c r="B108" s="2" t="s">
        <v>32</v>
      </c>
      <c r="C108" s="2" t="s">
        <v>33</v>
      </c>
      <c r="D108" s="2">
        <v>78487</v>
      </c>
      <c r="E108" s="2">
        <v>1.0471479889999999</v>
      </c>
      <c r="F108" s="2">
        <v>1.0482001299999999</v>
      </c>
      <c r="G108" s="2">
        <v>1.0521409999999999E-3</v>
      </c>
      <c r="H108" s="2">
        <v>1.052141</v>
      </c>
      <c r="M108">
        <v>50707</v>
      </c>
      <c r="N108" t="s">
        <v>32</v>
      </c>
      <c r="O108" t="s">
        <v>33</v>
      </c>
      <c r="P108">
        <v>78487</v>
      </c>
      <c r="Q108">
        <v>1.9304311279999999</v>
      </c>
      <c r="R108">
        <v>1.9331979749999999</v>
      </c>
      <c r="S108">
        <v>2.7668469999999599E-3</v>
      </c>
      <c r="T108">
        <v>2.7668469999999599</v>
      </c>
    </row>
    <row r="109" spans="1:20">
      <c r="A109" s="2">
        <v>51512</v>
      </c>
      <c r="B109" s="2" t="s">
        <v>32</v>
      </c>
      <c r="C109" s="2" t="s">
        <v>33</v>
      </c>
      <c r="D109" s="2">
        <v>78685</v>
      </c>
      <c r="E109" s="2">
        <v>1.0681660180000001</v>
      </c>
      <c r="F109" s="2">
        <v>1.069625139</v>
      </c>
      <c r="G109" s="2">
        <v>1.4591210000000001E-3</v>
      </c>
      <c r="H109" s="2">
        <v>1.4591209999999999</v>
      </c>
      <c r="M109">
        <v>52264</v>
      </c>
      <c r="N109" t="s">
        <v>32</v>
      </c>
      <c r="O109" t="s">
        <v>33</v>
      </c>
      <c r="P109">
        <v>78487</v>
      </c>
      <c r="Q109">
        <v>1.9426531789999999</v>
      </c>
      <c r="R109">
        <v>1.946017981</v>
      </c>
      <c r="S109">
        <v>3.3648020000001098E-3</v>
      </c>
      <c r="T109">
        <v>3.3648020000001102</v>
      </c>
    </row>
    <row r="110" spans="1:20">
      <c r="A110" s="2">
        <v>42850</v>
      </c>
      <c r="B110" s="2" t="s">
        <v>32</v>
      </c>
      <c r="C110" s="2" t="s">
        <v>33</v>
      </c>
      <c r="D110" s="2">
        <v>78619</v>
      </c>
      <c r="E110" s="2">
        <v>1.07397604</v>
      </c>
      <c r="F110" s="2">
        <v>1.075562954</v>
      </c>
      <c r="G110" s="2">
        <v>1.586914E-3</v>
      </c>
      <c r="H110" s="2">
        <v>1.5869139999999999</v>
      </c>
      <c r="M110">
        <v>43602</v>
      </c>
      <c r="N110" t="s">
        <v>32</v>
      </c>
      <c r="O110" t="s">
        <v>33</v>
      </c>
      <c r="P110">
        <v>78487</v>
      </c>
      <c r="Q110">
        <v>1.9429061409999999</v>
      </c>
      <c r="R110">
        <v>1.946264029</v>
      </c>
      <c r="S110">
        <v>3.3578880000000302E-3</v>
      </c>
      <c r="T110">
        <v>3.3578880000000302</v>
      </c>
    </row>
    <row r="111" spans="1:20">
      <c r="A111" s="2">
        <v>46854</v>
      </c>
      <c r="B111" s="2" t="s">
        <v>32</v>
      </c>
      <c r="C111" s="2" t="s">
        <v>33</v>
      </c>
      <c r="D111" s="2">
        <v>78619</v>
      </c>
      <c r="E111" s="2">
        <v>1.0844719410000001</v>
      </c>
      <c r="F111" s="2">
        <v>1.086297989</v>
      </c>
      <c r="G111" s="2">
        <v>1.826048E-3</v>
      </c>
      <c r="H111" s="2">
        <v>1.8260479999999999</v>
      </c>
      <c r="M111">
        <v>47606</v>
      </c>
      <c r="N111" t="s">
        <v>32</v>
      </c>
      <c r="O111" t="s">
        <v>33</v>
      </c>
      <c r="P111">
        <v>78487</v>
      </c>
      <c r="Q111">
        <v>1.9631969929999999</v>
      </c>
      <c r="R111">
        <v>1.965891123</v>
      </c>
      <c r="S111">
        <v>2.6941300000000701E-3</v>
      </c>
      <c r="T111">
        <v>2.6941300000000701</v>
      </c>
    </row>
    <row r="112" spans="1:20">
      <c r="A112" s="2">
        <v>40847</v>
      </c>
      <c r="B112" s="2" t="s">
        <v>32</v>
      </c>
      <c r="C112" s="2" t="s">
        <v>33</v>
      </c>
      <c r="D112" s="2">
        <v>78553</v>
      </c>
      <c r="E112" s="2">
        <v>1.097587109</v>
      </c>
      <c r="F112" s="2">
        <v>1.0989110470000001</v>
      </c>
      <c r="G112" s="2">
        <v>1.323938E-3</v>
      </c>
      <c r="H112" s="2">
        <v>1.3239380000000001</v>
      </c>
      <c r="M112">
        <v>41599</v>
      </c>
      <c r="N112" t="s">
        <v>32</v>
      </c>
      <c r="O112" t="s">
        <v>33</v>
      </c>
      <c r="P112">
        <v>78487</v>
      </c>
      <c r="Q112">
        <v>1.9711050990000001</v>
      </c>
      <c r="R112">
        <v>1.97381115</v>
      </c>
      <c r="S112">
        <v>2.70605099999987E-3</v>
      </c>
      <c r="T112">
        <v>2.7060509999998699</v>
      </c>
    </row>
    <row r="113" spans="1:20">
      <c r="A113" s="2">
        <v>51571</v>
      </c>
      <c r="B113" s="2" t="s">
        <v>32</v>
      </c>
      <c r="C113" s="2" t="s">
        <v>33</v>
      </c>
      <c r="D113" s="2">
        <v>78487</v>
      </c>
      <c r="E113" s="2">
        <v>1.1053349969999999</v>
      </c>
      <c r="F113" s="2">
        <v>1.106720924</v>
      </c>
      <c r="G113" s="2">
        <v>1.3859269999999999E-3</v>
      </c>
      <c r="H113" s="2">
        <v>1.3859269999999999</v>
      </c>
      <c r="M113">
        <v>52323</v>
      </c>
      <c r="N113" t="s">
        <v>32</v>
      </c>
      <c r="O113" t="s">
        <v>33</v>
      </c>
      <c r="P113">
        <v>78487</v>
      </c>
      <c r="Q113">
        <v>1.979242086</v>
      </c>
      <c r="R113">
        <v>1.982197046</v>
      </c>
      <c r="S113">
        <v>2.9549600000000598E-3</v>
      </c>
      <c r="T113">
        <v>2.9549600000000602</v>
      </c>
    </row>
    <row r="114" spans="1:20">
      <c r="A114" s="2">
        <v>42830</v>
      </c>
      <c r="B114" s="2" t="s">
        <v>32</v>
      </c>
      <c r="C114" s="2" t="s">
        <v>33</v>
      </c>
      <c r="D114" s="2">
        <v>78553</v>
      </c>
      <c r="E114" s="2">
        <v>1.118175983</v>
      </c>
      <c r="F114" s="2">
        <v>1.1200320720000001</v>
      </c>
      <c r="G114" s="2">
        <v>1.856089E-3</v>
      </c>
      <c r="H114" s="2">
        <v>1.8560890000000001</v>
      </c>
      <c r="M114">
        <v>43582</v>
      </c>
      <c r="N114" t="s">
        <v>32</v>
      </c>
      <c r="O114" t="s">
        <v>33</v>
      </c>
      <c r="P114">
        <v>78487</v>
      </c>
      <c r="Q114">
        <v>1.992882013</v>
      </c>
      <c r="R114">
        <v>1.9956851010000001</v>
      </c>
      <c r="S114">
        <v>2.8030880000000599E-3</v>
      </c>
      <c r="T114">
        <v>2.8030880000000602</v>
      </c>
    </row>
    <row r="115" spans="1:20">
      <c r="A115" s="2">
        <v>52690</v>
      </c>
      <c r="B115" s="2" t="s">
        <v>32</v>
      </c>
      <c r="C115" s="2" t="s">
        <v>33</v>
      </c>
      <c r="D115" s="2">
        <v>78619</v>
      </c>
      <c r="E115" s="2">
        <v>1.1292080879999999</v>
      </c>
      <c r="F115" s="2">
        <v>1.131025076</v>
      </c>
      <c r="G115" s="2">
        <v>1.8169880000000001E-3</v>
      </c>
      <c r="H115" s="2">
        <v>1.816988</v>
      </c>
      <c r="M115">
        <v>53442</v>
      </c>
      <c r="N115" t="s">
        <v>32</v>
      </c>
      <c r="O115" t="s">
        <v>33</v>
      </c>
      <c r="P115">
        <v>78487</v>
      </c>
      <c r="Q115">
        <v>1.998857975</v>
      </c>
      <c r="R115">
        <v>2.0016610620000002</v>
      </c>
      <c r="S115">
        <v>2.8030870000002E-3</v>
      </c>
      <c r="T115">
        <v>2.8030870000001999</v>
      </c>
    </row>
    <row r="116" spans="1:20">
      <c r="A116" s="2">
        <v>60605</v>
      </c>
      <c r="B116" s="2" t="s">
        <v>32</v>
      </c>
      <c r="C116" s="2" t="s">
        <v>33</v>
      </c>
      <c r="D116" s="2">
        <v>78619</v>
      </c>
      <c r="E116" s="2">
        <v>1.135334015</v>
      </c>
      <c r="F116" s="2">
        <v>1.1367769240000001</v>
      </c>
      <c r="G116" s="2">
        <v>1.442909E-3</v>
      </c>
      <c r="H116" s="2">
        <v>1.442909</v>
      </c>
      <c r="M116">
        <v>33124</v>
      </c>
      <c r="N116" t="s">
        <v>32</v>
      </c>
      <c r="O116" t="s">
        <v>33</v>
      </c>
      <c r="P116">
        <v>78487</v>
      </c>
      <c r="Q116">
        <v>2.009868145</v>
      </c>
      <c r="R116">
        <v>2.012659073</v>
      </c>
      <c r="S116">
        <v>2.7909280000000202E-3</v>
      </c>
      <c r="T116">
        <v>2.7909280000000201</v>
      </c>
    </row>
    <row r="117" spans="1:20">
      <c r="A117" s="2">
        <v>46210</v>
      </c>
      <c r="B117" s="2" t="s">
        <v>32</v>
      </c>
      <c r="C117" s="2" t="s">
        <v>33</v>
      </c>
      <c r="D117" s="2">
        <v>78619</v>
      </c>
      <c r="E117" s="2">
        <v>1.150861025</v>
      </c>
      <c r="F117" s="2">
        <v>1.1523749830000001</v>
      </c>
      <c r="G117" s="2">
        <v>1.5139579999999999E-3</v>
      </c>
      <c r="H117" s="2">
        <v>1.5139579999999999</v>
      </c>
      <c r="M117">
        <v>46962</v>
      </c>
      <c r="N117" t="s">
        <v>32</v>
      </c>
      <c r="O117" t="s">
        <v>33</v>
      </c>
      <c r="P117">
        <v>78487</v>
      </c>
      <c r="Q117">
        <v>2.0158610339999998</v>
      </c>
      <c r="R117">
        <v>2.0186800960000002</v>
      </c>
      <c r="S117">
        <v>2.8190620000003701E-3</v>
      </c>
      <c r="T117">
        <v>2.8190620000003701</v>
      </c>
    </row>
    <row r="118" spans="1:20">
      <c r="A118" s="2">
        <v>43592</v>
      </c>
      <c r="B118" s="2" t="s">
        <v>32</v>
      </c>
      <c r="C118" s="2" t="s">
        <v>33</v>
      </c>
      <c r="D118" s="2">
        <v>78619</v>
      </c>
      <c r="E118" s="2">
        <v>1.1566381450000001</v>
      </c>
      <c r="F118" s="2">
        <v>1.158282042</v>
      </c>
      <c r="G118" s="2">
        <v>1.6438970000000001E-3</v>
      </c>
      <c r="H118" s="2">
        <v>1.6438969999999999</v>
      </c>
      <c r="M118">
        <v>44344</v>
      </c>
      <c r="N118" t="s">
        <v>32</v>
      </c>
      <c r="O118" t="s">
        <v>33</v>
      </c>
      <c r="P118">
        <v>78487</v>
      </c>
      <c r="Q118">
        <v>2.0333800320000002</v>
      </c>
      <c r="R118">
        <v>2.0363500120000002</v>
      </c>
      <c r="S118">
        <v>2.96998000000003E-3</v>
      </c>
      <c r="T118">
        <v>2.9699800000000298</v>
      </c>
    </row>
    <row r="119" spans="1:20">
      <c r="A119" s="2">
        <v>42413</v>
      </c>
      <c r="B119" s="2" t="s">
        <v>32</v>
      </c>
      <c r="C119" s="2" t="s">
        <v>33</v>
      </c>
      <c r="D119" s="2">
        <v>78487</v>
      </c>
      <c r="E119" s="2">
        <v>1.1698980329999999</v>
      </c>
      <c r="F119" s="2">
        <v>1.1713891030000001</v>
      </c>
      <c r="G119" s="2">
        <v>1.4910699999999999E-3</v>
      </c>
      <c r="H119" s="2">
        <v>1.4910699999999999</v>
      </c>
      <c r="M119">
        <v>43165</v>
      </c>
      <c r="N119" t="s">
        <v>32</v>
      </c>
      <c r="O119" t="s">
        <v>33</v>
      </c>
      <c r="P119">
        <v>78487</v>
      </c>
      <c r="Q119">
        <v>2.038885117</v>
      </c>
      <c r="R119">
        <v>2.041829109</v>
      </c>
      <c r="S119">
        <v>2.9439920000000602E-3</v>
      </c>
      <c r="T119">
        <v>2.9439920000000601</v>
      </c>
    </row>
    <row r="120" spans="1:20">
      <c r="A120" s="2">
        <v>34504</v>
      </c>
      <c r="B120" s="2" t="s">
        <v>32</v>
      </c>
      <c r="C120" s="2" t="s">
        <v>33</v>
      </c>
      <c r="D120" s="2">
        <v>78487</v>
      </c>
      <c r="E120" s="2">
        <v>1.175882101</v>
      </c>
      <c r="F120" s="2">
        <v>1.177031994</v>
      </c>
      <c r="G120" s="2">
        <v>1.1498929999999999E-3</v>
      </c>
      <c r="H120" s="2">
        <v>1.1498930000000001</v>
      </c>
      <c r="M120">
        <v>35256</v>
      </c>
      <c r="N120" t="s">
        <v>32</v>
      </c>
      <c r="O120" t="s">
        <v>33</v>
      </c>
      <c r="P120">
        <v>78487</v>
      </c>
      <c r="Q120">
        <v>2.0460090640000002</v>
      </c>
      <c r="R120">
        <v>2.048695087</v>
      </c>
      <c r="S120">
        <v>2.68602299999987E-3</v>
      </c>
      <c r="T120">
        <v>2.6860229999998699</v>
      </c>
    </row>
    <row r="121" spans="1:20">
      <c r="A121" s="2">
        <v>40534</v>
      </c>
      <c r="B121" s="2" t="s">
        <v>32</v>
      </c>
      <c r="C121" s="2" t="s">
        <v>33</v>
      </c>
      <c r="D121" s="2">
        <v>78619</v>
      </c>
      <c r="E121" s="2">
        <v>1.1848721499999999</v>
      </c>
      <c r="F121" s="2">
        <v>1.186243057</v>
      </c>
      <c r="G121" s="2">
        <v>1.370907E-3</v>
      </c>
      <c r="H121" s="2">
        <v>1.3709070000000001</v>
      </c>
      <c r="M121">
        <v>41286</v>
      </c>
      <c r="N121" t="s">
        <v>32</v>
      </c>
      <c r="O121" t="s">
        <v>33</v>
      </c>
      <c r="P121">
        <v>78487</v>
      </c>
      <c r="Q121">
        <v>2.0656311509999998</v>
      </c>
      <c r="R121">
        <v>2.068626165</v>
      </c>
      <c r="S121">
        <v>2.99501400000012E-3</v>
      </c>
      <c r="T121">
        <v>2.9950140000001202</v>
      </c>
    </row>
    <row r="122" spans="1:20">
      <c r="A122" s="2">
        <v>42497</v>
      </c>
      <c r="B122" s="2" t="s">
        <v>32</v>
      </c>
      <c r="C122" s="2" t="s">
        <v>33</v>
      </c>
      <c r="D122" s="2">
        <v>78619</v>
      </c>
      <c r="E122" s="2">
        <v>1.1991729739999999</v>
      </c>
      <c r="F122" s="2">
        <v>1.2006680970000001</v>
      </c>
      <c r="G122" s="2">
        <v>1.4951229999999999E-3</v>
      </c>
      <c r="H122" s="2">
        <v>1.495123</v>
      </c>
      <c r="M122">
        <v>43249</v>
      </c>
      <c r="N122" t="s">
        <v>32</v>
      </c>
      <c r="O122" t="s">
        <v>33</v>
      </c>
      <c r="P122">
        <v>78487</v>
      </c>
      <c r="Q122">
        <v>2.0755681990000001</v>
      </c>
      <c r="R122">
        <v>2.0785920619999998</v>
      </c>
      <c r="S122">
        <v>3.0238629999996798E-3</v>
      </c>
      <c r="T122">
        <v>3.0238629999996798</v>
      </c>
    </row>
    <row r="123" spans="1:20">
      <c r="A123" s="2">
        <v>49807</v>
      </c>
      <c r="B123" s="2" t="s">
        <v>32</v>
      </c>
      <c r="C123" s="2" t="s">
        <v>33</v>
      </c>
      <c r="D123" s="2">
        <v>78553</v>
      </c>
      <c r="E123" s="2">
        <v>1.211036921</v>
      </c>
      <c r="F123" s="2">
        <v>1.212675095</v>
      </c>
      <c r="G123" s="2">
        <v>1.6381740000000001E-3</v>
      </c>
      <c r="H123" s="2">
        <v>1.638174</v>
      </c>
      <c r="M123">
        <v>50559</v>
      </c>
      <c r="N123" t="s">
        <v>32</v>
      </c>
      <c r="O123" t="s">
        <v>33</v>
      </c>
      <c r="P123">
        <v>78487</v>
      </c>
      <c r="Q123">
        <v>2.0848259929999999</v>
      </c>
      <c r="R123">
        <v>2.0876560209999999</v>
      </c>
      <c r="S123">
        <v>2.8300279999999801E-3</v>
      </c>
      <c r="T123">
        <v>2.83002799999998</v>
      </c>
    </row>
    <row r="124" spans="1:20">
      <c r="A124" s="2">
        <v>51370</v>
      </c>
      <c r="B124" s="2" t="s">
        <v>32</v>
      </c>
      <c r="C124" s="2" t="s">
        <v>33</v>
      </c>
      <c r="D124" s="2">
        <v>78487</v>
      </c>
      <c r="E124" s="2">
        <v>1.216054916</v>
      </c>
      <c r="F124" s="2">
        <v>1.2176730629999999</v>
      </c>
      <c r="G124" s="2">
        <v>1.6181469999999999E-3</v>
      </c>
      <c r="H124" s="2">
        <v>1.618147</v>
      </c>
      <c r="M124">
        <v>52122</v>
      </c>
      <c r="N124" t="s">
        <v>32</v>
      </c>
      <c r="O124" t="s">
        <v>33</v>
      </c>
      <c r="P124">
        <v>78487</v>
      </c>
      <c r="Q124">
        <v>2.0944981579999999</v>
      </c>
      <c r="R124">
        <v>2.0975811480000002</v>
      </c>
      <c r="S124">
        <v>3.0829900000002202E-3</v>
      </c>
      <c r="T124">
        <v>3.0829900000002199</v>
      </c>
    </row>
    <row r="125" spans="1:20">
      <c r="A125" s="2">
        <v>58989</v>
      </c>
      <c r="B125" s="2" t="s">
        <v>32</v>
      </c>
      <c r="C125" s="2" t="s">
        <v>33</v>
      </c>
      <c r="D125" s="2">
        <v>78685</v>
      </c>
      <c r="E125" s="2">
        <v>1.230565071</v>
      </c>
      <c r="F125" s="2">
        <v>1.2319090370000001</v>
      </c>
      <c r="G125" s="2">
        <v>1.343966E-3</v>
      </c>
      <c r="H125" s="2">
        <v>1.343966</v>
      </c>
      <c r="M125">
        <v>59741</v>
      </c>
      <c r="N125" t="s">
        <v>32</v>
      </c>
      <c r="O125" t="s">
        <v>33</v>
      </c>
      <c r="P125">
        <v>78487</v>
      </c>
      <c r="Q125">
        <v>2.1025931839999998</v>
      </c>
      <c r="R125">
        <v>2.10542798</v>
      </c>
      <c r="S125">
        <v>2.8347960000001302E-3</v>
      </c>
      <c r="T125">
        <v>2.83479600000013</v>
      </c>
    </row>
    <row r="126" spans="1:20">
      <c r="A126" s="2">
        <v>37589</v>
      </c>
      <c r="B126" s="2" t="s">
        <v>32</v>
      </c>
      <c r="C126" s="2" t="s">
        <v>33</v>
      </c>
      <c r="D126" s="2">
        <v>78487</v>
      </c>
      <c r="E126" s="2">
        <v>1.2388460640000001</v>
      </c>
      <c r="F126" s="2">
        <v>1.240569115</v>
      </c>
      <c r="G126" s="2">
        <v>1.723051E-3</v>
      </c>
      <c r="H126" s="2">
        <v>1.7230510000000001</v>
      </c>
      <c r="M126">
        <v>38341</v>
      </c>
      <c r="N126" t="s">
        <v>32</v>
      </c>
      <c r="O126" t="s">
        <v>33</v>
      </c>
      <c r="P126">
        <v>78487</v>
      </c>
      <c r="Q126">
        <v>2.1128420829999999</v>
      </c>
      <c r="R126">
        <v>2.1155681610000001</v>
      </c>
      <c r="S126">
        <v>2.7260780000002401E-3</v>
      </c>
      <c r="T126">
        <v>2.72607800000024</v>
      </c>
    </row>
    <row r="127" spans="1:20">
      <c r="A127" s="2">
        <v>53667</v>
      </c>
      <c r="B127" s="2" t="s">
        <v>32</v>
      </c>
      <c r="C127" s="2" t="s">
        <v>33</v>
      </c>
      <c r="D127" s="2">
        <v>78487</v>
      </c>
      <c r="E127" s="2">
        <v>1.245312929</v>
      </c>
      <c r="F127" s="2">
        <v>1.2466430660000001</v>
      </c>
      <c r="G127" s="2">
        <v>1.3301369999999999E-3</v>
      </c>
      <c r="H127" s="2">
        <v>1.3301369999999999</v>
      </c>
      <c r="M127">
        <v>54419</v>
      </c>
      <c r="N127" t="s">
        <v>32</v>
      </c>
      <c r="O127" t="s">
        <v>33</v>
      </c>
      <c r="P127">
        <v>78553</v>
      </c>
      <c r="Q127">
        <v>2.1199641229999999</v>
      </c>
      <c r="R127">
        <v>2.1228840349999998</v>
      </c>
      <c r="S127">
        <v>2.9199119999998501E-3</v>
      </c>
      <c r="T127">
        <v>2.91991199999985</v>
      </c>
    </row>
    <row r="128" spans="1:20">
      <c r="A128" s="2">
        <v>36540</v>
      </c>
      <c r="B128" s="2" t="s">
        <v>32</v>
      </c>
      <c r="C128" s="2" t="s">
        <v>33</v>
      </c>
      <c r="D128" s="2">
        <v>78487</v>
      </c>
      <c r="E128" s="2">
        <v>1.2559909819999999</v>
      </c>
      <c r="F128" s="2">
        <v>1.25761199</v>
      </c>
      <c r="G128" s="2">
        <v>1.621008E-3</v>
      </c>
      <c r="H128" s="2">
        <v>1.621008</v>
      </c>
      <c r="M128">
        <v>37292</v>
      </c>
      <c r="N128" t="s">
        <v>32</v>
      </c>
      <c r="O128" t="s">
        <v>33</v>
      </c>
      <c r="P128">
        <v>78487</v>
      </c>
      <c r="Q128">
        <v>2.1300420760000001</v>
      </c>
      <c r="R128">
        <v>2.1327919959999999</v>
      </c>
      <c r="S128">
        <v>2.7499199999998498E-3</v>
      </c>
      <c r="T128">
        <v>2.7499199999998498</v>
      </c>
    </row>
    <row r="129" spans="1:20">
      <c r="A129" s="2">
        <v>41491</v>
      </c>
      <c r="B129" s="2" t="s">
        <v>32</v>
      </c>
      <c r="C129" s="2" t="s">
        <v>33</v>
      </c>
      <c r="D129" s="2">
        <v>78487</v>
      </c>
      <c r="E129" s="2">
        <v>1.2656049730000001</v>
      </c>
      <c r="F129" s="2">
        <v>1.2671101090000001</v>
      </c>
      <c r="G129" s="2">
        <v>1.505136E-3</v>
      </c>
      <c r="H129" s="2">
        <v>1.505136</v>
      </c>
      <c r="M129">
        <v>42243</v>
      </c>
      <c r="N129" t="s">
        <v>32</v>
      </c>
      <c r="O129" t="s">
        <v>33</v>
      </c>
      <c r="P129">
        <v>78487</v>
      </c>
      <c r="Q129">
        <v>2.140228987</v>
      </c>
      <c r="R129">
        <v>2.1431109909999999</v>
      </c>
      <c r="S129">
        <v>2.8820039999999298E-3</v>
      </c>
      <c r="T129">
        <v>2.8820039999999301</v>
      </c>
    </row>
    <row r="130" spans="1:20">
      <c r="A130" s="2">
        <v>52379</v>
      </c>
      <c r="B130" s="2" t="s">
        <v>32</v>
      </c>
      <c r="C130" s="2" t="s">
        <v>33</v>
      </c>
      <c r="D130" s="2">
        <v>78685</v>
      </c>
      <c r="E130" s="2">
        <v>1.2781980040000001</v>
      </c>
      <c r="F130" s="2">
        <v>1.279360056</v>
      </c>
      <c r="G130" s="2">
        <v>1.162052E-3</v>
      </c>
      <c r="H130" s="2">
        <v>1.1620520000000001</v>
      </c>
      <c r="M130">
        <v>53131</v>
      </c>
      <c r="N130" t="s">
        <v>32</v>
      </c>
      <c r="O130" t="s">
        <v>33</v>
      </c>
      <c r="P130">
        <v>78487</v>
      </c>
      <c r="Q130">
        <v>2.151691198</v>
      </c>
      <c r="R130">
        <v>2.1544511320000002</v>
      </c>
      <c r="S130">
        <v>2.7599340000001799E-3</v>
      </c>
      <c r="T130">
        <v>2.7599340000001802</v>
      </c>
    </row>
    <row r="131" spans="1:20">
      <c r="A131" s="2">
        <v>40490</v>
      </c>
      <c r="B131" s="2" t="s">
        <v>32</v>
      </c>
      <c r="C131" s="2" t="s">
        <v>33</v>
      </c>
      <c r="D131" s="2">
        <v>78487</v>
      </c>
      <c r="E131" s="2">
        <v>1.2841739649999999</v>
      </c>
      <c r="F131" s="2">
        <v>1.2855141160000001</v>
      </c>
      <c r="G131" s="2">
        <v>1.3401509999999999E-3</v>
      </c>
      <c r="H131" s="2">
        <v>1.3401510000000001</v>
      </c>
      <c r="M131">
        <v>41242</v>
      </c>
      <c r="N131" t="s">
        <v>32</v>
      </c>
      <c r="O131" t="s">
        <v>33</v>
      </c>
      <c r="P131">
        <v>78487</v>
      </c>
      <c r="Q131">
        <v>2.1577401159999998</v>
      </c>
      <c r="R131">
        <v>2.1604590419999998</v>
      </c>
      <c r="S131">
        <v>2.71892600000001E-3</v>
      </c>
      <c r="T131">
        <v>2.7189260000000099</v>
      </c>
    </row>
    <row r="132" spans="1:20">
      <c r="A132" s="2">
        <v>35107</v>
      </c>
      <c r="B132" s="2" t="s">
        <v>32</v>
      </c>
      <c r="C132" s="2" t="s">
        <v>33</v>
      </c>
      <c r="D132" s="2">
        <v>78553</v>
      </c>
      <c r="E132" s="2">
        <v>1.2948710919999999</v>
      </c>
      <c r="F132" s="2">
        <v>1.2959039210000001</v>
      </c>
      <c r="G132" s="2">
        <v>1.0328290000000001E-3</v>
      </c>
      <c r="H132" s="2">
        <v>1.032829</v>
      </c>
      <c r="M132">
        <v>35859</v>
      </c>
      <c r="N132" t="s">
        <v>32</v>
      </c>
      <c r="O132" t="s">
        <v>33</v>
      </c>
      <c r="P132">
        <v>78487</v>
      </c>
      <c r="Q132">
        <v>2.1737430099999999</v>
      </c>
      <c r="R132">
        <v>2.1768159869999999</v>
      </c>
      <c r="S132">
        <v>3.0729769999999698E-3</v>
      </c>
      <c r="T132">
        <v>3.0729769999999701</v>
      </c>
    </row>
    <row r="133" spans="1:20">
      <c r="A133" s="2">
        <v>34499</v>
      </c>
      <c r="B133" s="2" t="s">
        <v>32</v>
      </c>
      <c r="C133" s="2" t="s">
        <v>33</v>
      </c>
      <c r="D133" s="2">
        <v>78487</v>
      </c>
      <c r="E133" s="2">
        <v>1.306945086</v>
      </c>
      <c r="F133" s="2">
        <v>1.3083610530000001</v>
      </c>
      <c r="G133" s="2">
        <v>1.415967E-3</v>
      </c>
      <c r="H133" s="2">
        <v>1.415967</v>
      </c>
      <c r="M133">
        <v>35251</v>
      </c>
      <c r="N133" t="s">
        <v>32</v>
      </c>
      <c r="O133" t="s">
        <v>33</v>
      </c>
      <c r="P133">
        <v>78487</v>
      </c>
      <c r="Q133">
        <v>2.1844081879999999</v>
      </c>
      <c r="R133">
        <v>2.1872551439999999</v>
      </c>
      <c r="S133">
        <v>2.84695599999995E-3</v>
      </c>
      <c r="T133">
        <v>2.8469559999999499</v>
      </c>
    </row>
    <row r="134" spans="1:20">
      <c r="A134" s="2">
        <v>54089</v>
      </c>
      <c r="B134" s="2" t="s">
        <v>32</v>
      </c>
      <c r="C134" s="2" t="s">
        <v>33</v>
      </c>
      <c r="D134" s="2">
        <v>78619</v>
      </c>
      <c r="E134" s="2">
        <v>1.3151321410000001</v>
      </c>
      <c r="F134" s="2">
        <v>1.316915989</v>
      </c>
      <c r="G134" s="2">
        <v>1.783848E-3</v>
      </c>
      <c r="H134" s="2">
        <v>1.7838480000000001</v>
      </c>
      <c r="M134">
        <v>54841</v>
      </c>
      <c r="N134" t="s">
        <v>32</v>
      </c>
      <c r="O134" t="s">
        <v>33</v>
      </c>
      <c r="P134">
        <v>78487</v>
      </c>
      <c r="Q134">
        <v>2.1882750990000002</v>
      </c>
      <c r="R134">
        <v>2.1908531189999998</v>
      </c>
      <c r="S134">
        <v>2.57801999999962E-3</v>
      </c>
      <c r="T134">
        <v>2.5780199999996198</v>
      </c>
    </row>
    <row r="135" spans="1:20">
      <c r="A135" s="2">
        <v>59476</v>
      </c>
      <c r="B135" s="2" t="s">
        <v>32</v>
      </c>
      <c r="C135" s="2" t="s">
        <v>33</v>
      </c>
      <c r="D135" s="2">
        <v>78487</v>
      </c>
      <c r="E135" s="2">
        <v>1.330461025</v>
      </c>
      <c r="F135" s="2">
        <v>1.3324439530000001</v>
      </c>
      <c r="G135" s="2">
        <v>1.9829280000000001E-3</v>
      </c>
      <c r="H135" s="2">
        <v>1.982928</v>
      </c>
      <c r="M135">
        <v>60228</v>
      </c>
      <c r="N135" t="s">
        <v>32</v>
      </c>
      <c r="O135" t="s">
        <v>33</v>
      </c>
      <c r="P135">
        <v>78487</v>
      </c>
      <c r="Q135">
        <v>2.2013430600000001</v>
      </c>
      <c r="R135">
        <v>2.2040920260000001</v>
      </c>
      <c r="S135">
        <v>2.7489659999999599E-3</v>
      </c>
      <c r="T135">
        <v>2.7489659999999598</v>
      </c>
    </row>
    <row r="136" spans="1:20">
      <c r="A136" s="2">
        <v>48099</v>
      </c>
      <c r="B136" s="2" t="s">
        <v>32</v>
      </c>
      <c r="C136" s="2" t="s">
        <v>33</v>
      </c>
      <c r="D136" s="2">
        <v>78619</v>
      </c>
      <c r="E136" s="2">
        <v>1.337029934</v>
      </c>
      <c r="F136" s="2">
        <v>1.3383750919999999</v>
      </c>
      <c r="G136" s="2">
        <v>1.3451579999999999E-3</v>
      </c>
      <c r="H136" s="2">
        <v>1.3451580000000001</v>
      </c>
      <c r="M136">
        <v>48851</v>
      </c>
      <c r="N136" t="s">
        <v>32</v>
      </c>
      <c r="O136" t="s">
        <v>33</v>
      </c>
      <c r="P136">
        <v>78487</v>
      </c>
      <c r="Q136">
        <v>2.2092859749999998</v>
      </c>
      <c r="R136">
        <v>2.212455034</v>
      </c>
      <c r="S136">
        <v>3.1690590000001901E-3</v>
      </c>
      <c r="T136">
        <v>3.1690590000001899</v>
      </c>
    </row>
    <row r="137" spans="1:20">
      <c r="A137" s="2">
        <v>58808</v>
      </c>
      <c r="B137" s="2" t="s">
        <v>32</v>
      </c>
      <c r="C137" s="2" t="s">
        <v>33</v>
      </c>
      <c r="D137" s="2">
        <v>78553</v>
      </c>
      <c r="E137" s="2">
        <v>1.350455999</v>
      </c>
      <c r="F137" s="2">
        <v>1.351855993</v>
      </c>
      <c r="G137" s="2">
        <v>1.3999940000000001E-3</v>
      </c>
      <c r="H137" s="2">
        <v>1.399994</v>
      </c>
      <c r="M137">
        <v>59560</v>
      </c>
      <c r="N137" t="s">
        <v>32</v>
      </c>
      <c r="O137" t="s">
        <v>33</v>
      </c>
      <c r="P137">
        <v>78487</v>
      </c>
      <c r="Q137">
        <v>2.2182161809999998</v>
      </c>
      <c r="R137">
        <v>2.2211291790000001</v>
      </c>
      <c r="S137">
        <v>2.9129980000002199E-3</v>
      </c>
      <c r="T137">
        <v>2.9129980000002198</v>
      </c>
    </row>
    <row r="138" spans="1:20">
      <c r="A138" s="2">
        <v>54064</v>
      </c>
      <c r="B138" s="2" t="s">
        <v>32</v>
      </c>
      <c r="C138" s="2" t="s">
        <v>33</v>
      </c>
      <c r="D138" s="2">
        <v>78487</v>
      </c>
      <c r="E138" s="2">
        <v>1.3592989440000001</v>
      </c>
      <c r="F138" s="2">
        <v>1.3607881070000001</v>
      </c>
      <c r="G138" s="2">
        <v>1.4891629999999999E-3</v>
      </c>
      <c r="H138" s="2">
        <v>1.489163</v>
      </c>
      <c r="M138">
        <v>54816</v>
      </c>
      <c r="N138" t="s">
        <v>32</v>
      </c>
      <c r="O138" t="s">
        <v>33</v>
      </c>
      <c r="P138">
        <v>78487</v>
      </c>
      <c r="Q138">
        <v>2.2330889699999998</v>
      </c>
      <c r="R138">
        <v>2.2361130710000001</v>
      </c>
      <c r="S138">
        <v>3.0241010000002701E-3</v>
      </c>
      <c r="T138">
        <v>3.0241010000002699</v>
      </c>
    </row>
    <row r="139" spans="1:20">
      <c r="A139" s="2">
        <v>49383</v>
      </c>
      <c r="B139" s="2" t="s">
        <v>32</v>
      </c>
      <c r="C139" s="2" t="s">
        <v>33</v>
      </c>
      <c r="D139" s="2">
        <v>78487</v>
      </c>
      <c r="E139" s="2">
        <v>1.3687241080000001</v>
      </c>
      <c r="F139" s="2">
        <v>1.3701479430000001</v>
      </c>
      <c r="G139" s="2">
        <v>1.423835E-3</v>
      </c>
      <c r="H139" s="2">
        <v>1.423835</v>
      </c>
      <c r="M139">
        <v>50135</v>
      </c>
      <c r="N139" t="s">
        <v>32</v>
      </c>
      <c r="O139" t="s">
        <v>33</v>
      </c>
      <c r="P139">
        <v>78487</v>
      </c>
      <c r="Q139">
        <v>2.2403631210000001</v>
      </c>
      <c r="R139">
        <v>2.2431921959999999</v>
      </c>
      <c r="S139">
        <v>2.8290749999997302E-3</v>
      </c>
      <c r="T139">
        <v>2.82907499999973</v>
      </c>
    </row>
    <row r="140" spans="1:20">
      <c r="A140" s="2">
        <v>56529</v>
      </c>
      <c r="B140" s="2" t="s">
        <v>32</v>
      </c>
      <c r="C140" s="2" t="s">
        <v>33</v>
      </c>
      <c r="D140" s="2">
        <v>78487</v>
      </c>
      <c r="E140" s="2">
        <v>1.381042004</v>
      </c>
      <c r="F140" s="2">
        <v>1.382624149</v>
      </c>
      <c r="G140" s="2">
        <v>1.5821450000000001E-3</v>
      </c>
      <c r="H140" s="2">
        <v>1.5821449999999999</v>
      </c>
      <c r="M140">
        <v>57281</v>
      </c>
      <c r="N140" t="s">
        <v>32</v>
      </c>
      <c r="O140" t="s">
        <v>33</v>
      </c>
      <c r="P140">
        <v>78487</v>
      </c>
      <c r="Q140">
        <v>2.2511479849999998</v>
      </c>
      <c r="R140">
        <v>2.2537531849999999</v>
      </c>
      <c r="S140">
        <v>2.60520000000008E-3</v>
      </c>
      <c r="T140">
        <v>2.6052000000000799</v>
      </c>
    </row>
    <row r="141" spans="1:20">
      <c r="A141" s="2">
        <v>41345</v>
      </c>
      <c r="B141" s="2" t="s">
        <v>32</v>
      </c>
      <c r="C141" s="2" t="s">
        <v>33</v>
      </c>
      <c r="D141" s="2">
        <v>78553</v>
      </c>
      <c r="E141" s="2">
        <v>1.3896179200000001</v>
      </c>
      <c r="F141" s="2">
        <v>1.3911390299999999</v>
      </c>
      <c r="G141" s="2">
        <v>1.52111E-3</v>
      </c>
      <c r="H141" s="2">
        <v>1.52111</v>
      </c>
      <c r="M141">
        <v>42097</v>
      </c>
      <c r="N141" t="s">
        <v>32</v>
      </c>
      <c r="O141" t="s">
        <v>33</v>
      </c>
      <c r="P141">
        <v>78487</v>
      </c>
      <c r="Q141">
        <v>2.264932156</v>
      </c>
      <c r="R141">
        <v>2.2676391599999999</v>
      </c>
      <c r="S141">
        <v>2.7070039999999001E-3</v>
      </c>
      <c r="T141">
        <v>2.7070039999999</v>
      </c>
    </row>
    <row r="142" spans="1:20">
      <c r="A142" s="2">
        <v>41666</v>
      </c>
      <c r="B142" s="2" t="s">
        <v>32</v>
      </c>
      <c r="C142" s="2" t="s">
        <v>33</v>
      </c>
      <c r="D142" s="2">
        <v>78487</v>
      </c>
      <c r="E142" s="2">
        <v>1.4001579280000001</v>
      </c>
      <c r="F142" s="2">
        <v>1.401633978</v>
      </c>
      <c r="G142" s="2">
        <v>1.47605E-3</v>
      </c>
      <c r="H142" s="2">
        <v>1.4760500000000001</v>
      </c>
      <c r="M142">
        <v>42418</v>
      </c>
      <c r="N142" t="s">
        <v>32</v>
      </c>
      <c r="O142" t="s">
        <v>33</v>
      </c>
      <c r="P142">
        <v>78487</v>
      </c>
      <c r="Q142">
        <v>2.27343297</v>
      </c>
      <c r="R142">
        <v>2.276204109</v>
      </c>
      <c r="S142">
        <v>2.7711390000000301E-3</v>
      </c>
      <c r="T142">
        <v>2.77113900000003</v>
      </c>
    </row>
    <row r="143" spans="1:20">
      <c r="A143" s="2">
        <v>35261</v>
      </c>
      <c r="B143" s="2" t="s">
        <v>32</v>
      </c>
      <c r="C143" s="2" t="s">
        <v>33</v>
      </c>
      <c r="D143" s="2">
        <v>78619</v>
      </c>
      <c r="E143" s="2">
        <v>1.4085779190000001</v>
      </c>
      <c r="F143" s="2">
        <v>1.4101600649999999</v>
      </c>
      <c r="G143" s="2">
        <v>1.582146E-3</v>
      </c>
      <c r="H143" s="2">
        <v>1.5821460000000001</v>
      </c>
      <c r="M143">
        <v>36013</v>
      </c>
      <c r="N143" t="s">
        <v>32</v>
      </c>
      <c r="O143" t="s">
        <v>33</v>
      </c>
      <c r="P143">
        <v>78487</v>
      </c>
      <c r="Q143">
        <v>2.2791321280000001</v>
      </c>
      <c r="R143">
        <v>2.281753063</v>
      </c>
      <c r="S143">
        <v>2.6209349999999302E-3</v>
      </c>
      <c r="T143">
        <v>2.6209349999999301</v>
      </c>
    </row>
    <row r="144" spans="1:20">
      <c r="A144" s="2">
        <v>34338</v>
      </c>
      <c r="B144" s="2" t="s">
        <v>32</v>
      </c>
      <c r="C144" s="2" t="s">
        <v>33</v>
      </c>
      <c r="D144" s="2">
        <v>78487</v>
      </c>
      <c r="E144" s="2">
        <v>1.4173579220000001</v>
      </c>
      <c r="F144" s="2">
        <v>1.4189250470000001</v>
      </c>
      <c r="G144" s="2">
        <v>1.5671249999999999E-3</v>
      </c>
      <c r="H144" s="2">
        <v>1.5671250000000001</v>
      </c>
      <c r="M144">
        <v>35090</v>
      </c>
      <c r="N144" t="s">
        <v>32</v>
      </c>
      <c r="O144" t="s">
        <v>33</v>
      </c>
      <c r="P144">
        <v>78487</v>
      </c>
      <c r="Q144">
        <v>2.2944040299999999</v>
      </c>
      <c r="R144">
        <v>2.2972161770000001</v>
      </c>
      <c r="S144">
        <v>2.8121470000002E-3</v>
      </c>
      <c r="T144">
        <v>2.8121470000001998</v>
      </c>
    </row>
    <row r="145" spans="1:20">
      <c r="A145" s="2">
        <v>47812</v>
      </c>
      <c r="B145" s="2" t="s">
        <v>32</v>
      </c>
      <c r="C145" s="2" t="s">
        <v>33</v>
      </c>
      <c r="D145" s="2">
        <v>78487</v>
      </c>
      <c r="E145" s="2">
        <v>1.429959059</v>
      </c>
      <c r="F145" s="2">
        <v>1.4315929409999999</v>
      </c>
      <c r="G145" s="2">
        <v>1.6338819999999999E-3</v>
      </c>
      <c r="H145" s="2">
        <v>1.6338820000000001</v>
      </c>
      <c r="M145">
        <v>48564</v>
      </c>
      <c r="N145" t="s">
        <v>32</v>
      </c>
      <c r="O145" t="s">
        <v>33</v>
      </c>
      <c r="P145">
        <v>78487</v>
      </c>
      <c r="Q145">
        <v>2.2996051309999999</v>
      </c>
      <c r="R145">
        <v>2.3025121689999999</v>
      </c>
      <c r="S145">
        <v>2.9070380000000202E-3</v>
      </c>
      <c r="T145">
        <v>2.90703800000002</v>
      </c>
    </row>
    <row r="146" spans="1:20">
      <c r="A146" s="2">
        <v>51295</v>
      </c>
      <c r="B146" s="2" t="s">
        <v>32</v>
      </c>
      <c r="C146" s="2" t="s">
        <v>33</v>
      </c>
      <c r="D146" s="2">
        <v>78487</v>
      </c>
      <c r="E146" s="2">
        <v>1.4401819709999999</v>
      </c>
      <c r="F146" s="2">
        <v>1.4415590760000001</v>
      </c>
      <c r="G146" s="2">
        <v>1.377105E-3</v>
      </c>
      <c r="H146" s="2">
        <v>1.377105</v>
      </c>
      <c r="M146">
        <v>52047</v>
      </c>
      <c r="N146" t="s">
        <v>32</v>
      </c>
      <c r="O146" t="s">
        <v>33</v>
      </c>
      <c r="P146">
        <v>78487</v>
      </c>
      <c r="Q146">
        <v>2.3135931489999999</v>
      </c>
      <c r="R146">
        <v>2.3165080549999999</v>
      </c>
      <c r="S146">
        <v>2.9149059999999901E-3</v>
      </c>
      <c r="T146">
        <v>2.91490599999999</v>
      </c>
    </row>
    <row r="147" spans="1:20">
      <c r="A147" s="2">
        <v>54507</v>
      </c>
      <c r="B147" s="2" t="s">
        <v>32</v>
      </c>
      <c r="C147" s="2" t="s">
        <v>33</v>
      </c>
      <c r="D147" s="2">
        <v>78487</v>
      </c>
      <c r="E147" s="2">
        <v>1.449345112</v>
      </c>
      <c r="F147" s="2">
        <v>1.4509129519999999</v>
      </c>
      <c r="G147" s="2">
        <v>1.56784E-3</v>
      </c>
      <c r="H147" s="2">
        <v>1.5678399999999999</v>
      </c>
      <c r="M147">
        <v>55259</v>
      </c>
      <c r="N147" t="s">
        <v>32</v>
      </c>
      <c r="O147" t="s">
        <v>33</v>
      </c>
      <c r="P147">
        <v>78487</v>
      </c>
      <c r="Q147">
        <v>2.3203361029999998</v>
      </c>
      <c r="R147">
        <v>2.3234660630000001</v>
      </c>
      <c r="S147">
        <v>3.1299600000003198E-3</v>
      </c>
      <c r="T147">
        <v>3.1299600000003198</v>
      </c>
    </row>
    <row r="148" spans="1:20">
      <c r="A148" s="2">
        <v>53535</v>
      </c>
      <c r="B148" s="2" t="s">
        <v>32</v>
      </c>
      <c r="C148" s="2" t="s">
        <v>33</v>
      </c>
      <c r="D148" s="2">
        <v>78487</v>
      </c>
      <c r="E148" s="2">
        <v>1.455937147</v>
      </c>
      <c r="F148" s="2">
        <v>1.4574689869999999</v>
      </c>
      <c r="G148" s="2">
        <v>1.53184E-3</v>
      </c>
      <c r="H148" s="2">
        <v>1.5318400000000001</v>
      </c>
      <c r="M148">
        <v>54287</v>
      </c>
      <c r="N148" t="s">
        <v>32</v>
      </c>
      <c r="O148" t="s">
        <v>33</v>
      </c>
      <c r="P148">
        <v>78553</v>
      </c>
      <c r="Q148">
        <v>2.33190608</v>
      </c>
      <c r="R148">
        <v>2.3348290920000001</v>
      </c>
      <c r="S148">
        <v>2.9230120000001102E-3</v>
      </c>
      <c r="T148">
        <v>2.9230120000001101</v>
      </c>
    </row>
    <row r="149" spans="1:20">
      <c r="A149" s="2">
        <v>47664</v>
      </c>
      <c r="B149" s="2" t="s">
        <v>32</v>
      </c>
      <c r="C149" s="2" t="s">
        <v>33</v>
      </c>
      <c r="D149" s="2">
        <v>78487</v>
      </c>
      <c r="E149" s="2">
        <v>1.470792055</v>
      </c>
      <c r="F149" s="2">
        <v>1.4723191259999999</v>
      </c>
      <c r="G149" s="2">
        <v>1.5270710000000001E-3</v>
      </c>
      <c r="H149" s="2">
        <v>1.5270710000000001</v>
      </c>
      <c r="M149">
        <v>48416</v>
      </c>
      <c r="N149" t="s">
        <v>32</v>
      </c>
      <c r="O149" t="s">
        <v>33</v>
      </c>
      <c r="P149">
        <v>78553</v>
      </c>
      <c r="Q149">
        <v>2.3443460460000001</v>
      </c>
      <c r="R149">
        <v>2.347477198</v>
      </c>
      <c r="S149">
        <v>3.1311519999999101E-3</v>
      </c>
      <c r="T149">
        <v>3.13115199999991</v>
      </c>
    </row>
    <row r="150" spans="1:20">
      <c r="A150" s="2">
        <v>41884</v>
      </c>
      <c r="B150" s="2" t="s">
        <v>32</v>
      </c>
      <c r="C150" s="2" t="s">
        <v>33</v>
      </c>
      <c r="D150" s="2">
        <v>78619</v>
      </c>
      <c r="E150" s="2">
        <v>1.4812340740000001</v>
      </c>
      <c r="F150" s="2">
        <v>1.483189106</v>
      </c>
      <c r="G150" s="2">
        <v>1.9550320000000002E-3</v>
      </c>
      <c r="H150" s="2">
        <v>1.9550320000000001</v>
      </c>
      <c r="M150">
        <v>42636</v>
      </c>
      <c r="N150" t="s">
        <v>32</v>
      </c>
      <c r="O150" t="s">
        <v>33</v>
      </c>
      <c r="P150">
        <v>78487</v>
      </c>
      <c r="Q150">
        <v>2.3482620719999998</v>
      </c>
      <c r="R150">
        <v>2.351016998</v>
      </c>
      <c r="S150">
        <v>2.75492600000015E-3</v>
      </c>
      <c r="T150">
        <v>2.7549260000001499</v>
      </c>
    </row>
    <row r="151" spans="1:20">
      <c r="A151" s="2">
        <v>54573</v>
      </c>
      <c r="B151" s="2" t="s">
        <v>32</v>
      </c>
      <c r="C151" s="2" t="s">
        <v>33</v>
      </c>
      <c r="D151" s="2">
        <v>78553</v>
      </c>
      <c r="E151" s="2">
        <v>1.4884490969999999</v>
      </c>
      <c r="F151" s="2">
        <v>1.4898550509999999</v>
      </c>
      <c r="G151" s="2">
        <v>1.4059540000000001E-3</v>
      </c>
      <c r="H151" s="2">
        <v>1.4059539999999999</v>
      </c>
      <c r="M151">
        <v>55325</v>
      </c>
      <c r="N151" t="s">
        <v>32</v>
      </c>
      <c r="O151" t="s">
        <v>33</v>
      </c>
      <c r="P151">
        <v>78487</v>
      </c>
      <c r="Q151">
        <v>2.3649451730000002</v>
      </c>
      <c r="R151">
        <v>2.3677711490000002</v>
      </c>
      <c r="S151">
        <v>2.825976E-3</v>
      </c>
      <c r="T151">
        <v>2.8259759999999998</v>
      </c>
    </row>
    <row r="152" spans="1:20">
      <c r="A152" s="2">
        <v>59316</v>
      </c>
      <c r="B152" s="2" t="s">
        <v>32</v>
      </c>
      <c r="C152" s="2" t="s">
        <v>33</v>
      </c>
      <c r="D152" s="2">
        <v>78487</v>
      </c>
      <c r="E152" s="2">
        <v>1.500086069</v>
      </c>
      <c r="F152" s="2">
        <v>1.5014960770000001</v>
      </c>
      <c r="G152" s="2">
        <v>1.4100079999999999E-3</v>
      </c>
      <c r="H152" s="2">
        <v>1.4100079999999999</v>
      </c>
      <c r="M152">
        <v>60068</v>
      </c>
      <c r="N152" t="s">
        <v>32</v>
      </c>
      <c r="O152" t="s">
        <v>33</v>
      </c>
      <c r="P152">
        <v>78487</v>
      </c>
      <c r="Q152">
        <v>2.3704481120000001</v>
      </c>
      <c r="R152">
        <v>2.3733839990000001</v>
      </c>
      <c r="S152">
        <v>2.9358870000000198E-3</v>
      </c>
      <c r="T152">
        <v>2.9358870000000201</v>
      </c>
    </row>
    <row r="153" spans="1:20">
      <c r="A153" s="2">
        <v>57185</v>
      </c>
      <c r="B153" s="2" t="s">
        <v>32</v>
      </c>
      <c r="C153" s="2" t="s">
        <v>33</v>
      </c>
      <c r="D153" s="2">
        <v>78619</v>
      </c>
      <c r="E153" s="2">
        <v>1.504348993</v>
      </c>
      <c r="F153" s="2">
        <v>1.506173134</v>
      </c>
      <c r="G153" s="2">
        <v>1.824141E-3</v>
      </c>
      <c r="H153" s="2">
        <v>1.824141</v>
      </c>
      <c r="M153">
        <v>41270</v>
      </c>
      <c r="N153" t="s">
        <v>32</v>
      </c>
      <c r="O153" t="s">
        <v>33</v>
      </c>
      <c r="P153">
        <v>78487</v>
      </c>
      <c r="Q153">
        <v>2.3830580709999998</v>
      </c>
      <c r="R153">
        <v>2.3858489989999998</v>
      </c>
      <c r="S153">
        <v>2.79092799999958E-3</v>
      </c>
      <c r="T153">
        <v>2.79092799999958</v>
      </c>
    </row>
    <row r="154" spans="1:20">
      <c r="A154" s="2">
        <v>40519</v>
      </c>
      <c r="B154" s="2" t="s">
        <v>32</v>
      </c>
      <c r="C154" s="2" t="s">
        <v>33</v>
      </c>
      <c r="D154" s="2">
        <v>78487</v>
      </c>
      <c r="E154" s="2">
        <v>1.5111861230000001</v>
      </c>
      <c r="F154" s="2">
        <v>1.512740135</v>
      </c>
      <c r="G154" s="2">
        <v>1.554012E-3</v>
      </c>
      <c r="H154" s="2">
        <v>1.5540119999999999</v>
      </c>
      <c r="M154">
        <v>56363</v>
      </c>
      <c r="N154" t="s">
        <v>32</v>
      </c>
      <c r="O154" t="s">
        <v>33</v>
      </c>
      <c r="P154">
        <v>78487</v>
      </c>
      <c r="Q154">
        <v>2.3946301939999999</v>
      </c>
      <c r="R154">
        <v>2.3974940779999998</v>
      </c>
      <c r="S154">
        <v>2.8638839999999199E-3</v>
      </c>
      <c r="T154">
        <v>2.8638839999999202</v>
      </c>
    </row>
    <row r="155" spans="1:20">
      <c r="A155" s="2">
        <v>55612</v>
      </c>
      <c r="B155" s="2" t="s">
        <v>32</v>
      </c>
      <c r="C155" s="2" t="s">
        <v>33</v>
      </c>
      <c r="D155" s="2">
        <v>78487</v>
      </c>
      <c r="E155" s="2">
        <v>1.532032013</v>
      </c>
      <c r="F155" s="2">
        <v>1.533592939</v>
      </c>
      <c r="G155" s="2">
        <v>1.560926E-3</v>
      </c>
      <c r="H155" s="2">
        <v>1.560926</v>
      </c>
      <c r="M155">
        <v>57939</v>
      </c>
      <c r="N155" t="s">
        <v>32</v>
      </c>
      <c r="O155" t="s">
        <v>33</v>
      </c>
      <c r="P155">
        <v>78553</v>
      </c>
      <c r="Q155">
        <v>2.397425175</v>
      </c>
      <c r="R155">
        <v>2.400561094</v>
      </c>
      <c r="S155">
        <v>3.1359189999999801E-3</v>
      </c>
      <c r="T155">
        <v>3.1359189999999799</v>
      </c>
    </row>
    <row r="156" spans="1:20">
      <c r="A156" s="2">
        <v>50352</v>
      </c>
      <c r="B156" s="2" t="s">
        <v>32</v>
      </c>
      <c r="C156" s="2" t="s">
        <v>33</v>
      </c>
      <c r="D156" s="2">
        <v>78487</v>
      </c>
      <c r="E156" s="2">
        <v>1.5403590199999999</v>
      </c>
      <c r="F156" s="2">
        <v>1.5419330600000001</v>
      </c>
      <c r="G156" s="2">
        <v>1.5740400000000001E-3</v>
      </c>
      <c r="H156" s="2">
        <v>1.5740400000000001</v>
      </c>
      <c r="M156">
        <v>51104</v>
      </c>
      <c r="N156" t="s">
        <v>32</v>
      </c>
      <c r="O156" t="s">
        <v>33</v>
      </c>
      <c r="P156">
        <v>78487</v>
      </c>
      <c r="Q156">
        <v>2.4159550670000001</v>
      </c>
      <c r="R156">
        <v>2.4188010690000001</v>
      </c>
      <c r="S156">
        <v>2.8460020000000601E-3</v>
      </c>
      <c r="T156">
        <v>2.8460020000000599</v>
      </c>
    </row>
    <row r="157" spans="1:20">
      <c r="A157" s="2">
        <v>53979</v>
      </c>
      <c r="B157" s="2" t="s">
        <v>32</v>
      </c>
      <c r="C157" s="2" t="s">
        <v>33</v>
      </c>
      <c r="D157" s="2">
        <v>78487</v>
      </c>
      <c r="E157" s="2">
        <v>1.5473001</v>
      </c>
      <c r="F157" s="2">
        <v>1.548680067</v>
      </c>
      <c r="G157" s="2">
        <v>1.379967E-3</v>
      </c>
      <c r="H157" s="2">
        <v>1.3799669999999999</v>
      </c>
      <c r="M157">
        <v>58093</v>
      </c>
      <c r="N157" t="s">
        <v>32</v>
      </c>
      <c r="O157" t="s">
        <v>33</v>
      </c>
      <c r="P157">
        <v>78487</v>
      </c>
      <c r="Q157">
        <v>2.4240159989999999</v>
      </c>
      <c r="R157">
        <v>2.4266421789999999</v>
      </c>
      <c r="S157">
        <v>2.62618000000003E-3</v>
      </c>
      <c r="T157">
        <v>2.6261800000000299</v>
      </c>
    </row>
    <row r="158" spans="1:20">
      <c r="A158" s="2">
        <v>57342</v>
      </c>
      <c r="B158" s="2" t="s">
        <v>32</v>
      </c>
      <c r="C158" s="2" t="s">
        <v>33</v>
      </c>
      <c r="D158" s="2">
        <v>78619</v>
      </c>
      <c r="E158" s="2">
        <v>1.5482211109999999</v>
      </c>
      <c r="F158" s="2">
        <v>1.54973793</v>
      </c>
      <c r="G158" s="2">
        <v>1.516819E-3</v>
      </c>
      <c r="H158" s="2">
        <v>1.5168189999999999</v>
      </c>
      <c r="M158">
        <v>54732</v>
      </c>
      <c r="N158" t="s">
        <v>32</v>
      </c>
      <c r="O158" t="s">
        <v>33</v>
      </c>
      <c r="P158">
        <v>78553</v>
      </c>
      <c r="Q158">
        <v>2.4327039720000001</v>
      </c>
      <c r="R158">
        <v>2.4358291630000002</v>
      </c>
      <c r="S158">
        <v>3.1251910000000801E-3</v>
      </c>
      <c r="T158">
        <v>3.12519100000008</v>
      </c>
    </row>
    <row r="159" spans="1:20">
      <c r="A159" s="2">
        <v>48795</v>
      </c>
      <c r="B159" s="2" t="s">
        <v>32</v>
      </c>
      <c r="C159" s="2" t="s">
        <v>33</v>
      </c>
      <c r="D159" s="2">
        <v>78619</v>
      </c>
      <c r="E159" s="2">
        <v>1.5695381159999999</v>
      </c>
      <c r="F159" s="2">
        <v>1.5710270399999999</v>
      </c>
      <c r="G159" s="2">
        <v>1.488924E-3</v>
      </c>
      <c r="H159" s="2">
        <v>1.4889239999999999</v>
      </c>
      <c r="M159">
        <v>49547</v>
      </c>
      <c r="N159" t="s">
        <v>32</v>
      </c>
      <c r="O159" t="s">
        <v>33</v>
      </c>
      <c r="P159">
        <v>78487</v>
      </c>
      <c r="Q159">
        <v>2.4450840949999999</v>
      </c>
      <c r="R159">
        <v>2.4482970239999999</v>
      </c>
      <c r="S159">
        <v>3.2129290000000301E-3</v>
      </c>
      <c r="T159">
        <v>3.2129290000000301</v>
      </c>
    </row>
    <row r="160" spans="1:20">
      <c r="A160" s="2">
        <v>53462</v>
      </c>
      <c r="B160" s="2" t="s">
        <v>32</v>
      </c>
      <c r="C160" s="2" t="s">
        <v>33</v>
      </c>
      <c r="D160" s="2">
        <v>78487</v>
      </c>
      <c r="E160" s="2">
        <v>1.575667143</v>
      </c>
      <c r="F160" s="2">
        <v>1.577219009</v>
      </c>
      <c r="G160" s="2">
        <v>1.5518660000000001E-3</v>
      </c>
      <c r="H160" s="2">
        <v>1.551866</v>
      </c>
      <c r="M160">
        <v>54214</v>
      </c>
      <c r="N160" t="s">
        <v>32</v>
      </c>
      <c r="O160" t="s">
        <v>33</v>
      </c>
      <c r="P160">
        <v>78487</v>
      </c>
      <c r="Q160">
        <v>2.4455561640000001</v>
      </c>
      <c r="R160">
        <v>2.448791027</v>
      </c>
      <c r="S160">
        <v>3.2348629999998601E-3</v>
      </c>
      <c r="T160">
        <v>3.2348629999998599</v>
      </c>
    </row>
    <row r="161" spans="1:20">
      <c r="A161" s="2">
        <v>49184</v>
      </c>
      <c r="B161" s="2" t="s">
        <v>32</v>
      </c>
      <c r="C161" s="2" t="s">
        <v>33</v>
      </c>
      <c r="D161" s="2">
        <v>78487</v>
      </c>
      <c r="E161" s="2">
        <v>1.5865399840000001</v>
      </c>
      <c r="F161" s="2">
        <v>1.5879440309999999</v>
      </c>
      <c r="G161" s="2">
        <v>1.4040470000000001E-3</v>
      </c>
      <c r="H161" s="2">
        <v>1.404047</v>
      </c>
      <c r="M161">
        <v>49936</v>
      </c>
      <c r="N161" t="s">
        <v>32</v>
      </c>
      <c r="O161" t="s">
        <v>33</v>
      </c>
      <c r="P161">
        <v>78553</v>
      </c>
      <c r="Q161">
        <v>2.4654121400000002</v>
      </c>
      <c r="R161">
        <v>2.4682881829999999</v>
      </c>
      <c r="S161">
        <v>2.87604299999966E-3</v>
      </c>
      <c r="T161">
        <v>2.87604299999966</v>
      </c>
    </row>
    <row r="162" spans="1:20">
      <c r="A162" s="2">
        <v>33593</v>
      </c>
      <c r="B162" s="2" t="s">
        <v>32</v>
      </c>
      <c r="C162" s="2" t="s">
        <v>33</v>
      </c>
      <c r="D162" s="2">
        <v>78553</v>
      </c>
      <c r="E162" s="2">
        <v>1.598854065</v>
      </c>
      <c r="F162" s="2">
        <v>1.6002521510000001</v>
      </c>
      <c r="G162" s="2">
        <v>1.398086E-3</v>
      </c>
      <c r="H162" s="2">
        <v>1.3980859999999999</v>
      </c>
      <c r="M162">
        <v>34345</v>
      </c>
      <c r="N162" t="s">
        <v>32</v>
      </c>
      <c r="O162" t="s">
        <v>33</v>
      </c>
      <c r="P162">
        <v>78487</v>
      </c>
      <c r="Q162">
        <v>2.4734921459999999</v>
      </c>
      <c r="R162">
        <v>2.4762480259999999</v>
      </c>
      <c r="S162">
        <v>2.7558800000000399E-3</v>
      </c>
      <c r="T162">
        <v>2.7558800000000399</v>
      </c>
    </row>
    <row r="163" spans="1:20">
      <c r="A163" s="2">
        <v>34665</v>
      </c>
      <c r="B163" s="2" t="s">
        <v>32</v>
      </c>
      <c r="C163" s="2" t="s">
        <v>33</v>
      </c>
      <c r="D163" s="2">
        <v>78487</v>
      </c>
      <c r="E163" s="2">
        <v>1.6070289609999999</v>
      </c>
      <c r="F163" s="2">
        <v>1.6086449620000001</v>
      </c>
      <c r="G163" s="2">
        <v>1.6160009999999999E-3</v>
      </c>
      <c r="H163" s="2">
        <v>1.616001</v>
      </c>
      <c r="M163">
        <v>35417</v>
      </c>
      <c r="N163" t="s">
        <v>32</v>
      </c>
      <c r="O163" t="s">
        <v>33</v>
      </c>
      <c r="P163">
        <v>78553</v>
      </c>
      <c r="Q163">
        <v>2.48161912</v>
      </c>
      <c r="R163">
        <v>2.4845330720000001</v>
      </c>
      <c r="S163">
        <v>2.9139520000001002E-3</v>
      </c>
      <c r="T163">
        <v>2.9139520000001</v>
      </c>
    </row>
    <row r="164" spans="1:20">
      <c r="A164" s="2">
        <v>60389</v>
      </c>
      <c r="B164" s="2" t="s">
        <v>32</v>
      </c>
      <c r="C164" s="2" t="s">
        <v>33</v>
      </c>
      <c r="D164" s="2">
        <v>78487</v>
      </c>
      <c r="E164" s="2">
        <v>1.6200590130000001</v>
      </c>
      <c r="F164" s="2">
        <v>1.6212799550000001</v>
      </c>
      <c r="G164" s="2">
        <v>1.220942E-3</v>
      </c>
      <c r="H164" s="2">
        <v>1.220942</v>
      </c>
      <c r="M164">
        <v>32908</v>
      </c>
      <c r="N164" t="s">
        <v>32</v>
      </c>
      <c r="O164" t="s">
        <v>33</v>
      </c>
      <c r="P164">
        <v>78487</v>
      </c>
      <c r="Q164">
        <v>2.495194197</v>
      </c>
      <c r="R164">
        <v>2.4980461599999999</v>
      </c>
      <c r="S164">
        <v>2.8519629999999001E-3</v>
      </c>
      <c r="T164">
        <v>2.8519629999999001</v>
      </c>
    </row>
    <row r="165" spans="1:20">
      <c r="A165" s="2">
        <v>36317</v>
      </c>
      <c r="B165" s="2" t="s">
        <v>32</v>
      </c>
      <c r="C165" s="2" t="s">
        <v>33</v>
      </c>
      <c r="D165" s="2">
        <v>78487</v>
      </c>
      <c r="E165" s="2">
        <v>1.6309790609999999</v>
      </c>
      <c r="F165" s="2">
        <v>1.632502079</v>
      </c>
      <c r="G165" s="2">
        <v>1.5230179999999999E-3</v>
      </c>
      <c r="H165" s="2">
        <v>1.523018</v>
      </c>
      <c r="M165">
        <v>37069</v>
      </c>
      <c r="N165" t="s">
        <v>32</v>
      </c>
      <c r="O165" t="s">
        <v>33</v>
      </c>
      <c r="P165">
        <v>78487</v>
      </c>
      <c r="Q165">
        <v>2.501156092</v>
      </c>
      <c r="R165">
        <v>2.5038549899999998</v>
      </c>
      <c r="S165">
        <v>2.69889799999978E-3</v>
      </c>
      <c r="T165">
        <v>2.69889799999978</v>
      </c>
    </row>
    <row r="166" spans="1:20">
      <c r="A166" s="2">
        <v>38863</v>
      </c>
      <c r="B166" s="2" t="s">
        <v>32</v>
      </c>
      <c r="C166" s="2" t="s">
        <v>33</v>
      </c>
      <c r="D166" s="2">
        <v>78487</v>
      </c>
      <c r="E166" s="2">
        <v>1.637061119</v>
      </c>
      <c r="F166" s="2">
        <v>1.6385200019999999</v>
      </c>
      <c r="G166" s="2">
        <v>1.458883E-3</v>
      </c>
      <c r="H166" s="2">
        <v>1.4588829999999999</v>
      </c>
      <c r="M166">
        <v>39615</v>
      </c>
      <c r="N166" t="s">
        <v>32</v>
      </c>
      <c r="O166" t="s">
        <v>33</v>
      </c>
      <c r="P166">
        <v>78487</v>
      </c>
      <c r="Q166">
        <v>2.512216091</v>
      </c>
      <c r="R166">
        <v>2.5150401590000002</v>
      </c>
      <c r="S166">
        <v>2.8240680000002302E-3</v>
      </c>
      <c r="T166">
        <v>2.8240680000002301</v>
      </c>
    </row>
    <row r="167" spans="1:20">
      <c r="A167" s="2">
        <v>60861</v>
      </c>
      <c r="B167" s="2" t="s">
        <v>32</v>
      </c>
      <c r="C167" s="2" t="s">
        <v>33</v>
      </c>
      <c r="D167" s="2">
        <v>78553</v>
      </c>
      <c r="E167" s="2">
        <v>1.6525750159999999</v>
      </c>
      <c r="F167" s="2">
        <v>1.6540820599999999</v>
      </c>
      <c r="G167" s="2">
        <v>1.5070439999999999E-3</v>
      </c>
      <c r="H167" s="2">
        <v>1.5070440000000001</v>
      </c>
      <c r="M167">
        <v>33380</v>
      </c>
      <c r="N167" t="s">
        <v>32</v>
      </c>
      <c r="O167" t="s">
        <v>33</v>
      </c>
      <c r="P167">
        <v>78487</v>
      </c>
      <c r="Q167">
        <v>2.518208027</v>
      </c>
      <c r="R167">
        <v>2.5210170750000001</v>
      </c>
      <c r="S167">
        <v>2.8090480000000301E-3</v>
      </c>
      <c r="T167">
        <v>2.80904800000003</v>
      </c>
    </row>
    <row r="168" spans="1:20">
      <c r="A168" s="2">
        <v>51296</v>
      </c>
      <c r="B168" s="2" t="s">
        <v>32</v>
      </c>
      <c r="C168" s="2" t="s">
        <v>33</v>
      </c>
      <c r="D168" s="2">
        <v>78487</v>
      </c>
      <c r="E168" s="2">
        <v>1.6582310200000001</v>
      </c>
      <c r="F168" s="2">
        <v>1.6598391530000001</v>
      </c>
      <c r="G168" s="2">
        <v>1.6081330000000001E-3</v>
      </c>
      <c r="H168" s="2">
        <v>1.608133</v>
      </c>
      <c r="M168">
        <v>52048</v>
      </c>
      <c r="N168" t="s">
        <v>32</v>
      </c>
      <c r="O168" t="s">
        <v>33</v>
      </c>
      <c r="P168">
        <v>78487</v>
      </c>
      <c r="Q168">
        <v>2.5359001160000001</v>
      </c>
      <c r="R168">
        <v>2.538712978</v>
      </c>
      <c r="S168">
        <v>2.8128619999998601E-3</v>
      </c>
      <c r="T168">
        <v>2.8128619999998601</v>
      </c>
    </row>
    <row r="169" spans="1:20">
      <c r="A169" s="2">
        <v>36766</v>
      </c>
      <c r="B169" s="2" t="s">
        <v>32</v>
      </c>
      <c r="C169" s="2" t="s">
        <v>33</v>
      </c>
      <c r="D169" s="2">
        <v>78487</v>
      </c>
      <c r="E169" s="2">
        <v>1.6714870930000001</v>
      </c>
      <c r="F169" s="2">
        <v>1.672771931</v>
      </c>
      <c r="G169" s="2">
        <v>1.284838E-3</v>
      </c>
      <c r="H169" s="2">
        <v>1.2848379999999999</v>
      </c>
      <c r="M169">
        <v>37518</v>
      </c>
      <c r="N169" t="s">
        <v>32</v>
      </c>
      <c r="O169" t="s">
        <v>33</v>
      </c>
      <c r="P169">
        <v>78487</v>
      </c>
      <c r="Q169">
        <v>2.5414659980000001</v>
      </c>
      <c r="R169">
        <v>2.5440230370000001</v>
      </c>
      <c r="S169">
        <v>2.55703900000003E-3</v>
      </c>
      <c r="T169">
        <v>2.5570390000000298</v>
      </c>
    </row>
    <row r="170" spans="1:20">
      <c r="A170" s="2">
        <v>54140</v>
      </c>
      <c r="B170" s="2" t="s">
        <v>32</v>
      </c>
      <c r="C170" s="2" t="s">
        <v>33</v>
      </c>
      <c r="D170" s="2">
        <v>78619</v>
      </c>
      <c r="E170" s="2">
        <v>1.677349091</v>
      </c>
      <c r="F170" s="2">
        <v>1.678836107</v>
      </c>
      <c r="G170" s="2">
        <v>1.4870160000000001E-3</v>
      </c>
      <c r="H170" s="2">
        <v>1.4870159999999999</v>
      </c>
      <c r="M170">
        <v>54892</v>
      </c>
      <c r="N170" t="s">
        <v>32</v>
      </c>
      <c r="O170" t="s">
        <v>33</v>
      </c>
      <c r="P170">
        <v>78487</v>
      </c>
      <c r="Q170">
        <v>2.548201084</v>
      </c>
      <c r="R170">
        <v>2.5510811809999998</v>
      </c>
      <c r="S170">
        <v>2.8800969999997999E-3</v>
      </c>
      <c r="T170">
        <v>2.8800969999997998</v>
      </c>
    </row>
    <row r="171" spans="1:20">
      <c r="A171" s="2">
        <v>40821</v>
      </c>
      <c r="B171" s="2" t="s">
        <v>32</v>
      </c>
      <c r="C171" s="2" t="s">
        <v>33</v>
      </c>
      <c r="D171" s="2">
        <v>78487</v>
      </c>
      <c r="E171" s="2">
        <v>1.6866340639999999</v>
      </c>
      <c r="F171" s="2">
        <v>1.688146114</v>
      </c>
      <c r="G171" s="2">
        <v>1.51205E-3</v>
      </c>
      <c r="H171" s="2">
        <v>1.5120499999999999</v>
      </c>
      <c r="M171">
        <v>41573</v>
      </c>
      <c r="N171" t="s">
        <v>32</v>
      </c>
      <c r="O171" t="s">
        <v>33</v>
      </c>
      <c r="P171">
        <v>78487</v>
      </c>
      <c r="Q171">
        <v>2.568130016</v>
      </c>
      <c r="R171">
        <v>2.5708429810000002</v>
      </c>
      <c r="S171">
        <v>2.7129650000001699E-3</v>
      </c>
      <c r="T171">
        <v>2.7129650000001702</v>
      </c>
    </row>
    <row r="172" spans="1:20">
      <c r="A172" s="2">
        <v>37295</v>
      </c>
      <c r="B172" s="2" t="s">
        <v>32</v>
      </c>
      <c r="C172" s="2" t="s">
        <v>33</v>
      </c>
      <c r="D172" s="2">
        <v>78487</v>
      </c>
      <c r="E172" s="2">
        <v>1.700890064</v>
      </c>
      <c r="F172" s="2">
        <v>1.702423096</v>
      </c>
      <c r="G172" s="2">
        <v>1.5330319999999999E-3</v>
      </c>
      <c r="H172" s="2">
        <v>1.533032</v>
      </c>
      <c r="M172">
        <v>38047</v>
      </c>
      <c r="N172" t="s">
        <v>32</v>
      </c>
      <c r="O172" t="s">
        <v>33</v>
      </c>
      <c r="P172">
        <v>78487</v>
      </c>
      <c r="Q172">
        <v>2.5779101849999999</v>
      </c>
      <c r="R172">
        <v>2.5807461740000002</v>
      </c>
      <c r="S172">
        <v>2.8359890000002599E-3</v>
      </c>
      <c r="T172">
        <v>2.8359890000002599</v>
      </c>
    </row>
    <row r="173" spans="1:20">
      <c r="A173" s="2">
        <v>55889</v>
      </c>
      <c r="B173" s="2" t="s">
        <v>32</v>
      </c>
      <c r="C173" s="2" t="s">
        <v>33</v>
      </c>
      <c r="D173" s="2">
        <v>78487</v>
      </c>
      <c r="E173" s="2">
        <v>1.712724924</v>
      </c>
      <c r="F173" s="2">
        <v>1.7147059440000001</v>
      </c>
      <c r="G173" s="2">
        <v>1.98102E-3</v>
      </c>
      <c r="H173" s="2">
        <v>1.98102</v>
      </c>
      <c r="M173">
        <v>56641</v>
      </c>
      <c r="N173" t="s">
        <v>32</v>
      </c>
      <c r="O173" t="s">
        <v>33</v>
      </c>
      <c r="P173">
        <v>78487</v>
      </c>
      <c r="Q173">
        <v>2.5869591239999998</v>
      </c>
      <c r="R173">
        <v>2.5898761750000001</v>
      </c>
      <c r="S173">
        <v>2.9170510000002801E-3</v>
      </c>
      <c r="T173">
        <v>2.9170510000002801</v>
      </c>
    </row>
    <row r="174" spans="1:20">
      <c r="A174" s="2">
        <v>35721</v>
      </c>
      <c r="B174" s="2" t="s">
        <v>32</v>
      </c>
      <c r="C174" s="2" t="s">
        <v>33</v>
      </c>
      <c r="D174" s="2">
        <v>78553</v>
      </c>
      <c r="E174" s="2">
        <v>1.717834949</v>
      </c>
      <c r="F174" s="2">
        <v>1.719113111</v>
      </c>
      <c r="G174" s="2">
        <v>1.278162E-3</v>
      </c>
      <c r="H174" s="2">
        <v>1.278162</v>
      </c>
      <c r="M174">
        <v>36473</v>
      </c>
      <c r="N174" t="s">
        <v>32</v>
      </c>
      <c r="O174" t="s">
        <v>33</v>
      </c>
      <c r="P174">
        <v>78487</v>
      </c>
      <c r="Q174">
        <v>2.5969030860000002</v>
      </c>
      <c r="R174">
        <v>2.599596977</v>
      </c>
      <c r="S174">
        <v>2.6938909999998299E-3</v>
      </c>
      <c r="T174">
        <v>2.6938909999998302</v>
      </c>
    </row>
    <row r="175" spans="1:20">
      <c r="A175" s="2">
        <v>60182</v>
      </c>
      <c r="B175" s="2" t="s">
        <v>32</v>
      </c>
      <c r="C175" s="2" t="s">
        <v>33</v>
      </c>
      <c r="D175" s="2">
        <v>78619</v>
      </c>
      <c r="E175" s="2">
        <v>1.7323410509999999</v>
      </c>
      <c r="F175" s="2">
        <v>1.733649969</v>
      </c>
      <c r="G175" s="2">
        <v>1.3089180000000001E-3</v>
      </c>
      <c r="H175" s="2">
        <v>1.308918</v>
      </c>
      <c r="M175">
        <v>60934</v>
      </c>
      <c r="N175" t="s">
        <v>32</v>
      </c>
      <c r="O175" t="s">
        <v>33</v>
      </c>
      <c r="P175">
        <v>78553</v>
      </c>
      <c r="Q175">
        <v>2.6048901080000002</v>
      </c>
      <c r="R175">
        <v>2.6077029710000001</v>
      </c>
      <c r="S175">
        <v>2.8128629999999398E-3</v>
      </c>
      <c r="T175">
        <v>2.8128629999999402</v>
      </c>
    </row>
    <row r="176" spans="1:20">
      <c r="A176" s="2">
        <v>47311</v>
      </c>
      <c r="B176" s="2" t="s">
        <v>32</v>
      </c>
      <c r="C176" s="2" t="s">
        <v>33</v>
      </c>
      <c r="D176" s="2">
        <v>78619</v>
      </c>
      <c r="E176" s="2">
        <v>1.7407820220000001</v>
      </c>
      <c r="F176" s="2">
        <v>1.7421700950000001</v>
      </c>
      <c r="G176" s="2">
        <v>1.3880730000000001E-3</v>
      </c>
      <c r="H176" s="2">
        <v>1.3880729999999999</v>
      </c>
      <c r="M176">
        <v>48063</v>
      </c>
      <c r="N176" t="s">
        <v>32</v>
      </c>
      <c r="O176" t="s">
        <v>33</v>
      </c>
      <c r="P176">
        <v>78487</v>
      </c>
      <c r="Q176">
        <v>2.6151311399999999</v>
      </c>
      <c r="R176">
        <v>2.6180691720000002</v>
      </c>
      <c r="S176">
        <v>2.9380319999998601E-3</v>
      </c>
      <c r="T176">
        <v>2.9380319999998599</v>
      </c>
    </row>
    <row r="177" spans="1:20">
      <c r="A177" s="2">
        <v>55089</v>
      </c>
      <c r="B177" s="2" t="s">
        <v>32</v>
      </c>
      <c r="C177" s="2" t="s">
        <v>33</v>
      </c>
      <c r="D177" s="2">
        <v>78619</v>
      </c>
      <c r="E177" s="2">
        <v>1.7469711299999999</v>
      </c>
      <c r="F177" s="2">
        <v>1.748343945</v>
      </c>
      <c r="G177" s="2">
        <v>1.3728150000000001E-3</v>
      </c>
      <c r="H177" s="2">
        <v>1.3728149999999999</v>
      </c>
      <c r="M177">
        <v>55841</v>
      </c>
      <c r="N177" t="s">
        <v>32</v>
      </c>
      <c r="O177" t="s">
        <v>33</v>
      </c>
      <c r="P177">
        <v>78487</v>
      </c>
      <c r="Q177">
        <v>2.6223900320000002</v>
      </c>
      <c r="R177">
        <v>2.6251430509999998</v>
      </c>
      <c r="S177">
        <v>2.75301899999957E-3</v>
      </c>
      <c r="T177">
        <v>2.7530189999995698</v>
      </c>
    </row>
    <row r="178" spans="1:20">
      <c r="A178" s="2">
        <v>51140</v>
      </c>
      <c r="B178" s="2" t="s">
        <v>32</v>
      </c>
      <c r="C178" s="2" t="s">
        <v>33</v>
      </c>
      <c r="D178" s="2">
        <v>78487</v>
      </c>
      <c r="E178" s="2">
        <v>1.7574319839999999</v>
      </c>
      <c r="F178" s="2">
        <v>1.759052992</v>
      </c>
      <c r="G178" s="2">
        <v>1.621008E-3</v>
      </c>
      <c r="H178" s="2">
        <v>1.621008</v>
      </c>
      <c r="M178">
        <v>51892</v>
      </c>
      <c r="N178" t="s">
        <v>32</v>
      </c>
      <c r="O178" t="s">
        <v>33</v>
      </c>
      <c r="P178">
        <v>78487</v>
      </c>
      <c r="Q178">
        <v>2.6323280329999998</v>
      </c>
      <c r="R178">
        <v>2.635092974</v>
      </c>
      <c r="S178">
        <v>2.76494100000013E-3</v>
      </c>
      <c r="T178">
        <v>2.76494100000013</v>
      </c>
    </row>
    <row r="179" spans="1:20">
      <c r="A179" s="2">
        <v>53089</v>
      </c>
      <c r="B179" s="2" t="s">
        <v>32</v>
      </c>
      <c r="C179" s="2" t="s">
        <v>33</v>
      </c>
      <c r="D179" s="2">
        <v>78487</v>
      </c>
      <c r="E179" s="2">
        <v>1.767203093</v>
      </c>
      <c r="F179" s="2">
        <v>1.768635988</v>
      </c>
      <c r="G179" s="2">
        <v>1.432895E-3</v>
      </c>
      <c r="H179" s="2">
        <v>1.432895</v>
      </c>
      <c r="M179">
        <v>53841</v>
      </c>
      <c r="N179" t="s">
        <v>32</v>
      </c>
      <c r="O179" t="s">
        <v>33</v>
      </c>
      <c r="P179">
        <v>78487</v>
      </c>
      <c r="Q179">
        <v>2.6426141259999998</v>
      </c>
      <c r="R179">
        <v>2.6456520559999999</v>
      </c>
      <c r="S179">
        <v>3.0379300000000701E-3</v>
      </c>
      <c r="T179">
        <v>3.03793000000007</v>
      </c>
    </row>
    <row r="180" spans="1:20">
      <c r="A180" s="2">
        <v>56654</v>
      </c>
      <c r="B180" s="2" t="s">
        <v>32</v>
      </c>
      <c r="C180" s="2" t="s">
        <v>33</v>
      </c>
      <c r="D180" s="2">
        <v>78487</v>
      </c>
      <c r="E180" s="2">
        <v>1.7796430590000001</v>
      </c>
      <c r="F180" s="2">
        <v>1.7810821530000001</v>
      </c>
      <c r="G180" s="2">
        <v>1.4390939999999999E-3</v>
      </c>
      <c r="H180" s="2">
        <v>1.4390940000000001</v>
      </c>
      <c r="M180">
        <v>57406</v>
      </c>
      <c r="N180" t="s">
        <v>32</v>
      </c>
      <c r="O180" t="s">
        <v>33</v>
      </c>
      <c r="P180">
        <v>78487</v>
      </c>
      <c r="Q180">
        <v>2.6540610789999999</v>
      </c>
      <c r="R180">
        <v>2.657145023</v>
      </c>
      <c r="S180">
        <v>3.0839440000001101E-3</v>
      </c>
      <c r="T180">
        <v>3.0839440000001099</v>
      </c>
    </row>
    <row r="181" spans="1:20">
      <c r="A181" s="2">
        <v>58931</v>
      </c>
      <c r="B181" s="2" t="s">
        <v>32</v>
      </c>
      <c r="C181" s="2" t="s">
        <v>33</v>
      </c>
      <c r="D181" s="2">
        <v>78487</v>
      </c>
      <c r="E181" s="2">
        <v>1.785835981</v>
      </c>
      <c r="F181" s="2">
        <v>1.787595987</v>
      </c>
      <c r="G181" s="2">
        <v>1.7600059999999999E-3</v>
      </c>
      <c r="H181" s="2">
        <v>1.760006</v>
      </c>
      <c r="M181">
        <v>59683</v>
      </c>
      <c r="N181" t="s">
        <v>32</v>
      </c>
      <c r="O181" t="s">
        <v>33</v>
      </c>
      <c r="P181">
        <v>78553</v>
      </c>
      <c r="Q181">
        <v>2.6600492</v>
      </c>
      <c r="R181">
        <v>2.6628019809999999</v>
      </c>
      <c r="S181">
        <v>2.75278099999987E-3</v>
      </c>
      <c r="T181">
        <v>2.75278099999987</v>
      </c>
    </row>
    <row r="182" spans="1:20">
      <c r="A182" s="2">
        <v>44685</v>
      </c>
      <c r="B182" s="2" t="s">
        <v>32</v>
      </c>
      <c r="C182" s="2" t="s">
        <v>33</v>
      </c>
      <c r="D182" s="2">
        <v>78487</v>
      </c>
      <c r="E182" s="2">
        <v>1.7961659430000001</v>
      </c>
      <c r="F182" s="2">
        <v>1.797415972</v>
      </c>
      <c r="G182" s="2">
        <v>1.2500289999999999E-3</v>
      </c>
      <c r="H182" s="2">
        <v>1.2500290000000001</v>
      </c>
      <c r="M182">
        <v>45437</v>
      </c>
      <c r="N182" t="s">
        <v>32</v>
      </c>
      <c r="O182" t="s">
        <v>33</v>
      </c>
      <c r="P182">
        <v>78487</v>
      </c>
      <c r="Q182">
        <v>2.6763010029999998</v>
      </c>
      <c r="R182">
        <v>2.6790990830000001</v>
      </c>
      <c r="S182">
        <v>2.7980800000002499E-3</v>
      </c>
      <c r="T182">
        <v>2.7980800000002501</v>
      </c>
    </row>
    <row r="183" spans="1:20">
      <c r="A183" s="2">
        <v>51979</v>
      </c>
      <c r="B183" s="2" t="s">
        <v>32</v>
      </c>
      <c r="C183" s="2" t="s">
        <v>33</v>
      </c>
      <c r="D183" s="2">
        <v>78487</v>
      </c>
      <c r="E183" s="2">
        <v>1.8085670469999999</v>
      </c>
      <c r="F183" s="2">
        <v>1.8101119999999999</v>
      </c>
      <c r="G183" s="2">
        <v>1.544953E-3</v>
      </c>
      <c r="H183" s="2">
        <v>1.544953</v>
      </c>
      <c r="M183">
        <v>52731</v>
      </c>
      <c r="N183" t="s">
        <v>32</v>
      </c>
      <c r="O183" t="s">
        <v>33</v>
      </c>
      <c r="P183">
        <v>78487</v>
      </c>
      <c r="Q183">
        <v>2.6868782040000001</v>
      </c>
      <c r="R183">
        <v>2.6896421909999999</v>
      </c>
      <c r="S183">
        <v>2.7639869999997999E-3</v>
      </c>
      <c r="T183">
        <v>2.7639869999997999</v>
      </c>
    </row>
    <row r="184" spans="1:20">
      <c r="A184" s="2">
        <v>33892</v>
      </c>
      <c r="B184" s="2" t="s">
        <v>32</v>
      </c>
      <c r="C184" s="2" t="s">
        <v>33</v>
      </c>
      <c r="D184" s="2">
        <v>78619</v>
      </c>
      <c r="E184" s="2">
        <v>1.817197084</v>
      </c>
      <c r="F184" s="2">
        <v>1.8201110359999999</v>
      </c>
      <c r="G184" s="2">
        <v>2.913952E-3</v>
      </c>
      <c r="H184" s="2">
        <v>2.9139520000000001</v>
      </c>
      <c r="M184">
        <v>34644</v>
      </c>
      <c r="N184" t="s">
        <v>32</v>
      </c>
      <c r="O184" t="s">
        <v>33</v>
      </c>
      <c r="P184">
        <v>78487</v>
      </c>
      <c r="Q184">
        <v>2.6903522010000001</v>
      </c>
      <c r="R184">
        <v>2.6933979990000001</v>
      </c>
      <c r="S184">
        <v>3.0457980000000401E-3</v>
      </c>
      <c r="T184">
        <v>3.04579800000004</v>
      </c>
    </row>
    <row r="185" spans="1:20">
      <c r="A185" s="2">
        <v>43835</v>
      </c>
      <c r="B185" s="2" t="s">
        <v>32</v>
      </c>
      <c r="C185" s="2" t="s">
        <v>33</v>
      </c>
      <c r="D185" s="2">
        <v>78487</v>
      </c>
      <c r="E185" s="2">
        <v>1.8321831230000001</v>
      </c>
      <c r="F185" s="2">
        <v>1.833764076</v>
      </c>
      <c r="G185" s="2">
        <v>1.580953E-3</v>
      </c>
      <c r="H185" s="2">
        <v>1.5809530000000001</v>
      </c>
      <c r="M185">
        <v>44587</v>
      </c>
      <c r="N185" t="s">
        <v>32</v>
      </c>
      <c r="O185" t="s">
        <v>33</v>
      </c>
      <c r="P185">
        <v>78487</v>
      </c>
      <c r="Q185">
        <v>2.7035820479999999</v>
      </c>
      <c r="R185">
        <v>2.706228018</v>
      </c>
      <c r="S185">
        <v>2.6459700000000998E-3</v>
      </c>
      <c r="T185">
        <v>2.6459700000001001</v>
      </c>
    </row>
    <row r="186" spans="1:20">
      <c r="A186" s="2">
        <v>50990</v>
      </c>
      <c r="B186" s="2" t="s">
        <v>32</v>
      </c>
      <c r="C186" s="2" t="s">
        <v>33</v>
      </c>
      <c r="D186" s="2">
        <v>78553</v>
      </c>
      <c r="E186" s="2">
        <v>1.838577986</v>
      </c>
      <c r="F186" s="2">
        <v>1.839607</v>
      </c>
      <c r="G186" s="2">
        <v>1.029014E-3</v>
      </c>
      <c r="H186" s="2">
        <v>1.0290140000000001</v>
      </c>
      <c r="M186">
        <v>51742</v>
      </c>
      <c r="N186" t="s">
        <v>32</v>
      </c>
      <c r="O186" t="s">
        <v>33</v>
      </c>
      <c r="P186">
        <v>78487</v>
      </c>
      <c r="Q186">
        <v>2.7116570470000001</v>
      </c>
      <c r="R186">
        <v>2.7142560480000002</v>
      </c>
      <c r="S186">
        <v>2.5990010000000998E-3</v>
      </c>
      <c r="T186">
        <v>2.5990010000000998</v>
      </c>
    </row>
    <row r="187" spans="1:20">
      <c r="A187" s="2">
        <v>53167</v>
      </c>
      <c r="B187" s="2" t="s">
        <v>32</v>
      </c>
      <c r="C187" s="2" t="s">
        <v>33</v>
      </c>
      <c r="D187" s="2">
        <v>78487</v>
      </c>
      <c r="E187" s="2">
        <v>1.8518590930000001</v>
      </c>
      <c r="F187" s="2">
        <v>1.853174925</v>
      </c>
      <c r="G187" s="2">
        <v>1.3158320000000001E-3</v>
      </c>
      <c r="H187" s="2">
        <v>1.3158319999999999</v>
      </c>
      <c r="M187">
        <v>53919</v>
      </c>
      <c r="N187" t="s">
        <v>32</v>
      </c>
      <c r="O187" t="s">
        <v>33</v>
      </c>
      <c r="P187">
        <v>78487</v>
      </c>
      <c r="Q187">
        <v>2.7206671240000002</v>
      </c>
      <c r="R187">
        <v>2.7234060759999998</v>
      </c>
      <c r="S187">
        <v>2.7389519999996199E-3</v>
      </c>
      <c r="T187">
        <v>2.7389519999996201</v>
      </c>
    </row>
    <row r="188" spans="1:20">
      <c r="A188" s="2">
        <v>41302</v>
      </c>
      <c r="B188" s="2" t="s">
        <v>32</v>
      </c>
      <c r="C188" s="2" t="s">
        <v>33</v>
      </c>
      <c r="D188" s="2">
        <v>78619</v>
      </c>
      <c r="E188" s="2">
        <v>1.8610501290000001</v>
      </c>
      <c r="F188" s="2">
        <v>1.8624141219999999</v>
      </c>
      <c r="G188" s="2">
        <v>1.363993E-3</v>
      </c>
      <c r="H188" s="2">
        <v>1.363993</v>
      </c>
      <c r="M188">
        <v>42054</v>
      </c>
      <c r="N188" t="s">
        <v>32</v>
      </c>
      <c r="O188" t="s">
        <v>33</v>
      </c>
      <c r="P188">
        <v>78487</v>
      </c>
      <c r="Q188">
        <v>2.7356600759999998</v>
      </c>
      <c r="R188">
        <v>2.7386050219999998</v>
      </c>
      <c r="S188">
        <v>2.9449460000003898E-3</v>
      </c>
      <c r="T188">
        <v>2.9449460000003902</v>
      </c>
    </row>
    <row r="189" spans="1:20">
      <c r="A189" s="2">
        <v>33832</v>
      </c>
      <c r="B189" s="2" t="s">
        <v>32</v>
      </c>
      <c r="C189" s="2" t="s">
        <v>33</v>
      </c>
      <c r="D189" s="2">
        <v>78487</v>
      </c>
      <c r="E189" s="2">
        <v>1.8703920839999999</v>
      </c>
      <c r="F189" s="2">
        <v>1.872000933</v>
      </c>
      <c r="G189" s="2">
        <v>1.6088490000000001E-3</v>
      </c>
      <c r="H189" s="2">
        <v>1.608849</v>
      </c>
      <c r="M189">
        <v>34584</v>
      </c>
      <c r="N189" t="s">
        <v>32</v>
      </c>
      <c r="O189" t="s">
        <v>33</v>
      </c>
      <c r="P189">
        <v>78487</v>
      </c>
      <c r="Q189">
        <v>2.7425441739999998</v>
      </c>
      <c r="R189">
        <v>2.7453420159999999</v>
      </c>
      <c r="S189">
        <v>2.7978420000000998E-3</v>
      </c>
      <c r="T189">
        <v>2.7978420000001001</v>
      </c>
    </row>
    <row r="190" spans="1:20">
      <c r="A190" s="2">
        <v>47620</v>
      </c>
      <c r="B190" s="2" t="s">
        <v>32</v>
      </c>
      <c r="C190" s="2" t="s">
        <v>33</v>
      </c>
      <c r="D190" s="2">
        <v>78619</v>
      </c>
      <c r="E190" s="2">
        <v>1.8826999659999999</v>
      </c>
      <c r="F190" s="2">
        <v>1.8842329980000001</v>
      </c>
      <c r="G190" s="2">
        <v>1.5330319999999999E-3</v>
      </c>
      <c r="H190" s="2">
        <v>1.533032</v>
      </c>
      <c r="M190">
        <v>48372</v>
      </c>
      <c r="N190" t="s">
        <v>32</v>
      </c>
      <c r="O190" t="s">
        <v>33</v>
      </c>
      <c r="P190">
        <v>78487</v>
      </c>
      <c r="Q190">
        <v>2.753287077</v>
      </c>
      <c r="R190">
        <v>2.7561061379999998</v>
      </c>
      <c r="S190">
        <v>2.8190609999998398E-3</v>
      </c>
      <c r="T190">
        <v>2.8190609999998402</v>
      </c>
    </row>
    <row r="191" spans="1:20">
      <c r="A191" s="2">
        <v>36011</v>
      </c>
      <c r="B191" s="2" t="s">
        <v>32</v>
      </c>
      <c r="C191" s="2" t="s">
        <v>33</v>
      </c>
      <c r="D191" s="2">
        <v>78553</v>
      </c>
      <c r="E191" s="2">
        <v>1.891135931</v>
      </c>
      <c r="F191" s="2">
        <v>1.8925709719999999</v>
      </c>
      <c r="G191" s="2">
        <v>1.435041E-3</v>
      </c>
      <c r="H191" s="2">
        <v>1.435041</v>
      </c>
      <c r="M191">
        <v>36763</v>
      </c>
      <c r="N191" t="s">
        <v>32</v>
      </c>
      <c r="O191" t="s">
        <v>33</v>
      </c>
      <c r="P191">
        <v>78487</v>
      </c>
      <c r="Q191">
        <v>2.7675220970000001</v>
      </c>
      <c r="R191">
        <v>2.770339012</v>
      </c>
      <c r="S191">
        <v>2.8169149999999199E-3</v>
      </c>
      <c r="T191">
        <v>2.8169149999999199</v>
      </c>
    </row>
    <row r="192" spans="1:20">
      <c r="A192" s="2">
        <v>46989</v>
      </c>
      <c r="B192" s="2" t="s">
        <v>32</v>
      </c>
      <c r="C192" s="2" t="s">
        <v>33</v>
      </c>
      <c r="D192" s="2">
        <v>78487</v>
      </c>
      <c r="E192" s="2">
        <v>1.901660919</v>
      </c>
      <c r="F192" s="2">
        <v>1.90299511</v>
      </c>
      <c r="G192" s="2">
        <v>1.334191E-3</v>
      </c>
      <c r="H192" s="2">
        <v>1.3341909999999999</v>
      </c>
      <c r="M192">
        <v>47741</v>
      </c>
      <c r="N192" t="s">
        <v>32</v>
      </c>
      <c r="O192" t="s">
        <v>33</v>
      </c>
      <c r="P192">
        <v>78487</v>
      </c>
      <c r="Q192">
        <v>2.7755382059999998</v>
      </c>
      <c r="R192">
        <v>2.7782180310000002</v>
      </c>
      <c r="S192">
        <v>2.6798250000004101E-3</v>
      </c>
      <c r="T192">
        <v>2.67982500000041</v>
      </c>
    </row>
    <row r="193" spans="1:20">
      <c r="A193" s="2">
        <v>41474</v>
      </c>
      <c r="B193" s="2" t="s">
        <v>32</v>
      </c>
      <c r="C193" s="2" t="s">
        <v>33</v>
      </c>
      <c r="D193" s="2">
        <v>78487</v>
      </c>
      <c r="E193" s="2">
        <v>1.9103410240000001</v>
      </c>
      <c r="F193" s="2">
        <v>1.911822081</v>
      </c>
      <c r="G193" s="2">
        <v>1.481057E-3</v>
      </c>
      <c r="H193" s="2">
        <v>1.4810570000000001</v>
      </c>
      <c r="M193">
        <v>42226</v>
      </c>
      <c r="N193" t="s">
        <v>32</v>
      </c>
      <c r="O193" t="s">
        <v>33</v>
      </c>
      <c r="P193">
        <v>78487</v>
      </c>
      <c r="Q193">
        <v>2.7814111709999998</v>
      </c>
      <c r="R193">
        <v>2.78453207</v>
      </c>
      <c r="S193">
        <v>3.1208990000002302E-3</v>
      </c>
      <c r="T193">
        <v>3.1208990000002301</v>
      </c>
    </row>
    <row r="194" spans="1:20">
      <c r="A194" s="2">
        <v>60628</v>
      </c>
      <c r="B194" s="2" t="s">
        <v>32</v>
      </c>
      <c r="C194" s="2" t="s">
        <v>33</v>
      </c>
      <c r="D194" s="2">
        <v>78619</v>
      </c>
      <c r="E194" s="2">
        <v>1.918730974</v>
      </c>
      <c r="F194" s="2">
        <v>1.9204800129999999</v>
      </c>
      <c r="G194" s="2">
        <v>1.749039E-3</v>
      </c>
      <c r="H194" s="2">
        <v>1.749039</v>
      </c>
      <c r="M194">
        <v>33147</v>
      </c>
      <c r="N194" t="s">
        <v>32</v>
      </c>
      <c r="O194" t="s">
        <v>33</v>
      </c>
      <c r="P194">
        <v>78487</v>
      </c>
      <c r="Q194">
        <v>2.7965631480000002</v>
      </c>
      <c r="R194">
        <v>2.799271107</v>
      </c>
      <c r="S194">
        <v>2.7079589999998701E-3</v>
      </c>
      <c r="T194">
        <v>2.7079589999998701</v>
      </c>
    </row>
    <row r="195" spans="1:20">
      <c r="A195" s="2">
        <v>40451</v>
      </c>
      <c r="B195" s="2" t="s">
        <v>32</v>
      </c>
      <c r="C195" s="2" t="s">
        <v>33</v>
      </c>
      <c r="D195" s="2">
        <v>78487</v>
      </c>
      <c r="E195" s="2">
        <v>1.9316940309999999</v>
      </c>
      <c r="F195" s="2">
        <v>1.93326807</v>
      </c>
      <c r="G195" s="2">
        <v>1.574039E-3</v>
      </c>
      <c r="H195" s="2">
        <v>1.574039</v>
      </c>
      <c r="M195">
        <v>41203</v>
      </c>
      <c r="N195" t="s">
        <v>32</v>
      </c>
      <c r="O195" t="s">
        <v>33</v>
      </c>
      <c r="P195">
        <v>78487</v>
      </c>
      <c r="Q195">
        <v>2.8019471170000001</v>
      </c>
      <c r="R195">
        <v>2.8047440049999999</v>
      </c>
      <c r="S195">
        <v>2.7968879999997701E-3</v>
      </c>
      <c r="T195">
        <v>2.79688799999977</v>
      </c>
    </row>
    <row r="196" spans="1:20">
      <c r="A196" s="2">
        <v>59613</v>
      </c>
      <c r="B196" s="2" t="s">
        <v>32</v>
      </c>
      <c r="C196" s="2" t="s">
        <v>33</v>
      </c>
      <c r="D196" s="2">
        <v>78685</v>
      </c>
      <c r="E196" s="2">
        <v>1.941533089</v>
      </c>
      <c r="F196" s="2">
        <v>1.9429290290000001</v>
      </c>
      <c r="G196" s="2">
        <v>1.39594E-3</v>
      </c>
      <c r="H196" s="2">
        <v>1.39594</v>
      </c>
      <c r="M196">
        <v>60365</v>
      </c>
      <c r="N196" t="s">
        <v>32</v>
      </c>
      <c r="O196" t="s">
        <v>33</v>
      </c>
      <c r="P196">
        <v>78553</v>
      </c>
      <c r="Q196">
        <v>2.8157479759999999</v>
      </c>
      <c r="R196">
        <v>2.8185629840000002</v>
      </c>
      <c r="S196">
        <v>2.8150080000002198E-3</v>
      </c>
      <c r="T196">
        <v>2.81500800000022</v>
      </c>
    </row>
    <row r="197" spans="1:20">
      <c r="A197" s="2">
        <v>51940</v>
      </c>
      <c r="B197" s="2" t="s">
        <v>32</v>
      </c>
      <c r="C197" s="2" t="s">
        <v>33</v>
      </c>
      <c r="D197" s="2">
        <v>78487</v>
      </c>
      <c r="E197" s="2">
        <v>1.9509661199999999</v>
      </c>
      <c r="F197" s="2">
        <v>1.9527010920000001</v>
      </c>
      <c r="G197" s="2">
        <v>1.734972E-3</v>
      </c>
      <c r="H197" s="2">
        <v>1.734972</v>
      </c>
      <c r="M197">
        <v>52692</v>
      </c>
      <c r="N197" t="s">
        <v>32</v>
      </c>
      <c r="O197" t="s">
        <v>33</v>
      </c>
      <c r="P197">
        <v>78487</v>
      </c>
      <c r="Q197">
        <v>2.822499037</v>
      </c>
      <c r="R197">
        <v>2.8252611160000001</v>
      </c>
      <c r="S197">
        <v>2.7620790000000201E-3</v>
      </c>
      <c r="T197">
        <v>2.7620790000000199</v>
      </c>
    </row>
    <row r="198" spans="1:20">
      <c r="A198" s="2">
        <v>39343</v>
      </c>
      <c r="B198" s="2" t="s">
        <v>32</v>
      </c>
      <c r="C198" s="2" t="s">
        <v>33</v>
      </c>
      <c r="D198" s="2">
        <v>78619</v>
      </c>
      <c r="E198" s="2">
        <v>1.9571211340000001</v>
      </c>
      <c r="F198" s="2">
        <v>1.9586319919999999</v>
      </c>
      <c r="G198" s="2">
        <v>1.5108579999999999E-3</v>
      </c>
      <c r="H198" s="2">
        <v>1.510858</v>
      </c>
      <c r="M198">
        <v>40095</v>
      </c>
      <c r="N198" t="s">
        <v>32</v>
      </c>
      <c r="O198" t="s">
        <v>33</v>
      </c>
      <c r="P198">
        <v>78487</v>
      </c>
      <c r="Q198">
        <v>2.8342380519999999</v>
      </c>
      <c r="R198">
        <v>2.8370909690000001</v>
      </c>
      <c r="S198">
        <v>2.8529170000002298E-3</v>
      </c>
      <c r="T198">
        <v>2.8529170000002302</v>
      </c>
    </row>
    <row r="199" spans="1:20">
      <c r="A199" s="2">
        <v>38592</v>
      </c>
      <c r="B199" s="2" t="s">
        <v>32</v>
      </c>
      <c r="C199" s="2" t="s">
        <v>33</v>
      </c>
      <c r="D199" s="2">
        <v>78619</v>
      </c>
      <c r="E199" s="2">
        <v>1.9724371430000001</v>
      </c>
      <c r="F199" s="2">
        <v>1.974241972</v>
      </c>
      <c r="G199" s="2">
        <v>1.804829E-3</v>
      </c>
      <c r="H199" s="2">
        <v>1.804829</v>
      </c>
      <c r="M199">
        <v>39344</v>
      </c>
      <c r="N199" t="s">
        <v>32</v>
      </c>
      <c r="O199" t="s">
        <v>33</v>
      </c>
      <c r="P199">
        <v>78487</v>
      </c>
      <c r="Q199">
        <v>2.846960068</v>
      </c>
      <c r="R199">
        <v>2.849632025</v>
      </c>
      <c r="S199">
        <v>2.671957E-3</v>
      </c>
      <c r="T199">
        <v>2.6719569999999999</v>
      </c>
    </row>
    <row r="200" spans="1:20">
      <c r="A200" s="2">
        <v>52584</v>
      </c>
      <c r="B200" s="2" t="s">
        <v>32</v>
      </c>
      <c r="C200" s="2" t="s">
        <v>33</v>
      </c>
      <c r="D200" s="2">
        <v>78685</v>
      </c>
      <c r="E200" s="2">
        <v>1.9832971100000001</v>
      </c>
      <c r="F200" s="2">
        <v>1.9850299360000001</v>
      </c>
      <c r="G200" s="2">
        <v>1.732826E-3</v>
      </c>
      <c r="H200" s="2">
        <v>1.732826</v>
      </c>
      <c r="M200">
        <v>53336</v>
      </c>
      <c r="N200" t="s">
        <v>32</v>
      </c>
      <c r="O200" t="s">
        <v>33</v>
      </c>
      <c r="P200">
        <v>78487</v>
      </c>
      <c r="Q200">
        <v>2.8506422040000001</v>
      </c>
      <c r="R200">
        <v>2.8532750610000002</v>
      </c>
      <c r="S200">
        <v>2.6328570000000401E-3</v>
      </c>
      <c r="T200">
        <v>2.63285700000004</v>
      </c>
    </row>
    <row r="201" spans="1:20">
      <c r="A201" s="2">
        <v>45777</v>
      </c>
      <c r="B201" s="2" t="s">
        <v>32</v>
      </c>
      <c r="C201" s="2" t="s">
        <v>33</v>
      </c>
      <c r="D201" s="2">
        <v>78487</v>
      </c>
      <c r="E201" s="2">
        <v>1.9896080490000001</v>
      </c>
      <c r="F201" s="2">
        <v>1.9908800129999999</v>
      </c>
      <c r="G201" s="2">
        <v>1.271964E-3</v>
      </c>
      <c r="H201" s="2">
        <v>1.2719640000000001</v>
      </c>
      <c r="M201">
        <v>46529</v>
      </c>
      <c r="N201" t="s">
        <v>32</v>
      </c>
      <c r="O201" t="s">
        <v>33</v>
      </c>
      <c r="P201">
        <v>78487</v>
      </c>
      <c r="Q201">
        <v>2.8670291899999998</v>
      </c>
      <c r="R201">
        <v>2.8699040409999999</v>
      </c>
      <c r="S201">
        <v>2.8748510000000602E-3</v>
      </c>
      <c r="T201">
        <v>2.87485100000006</v>
      </c>
    </row>
    <row r="202" spans="1:20">
      <c r="A202" s="2">
        <v>42409</v>
      </c>
      <c r="B202" s="2" t="s">
        <v>32</v>
      </c>
      <c r="C202" s="2" t="s">
        <v>33</v>
      </c>
      <c r="D202" s="2">
        <v>78487</v>
      </c>
      <c r="E202" s="2">
        <v>2.0017149449999998</v>
      </c>
      <c r="F202" s="2">
        <v>2.0032551289999998</v>
      </c>
      <c r="G202" s="2">
        <v>1.540184E-3</v>
      </c>
      <c r="H202" s="2">
        <v>1.540184</v>
      </c>
      <c r="M202">
        <v>43161</v>
      </c>
      <c r="N202" t="s">
        <v>32</v>
      </c>
      <c r="O202" t="s">
        <v>33</v>
      </c>
      <c r="P202">
        <v>78487</v>
      </c>
      <c r="Q202">
        <v>2.8726811410000002</v>
      </c>
      <c r="R202">
        <v>2.8754150869999999</v>
      </c>
      <c r="S202">
        <v>2.7339459999997599E-3</v>
      </c>
      <c r="T202">
        <v>2.7339459999997602</v>
      </c>
    </row>
    <row r="203" spans="1:20">
      <c r="A203" s="2">
        <v>44060</v>
      </c>
      <c r="B203" s="2" t="s">
        <v>32</v>
      </c>
      <c r="C203" s="2" t="s">
        <v>33</v>
      </c>
      <c r="D203" s="2">
        <v>78487</v>
      </c>
      <c r="E203" s="2">
        <v>2.0062580109999999</v>
      </c>
      <c r="F203" s="2">
        <v>2.0078909399999998</v>
      </c>
      <c r="G203" s="2">
        <v>1.632929E-3</v>
      </c>
      <c r="H203" s="2">
        <v>1.6329290000000001</v>
      </c>
      <c r="M203">
        <v>58135</v>
      </c>
      <c r="N203" t="s">
        <v>32</v>
      </c>
      <c r="O203" t="s">
        <v>33</v>
      </c>
      <c r="P203">
        <v>78487</v>
      </c>
      <c r="Q203">
        <v>2.8854711059999998</v>
      </c>
      <c r="R203">
        <v>2.8882491589999999</v>
      </c>
      <c r="S203">
        <v>2.7780530000001101E-3</v>
      </c>
      <c r="T203">
        <v>2.77805300000011</v>
      </c>
    </row>
    <row r="204" spans="1:20">
      <c r="A204" s="2">
        <v>57384</v>
      </c>
      <c r="B204" s="2" t="s">
        <v>32</v>
      </c>
      <c r="C204" s="2" t="s">
        <v>33</v>
      </c>
      <c r="D204" s="2">
        <v>78487</v>
      </c>
      <c r="E204" s="2">
        <v>2.0127251149999998</v>
      </c>
      <c r="F204" s="2">
        <v>2.014501095</v>
      </c>
      <c r="G204" s="2">
        <v>1.7759799999999999E-3</v>
      </c>
      <c r="H204" s="2">
        <v>1.7759799999999999</v>
      </c>
      <c r="M204">
        <v>39925</v>
      </c>
      <c r="N204" t="s">
        <v>32</v>
      </c>
      <c r="O204" t="s">
        <v>33</v>
      </c>
      <c r="P204">
        <v>78487</v>
      </c>
      <c r="Q204">
        <v>2.8969621659999998</v>
      </c>
      <c r="R204">
        <v>2.8997521399999999</v>
      </c>
      <c r="S204">
        <v>2.7899740000001299E-3</v>
      </c>
      <c r="T204">
        <v>2.7899740000001301</v>
      </c>
    </row>
    <row r="205" spans="1:20">
      <c r="A205" s="2">
        <v>39174</v>
      </c>
      <c r="B205" s="2" t="s">
        <v>32</v>
      </c>
      <c r="C205" s="2" t="s">
        <v>33</v>
      </c>
      <c r="D205" s="2">
        <v>78619</v>
      </c>
      <c r="E205" s="2">
        <v>2.0338110920000001</v>
      </c>
      <c r="F205" s="2">
        <v>2.035728931</v>
      </c>
      <c r="G205" s="2">
        <v>1.917839E-3</v>
      </c>
      <c r="H205" s="2">
        <v>1.9178390000000001</v>
      </c>
      <c r="M205">
        <v>44814</v>
      </c>
      <c r="N205" t="s">
        <v>32</v>
      </c>
      <c r="O205" t="s">
        <v>33</v>
      </c>
      <c r="P205">
        <v>78487</v>
      </c>
      <c r="Q205">
        <v>2.9001650809999999</v>
      </c>
      <c r="R205">
        <v>2.9031131270000001</v>
      </c>
      <c r="S205">
        <v>2.9480460000002001E-3</v>
      </c>
      <c r="T205">
        <v>2.9480460000002</v>
      </c>
    </row>
    <row r="206" spans="1:20">
      <c r="A206" s="2">
        <v>34768</v>
      </c>
      <c r="B206" s="2" t="s">
        <v>32</v>
      </c>
      <c r="C206" s="2" t="s">
        <v>33</v>
      </c>
      <c r="D206" s="2">
        <v>78487</v>
      </c>
      <c r="E206" s="2">
        <v>2.0417029860000002</v>
      </c>
      <c r="F206" s="2">
        <v>2.0432260040000001</v>
      </c>
      <c r="G206" s="2">
        <v>1.5230179999999999E-3</v>
      </c>
      <c r="H206" s="2">
        <v>1.523018</v>
      </c>
      <c r="M206">
        <v>35520</v>
      </c>
      <c r="N206" t="s">
        <v>32</v>
      </c>
      <c r="O206" t="s">
        <v>33</v>
      </c>
      <c r="P206">
        <v>78487</v>
      </c>
      <c r="Q206">
        <v>2.9185609819999998</v>
      </c>
      <c r="R206">
        <v>2.9218142029999998</v>
      </c>
      <c r="S206">
        <v>3.2532210000000201E-3</v>
      </c>
      <c r="T206">
        <v>3.2532210000000199</v>
      </c>
    </row>
    <row r="207" spans="1:20">
      <c r="A207" s="2">
        <v>46779</v>
      </c>
      <c r="B207" s="2" t="s">
        <v>32</v>
      </c>
      <c r="C207" s="2" t="s">
        <v>33</v>
      </c>
      <c r="D207" s="2">
        <v>78487</v>
      </c>
      <c r="E207" s="2">
        <v>2.0484809880000001</v>
      </c>
      <c r="F207" s="2">
        <v>2.0497570039999999</v>
      </c>
      <c r="G207" s="2">
        <v>1.276016E-3</v>
      </c>
      <c r="H207" s="2">
        <v>1.276016</v>
      </c>
      <c r="M207">
        <v>37470</v>
      </c>
      <c r="N207" t="s">
        <v>32</v>
      </c>
      <c r="O207" t="s">
        <v>33</v>
      </c>
      <c r="P207">
        <v>78487</v>
      </c>
      <c r="Q207">
        <v>2.9260439869999999</v>
      </c>
      <c r="R207">
        <v>2.928797007</v>
      </c>
      <c r="S207">
        <v>2.7530200000000999E-3</v>
      </c>
      <c r="T207">
        <v>2.7530200000001002</v>
      </c>
    </row>
    <row r="208" spans="1:20">
      <c r="A208" s="2">
        <v>36719</v>
      </c>
      <c r="B208" s="2" t="s">
        <v>32</v>
      </c>
      <c r="C208" s="2" t="s">
        <v>33</v>
      </c>
      <c r="D208" s="2">
        <v>78487</v>
      </c>
      <c r="E208" s="2">
        <v>2.0497410299999999</v>
      </c>
      <c r="F208" s="2">
        <v>2.0510709290000002</v>
      </c>
      <c r="G208" s="2">
        <v>1.3298990000000001E-3</v>
      </c>
      <c r="H208" s="2">
        <v>1.3298989999999999</v>
      </c>
      <c r="M208">
        <v>47532</v>
      </c>
      <c r="N208" t="s">
        <v>32</v>
      </c>
      <c r="O208" t="s">
        <v>33</v>
      </c>
      <c r="P208">
        <v>78487</v>
      </c>
      <c r="Q208">
        <v>2.935233116</v>
      </c>
      <c r="R208">
        <v>2.937838078</v>
      </c>
      <c r="S208">
        <v>2.6049619999999299E-3</v>
      </c>
      <c r="T208">
        <v>2.6049619999999298</v>
      </c>
    </row>
    <row r="209" spans="1:20">
      <c r="A209" s="2">
        <v>57648</v>
      </c>
      <c r="B209" s="2" t="s">
        <v>32</v>
      </c>
      <c r="C209" s="2" t="s">
        <v>33</v>
      </c>
      <c r="D209" s="2">
        <v>78487</v>
      </c>
      <c r="E209" s="2">
        <v>2.0710790160000001</v>
      </c>
      <c r="F209" s="2">
        <v>2.0725619790000001</v>
      </c>
      <c r="G209" s="2">
        <v>1.4829629999999999E-3</v>
      </c>
      <c r="H209" s="2">
        <v>1.482963</v>
      </c>
      <c r="M209">
        <v>58400</v>
      </c>
      <c r="N209" t="s">
        <v>32</v>
      </c>
      <c r="O209" t="s">
        <v>33</v>
      </c>
      <c r="P209">
        <v>78487</v>
      </c>
      <c r="Q209">
        <v>2.9476981160000002</v>
      </c>
      <c r="R209">
        <v>2.9509410859999998</v>
      </c>
      <c r="S209">
        <v>3.2429699999996201E-3</v>
      </c>
      <c r="T209">
        <v>3.24296999999962</v>
      </c>
    </row>
    <row r="210" spans="1:20">
      <c r="A210" s="2">
        <v>42754</v>
      </c>
      <c r="B210" s="2" t="s">
        <v>32</v>
      </c>
      <c r="C210" s="2" t="s">
        <v>33</v>
      </c>
      <c r="D210" s="2">
        <v>78619</v>
      </c>
      <c r="E210" s="2">
        <v>2.077376127</v>
      </c>
      <c r="F210" s="2">
        <v>2.078737974</v>
      </c>
      <c r="G210" s="2">
        <v>1.361847E-3</v>
      </c>
      <c r="H210" s="2">
        <v>1.361847</v>
      </c>
      <c r="M210">
        <v>43506</v>
      </c>
      <c r="N210" t="s">
        <v>32</v>
      </c>
      <c r="O210" t="s">
        <v>33</v>
      </c>
      <c r="P210">
        <v>78487</v>
      </c>
      <c r="Q210">
        <v>2.9482090470000002</v>
      </c>
      <c r="R210">
        <v>2.9514150620000001</v>
      </c>
      <c r="S210">
        <v>3.2060149999999501E-3</v>
      </c>
      <c r="T210">
        <v>3.2060149999999501</v>
      </c>
    </row>
    <row r="211" spans="1:20">
      <c r="A211" s="2">
        <v>48970</v>
      </c>
      <c r="B211" s="2" t="s">
        <v>32</v>
      </c>
      <c r="C211" s="2" t="s">
        <v>33</v>
      </c>
      <c r="D211" s="2">
        <v>78619</v>
      </c>
      <c r="E211" s="2">
        <v>2.0881979469999998</v>
      </c>
      <c r="F211" s="2">
        <v>2.0897741320000001</v>
      </c>
      <c r="G211" s="2">
        <v>1.5761849999999999E-3</v>
      </c>
      <c r="H211" s="2">
        <v>1.5761849999999999</v>
      </c>
      <c r="M211">
        <v>49722</v>
      </c>
      <c r="N211" t="s">
        <v>32</v>
      </c>
      <c r="O211" t="s">
        <v>33</v>
      </c>
      <c r="P211">
        <v>78553</v>
      </c>
      <c r="Q211">
        <v>2.967915058</v>
      </c>
      <c r="R211">
        <v>2.9706451889999999</v>
      </c>
      <c r="S211">
        <v>2.7301309999998502E-3</v>
      </c>
      <c r="T211">
        <v>2.73013099999985</v>
      </c>
    </row>
    <row r="212" spans="1:20">
      <c r="A212" s="2">
        <v>33885</v>
      </c>
      <c r="B212" s="2" t="s">
        <v>32</v>
      </c>
      <c r="C212" s="2" t="s">
        <v>33</v>
      </c>
      <c r="D212" s="2">
        <v>78487</v>
      </c>
      <c r="E212" s="2">
        <v>2.1003510950000002</v>
      </c>
      <c r="F212" s="2">
        <v>2.1016931529999998</v>
      </c>
      <c r="G212" s="2">
        <v>1.3420579999999999E-3</v>
      </c>
      <c r="H212" s="2">
        <v>1.342058</v>
      </c>
      <c r="M212">
        <v>34637</v>
      </c>
      <c r="N212" t="s">
        <v>32</v>
      </c>
      <c r="O212" t="s">
        <v>33</v>
      </c>
      <c r="P212">
        <v>78553</v>
      </c>
      <c r="Q212">
        <v>2.9758360389999998</v>
      </c>
      <c r="R212">
        <v>2.9789440630000001</v>
      </c>
      <c r="S212">
        <v>3.1080240000003201E-3</v>
      </c>
      <c r="T212">
        <v>3.1080240000003201</v>
      </c>
    </row>
    <row r="213" spans="1:20">
      <c r="A213" s="2">
        <v>60146</v>
      </c>
      <c r="B213" s="2" t="s">
        <v>32</v>
      </c>
      <c r="C213" s="2" t="s">
        <v>33</v>
      </c>
      <c r="D213" s="2">
        <v>78685</v>
      </c>
      <c r="E213" s="2">
        <v>2.1083381179999998</v>
      </c>
      <c r="F213" s="2">
        <v>2.1096589570000002</v>
      </c>
      <c r="G213" s="2">
        <v>1.3208390000000001E-3</v>
      </c>
      <c r="H213" s="2">
        <v>1.3208390000000001</v>
      </c>
      <c r="M213">
        <v>60898</v>
      </c>
      <c r="N213" t="s">
        <v>32</v>
      </c>
      <c r="O213" t="s">
        <v>33</v>
      </c>
      <c r="P213">
        <v>78553</v>
      </c>
      <c r="Q213">
        <v>2.984076977</v>
      </c>
      <c r="R213">
        <v>2.9868099689999998</v>
      </c>
      <c r="S213">
        <v>2.73299199999987E-3</v>
      </c>
      <c r="T213">
        <v>2.7329919999998702</v>
      </c>
    </row>
    <row r="214" spans="1:20">
      <c r="A214" s="2">
        <v>51363</v>
      </c>
      <c r="B214" s="2" t="s">
        <v>32</v>
      </c>
      <c r="C214" s="2" t="s">
        <v>33</v>
      </c>
      <c r="D214" s="2">
        <v>78553</v>
      </c>
      <c r="E214" s="2">
        <v>2.1212401390000002</v>
      </c>
      <c r="F214" s="2">
        <v>2.1227700710000001</v>
      </c>
      <c r="G214" s="2">
        <v>1.5299319999999999E-3</v>
      </c>
      <c r="H214" s="2">
        <v>1.5299320000000001</v>
      </c>
      <c r="M214">
        <v>52115</v>
      </c>
      <c r="N214" t="s">
        <v>32</v>
      </c>
      <c r="O214" t="s">
        <v>33</v>
      </c>
      <c r="P214">
        <v>78487</v>
      </c>
      <c r="Q214">
        <v>2.9976561070000001</v>
      </c>
      <c r="R214">
        <v>3.000396013</v>
      </c>
      <c r="S214">
        <v>2.73990599999995E-3</v>
      </c>
      <c r="T214">
        <v>2.7399059999999502</v>
      </c>
    </row>
    <row r="215" spans="1:20">
      <c r="A215" s="2">
        <v>36827</v>
      </c>
      <c r="B215" s="2" t="s">
        <v>32</v>
      </c>
      <c r="C215" s="2" t="s">
        <v>33</v>
      </c>
      <c r="D215" s="2">
        <v>78487</v>
      </c>
      <c r="E215" s="2">
        <v>2.1325809960000002</v>
      </c>
      <c r="F215" s="2">
        <v>2.1340780260000001</v>
      </c>
      <c r="G215" s="2">
        <v>1.4970300000000001E-3</v>
      </c>
      <c r="H215" s="2">
        <v>1.4970300000000001</v>
      </c>
      <c r="M215">
        <v>37579</v>
      </c>
      <c r="N215" t="s">
        <v>32</v>
      </c>
      <c r="O215" t="s">
        <v>33</v>
      </c>
      <c r="P215">
        <v>78487</v>
      </c>
      <c r="Q215">
        <v>3.0033550259999999</v>
      </c>
      <c r="R215">
        <v>3.0061461930000002</v>
      </c>
      <c r="S215">
        <v>2.79116700000026E-3</v>
      </c>
      <c r="T215">
        <v>2.79116700000026</v>
      </c>
    </row>
    <row r="216" spans="1:20">
      <c r="A216" s="2">
        <v>49033</v>
      </c>
      <c r="B216" s="2" t="s">
        <v>32</v>
      </c>
      <c r="C216" s="2" t="s">
        <v>33</v>
      </c>
      <c r="D216" s="2">
        <v>78487</v>
      </c>
      <c r="E216" s="2">
        <v>2.1381759640000002</v>
      </c>
      <c r="F216" s="2">
        <v>2.140030146</v>
      </c>
      <c r="G216" s="2">
        <v>1.854182E-3</v>
      </c>
      <c r="H216" s="2">
        <v>1.854182</v>
      </c>
      <c r="M216">
        <v>49785</v>
      </c>
      <c r="N216" t="s">
        <v>32</v>
      </c>
      <c r="O216" t="s">
        <v>33</v>
      </c>
      <c r="P216">
        <v>78487</v>
      </c>
      <c r="Q216">
        <v>3.0145649909999999</v>
      </c>
      <c r="R216">
        <v>3.0173649789999999</v>
      </c>
      <c r="S216">
        <v>2.7999880000000301E-3</v>
      </c>
      <c r="T216">
        <v>2.7999880000000301</v>
      </c>
    </row>
    <row r="217" spans="1:20">
      <c r="A217" s="2">
        <v>52127</v>
      </c>
      <c r="B217" s="2" t="s">
        <v>32</v>
      </c>
      <c r="C217" s="2" t="s">
        <v>33</v>
      </c>
      <c r="D217" s="2">
        <v>78487</v>
      </c>
      <c r="E217" s="2">
        <v>2.154212952</v>
      </c>
      <c r="F217" s="2">
        <v>2.1555500030000001</v>
      </c>
      <c r="G217" s="2">
        <v>1.3370509999999999E-3</v>
      </c>
      <c r="H217" s="2">
        <v>1.337051</v>
      </c>
      <c r="M217">
        <v>52879</v>
      </c>
      <c r="N217" t="s">
        <v>32</v>
      </c>
      <c r="O217" t="s">
        <v>33</v>
      </c>
      <c r="P217">
        <v>78487</v>
      </c>
      <c r="Q217">
        <v>3.0206220149999998</v>
      </c>
      <c r="R217">
        <v>3.0235431190000002</v>
      </c>
      <c r="S217">
        <v>2.9211040000003399E-3</v>
      </c>
      <c r="T217">
        <v>2.9211040000003399</v>
      </c>
    </row>
    <row r="218" spans="1:20">
      <c r="A218" s="2">
        <v>36278</v>
      </c>
      <c r="B218" s="2" t="s">
        <v>32</v>
      </c>
      <c r="C218" s="2" t="s">
        <v>33</v>
      </c>
      <c r="D218" s="2">
        <v>78487</v>
      </c>
      <c r="E218" s="2">
        <v>2.1600320339999999</v>
      </c>
      <c r="F218" s="2">
        <v>2.1614649300000002</v>
      </c>
      <c r="G218" s="2">
        <v>1.4328959999999999E-3</v>
      </c>
      <c r="H218" s="2">
        <v>1.4328959999999999</v>
      </c>
      <c r="M218">
        <v>37030</v>
      </c>
      <c r="N218" t="s">
        <v>32</v>
      </c>
      <c r="O218" t="s">
        <v>33</v>
      </c>
      <c r="P218">
        <v>78553</v>
      </c>
      <c r="Q218">
        <v>3.0382540229999999</v>
      </c>
      <c r="R218">
        <v>3.041032076</v>
      </c>
      <c r="S218">
        <v>2.7780530000001101E-3</v>
      </c>
      <c r="T218">
        <v>2.77805300000011</v>
      </c>
    </row>
    <row r="219" spans="1:20">
      <c r="A219" s="2">
        <v>54369</v>
      </c>
      <c r="B219" s="2" t="s">
        <v>32</v>
      </c>
      <c r="C219" s="2" t="s">
        <v>33</v>
      </c>
      <c r="D219" s="2">
        <v>78685</v>
      </c>
      <c r="E219" s="2">
        <v>2.1728060249999999</v>
      </c>
      <c r="F219" s="2">
        <v>2.1742420199999999</v>
      </c>
      <c r="G219" s="2">
        <v>1.435995E-3</v>
      </c>
      <c r="H219" s="2">
        <v>1.4359949999999999</v>
      </c>
      <c r="M219">
        <v>55121</v>
      </c>
      <c r="N219" t="s">
        <v>32</v>
      </c>
      <c r="O219" t="s">
        <v>33</v>
      </c>
      <c r="P219">
        <v>78553</v>
      </c>
      <c r="Q219">
        <v>3.0437400339999998</v>
      </c>
      <c r="R219">
        <v>3.0467731950000001</v>
      </c>
      <c r="S219">
        <v>3.0331610000002801E-3</v>
      </c>
      <c r="T219">
        <v>3.03316100000028</v>
      </c>
    </row>
    <row r="220" spans="1:20">
      <c r="A220" s="2">
        <v>38069</v>
      </c>
      <c r="B220" s="2" t="s">
        <v>32</v>
      </c>
      <c r="C220" s="2" t="s">
        <v>33</v>
      </c>
      <c r="D220" s="2">
        <v>78619</v>
      </c>
      <c r="E220" s="2">
        <v>2.1792030329999998</v>
      </c>
      <c r="F220" s="2">
        <v>2.1806049349999999</v>
      </c>
      <c r="G220" s="2">
        <v>1.401902E-3</v>
      </c>
      <c r="H220" s="2">
        <v>1.401902</v>
      </c>
      <c r="M220">
        <v>38821</v>
      </c>
      <c r="N220" t="s">
        <v>32</v>
      </c>
      <c r="O220" t="s">
        <v>33</v>
      </c>
      <c r="P220">
        <v>78487</v>
      </c>
      <c r="Q220">
        <v>3.050528049</v>
      </c>
      <c r="R220">
        <v>3.053218126</v>
      </c>
      <c r="S220">
        <v>2.6900770000000099E-3</v>
      </c>
      <c r="T220">
        <v>2.6900770000000098</v>
      </c>
    </row>
    <row r="221" spans="1:20">
      <c r="A221" s="2">
        <v>47974</v>
      </c>
      <c r="B221" s="2" t="s">
        <v>32</v>
      </c>
      <c r="C221" s="2" t="s">
        <v>33</v>
      </c>
      <c r="D221" s="2">
        <v>78487</v>
      </c>
      <c r="E221" s="2">
        <v>2.188404083</v>
      </c>
      <c r="F221" s="2">
        <v>2.1897549629999999</v>
      </c>
      <c r="G221" s="2">
        <v>1.35088E-3</v>
      </c>
      <c r="H221" s="2">
        <v>1.3508800000000001</v>
      </c>
      <c r="M221">
        <v>48726</v>
      </c>
      <c r="N221" t="s">
        <v>32</v>
      </c>
      <c r="O221" t="s">
        <v>33</v>
      </c>
      <c r="P221">
        <v>78487</v>
      </c>
      <c r="Q221">
        <v>3.0704350470000001</v>
      </c>
      <c r="R221">
        <v>3.0732021330000001</v>
      </c>
      <c r="S221">
        <v>2.7670859999999698E-3</v>
      </c>
      <c r="T221">
        <v>2.7670859999999702</v>
      </c>
    </row>
    <row r="222" spans="1:20">
      <c r="A222" s="2">
        <v>60472</v>
      </c>
      <c r="B222" s="2" t="s">
        <v>32</v>
      </c>
      <c r="C222" s="2" t="s">
        <v>33</v>
      </c>
      <c r="D222" s="2">
        <v>78487</v>
      </c>
      <c r="E222" s="2">
        <v>2.202619076</v>
      </c>
      <c r="F222" s="2">
        <v>2.2039549350000001</v>
      </c>
      <c r="G222" s="2">
        <v>1.335859E-3</v>
      </c>
      <c r="H222" s="2">
        <v>1.3358589999999999</v>
      </c>
      <c r="M222">
        <v>32991</v>
      </c>
      <c r="N222" t="s">
        <v>32</v>
      </c>
      <c r="O222" t="s">
        <v>33</v>
      </c>
      <c r="P222">
        <v>78487</v>
      </c>
      <c r="Q222">
        <v>3.080162048</v>
      </c>
      <c r="R222">
        <v>3.0831120009999999</v>
      </c>
      <c r="S222">
        <v>2.9499529999998898E-3</v>
      </c>
      <c r="T222">
        <v>2.9499529999998901</v>
      </c>
    </row>
    <row r="223" spans="1:20">
      <c r="A223" s="2">
        <v>44579</v>
      </c>
      <c r="B223" s="2" t="s">
        <v>32</v>
      </c>
      <c r="C223" s="2" t="s">
        <v>33</v>
      </c>
      <c r="D223" s="2">
        <v>78487</v>
      </c>
      <c r="E223" s="2">
        <v>2.2144680019999998</v>
      </c>
      <c r="F223" s="2">
        <v>2.2160451409999999</v>
      </c>
      <c r="G223" s="2">
        <v>1.577139E-3</v>
      </c>
      <c r="H223" s="2">
        <v>1.5771390000000001</v>
      </c>
      <c r="M223">
        <v>45331</v>
      </c>
      <c r="N223" t="s">
        <v>32</v>
      </c>
      <c r="O223" t="s">
        <v>33</v>
      </c>
      <c r="P223">
        <v>78553</v>
      </c>
      <c r="Q223">
        <v>3.0893580909999998</v>
      </c>
      <c r="R223">
        <v>3.0925719740000002</v>
      </c>
      <c r="S223">
        <v>3.2138830000003598E-3</v>
      </c>
      <c r="T223">
        <v>3.2138830000003602</v>
      </c>
    </row>
    <row r="224" spans="1:20">
      <c r="A224" s="2">
        <v>36743</v>
      </c>
      <c r="B224" s="2" t="s">
        <v>32</v>
      </c>
      <c r="C224" s="2" t="s">
        <v>33</v>
      </c>
      <c r="D224" s="2">
        <v>78619</v>
      </c>
      <c r="E224" s="2">
        <v>2.219339132</v>
      </c>
      <c r="F224" s="2">
        <v>2.220762014</v>
      </c>
      <c r="G224" s="2">
        <v>1.4228820000000001E-3</v>
      </c>
      <c r="H224" s="2">
        <v>1.422882</v>
      </c>
      <c r="M224">
        <v>37495</v>
      </c>
      <c r="N224" t="s">
        <v>32</v>
      </c>
      <c r="O224" t="s">
        <v>33</v>
      </c>
      <c r="P224">
        <v>78487</v>
      </c>
      <c r="Q224">
        <v>3.0992259980000001</v>
      </c>
      <c r="R224">
        <v>3.1020331379999999</v>
      </c>
      <c r="S224">
        <v>2.8071399999998101E-3</v>
      </c>
      <c r="T224">
        <v>2.8071399999998099</v>
      </c>
    </row>
    <row r="225" spans="1:20">
      <c r="A225" s="2">
        <v>46458</v>
      </c>
      <c r="B225" s="2" t="s">
        <v>32</v>
      </c>
      <c r="C225" s="2" t="s">
        <v>33</v>
      </c>
      <c r="D225" s="2">
        <v>78619</v>
      </c>
      <c r="E225" s="2">
        <v>2.2339520450000001</v>
      </c>
      <c r="F225" s="2">
        <v>2.2356750970000001</v>
      </c>
      <c r="G225" s="2">
        <v>1.7230520000000001E-3</v>
      </c>
      <c r="H225" s="2">
        <v>1.723052</v>
      </c>
      <c r="M225">
        <v>47210</v>
      </c>
      <c r="N225" t="s">
        <v>32</v>
      </c>
      <c r="O225" t="s">
        <v>33</v>
      </c>
      <c r="P225">
        <v>78553</v>
      </c>
      <c r="Q225">
        <v>3.1072750089999999</v>
      </c>
      <c r="R225">
        <v>3.1102440360000001</v>
      </c>
      <c r="S225">
        <v>2.9690270000002298E-3</v>
      </c>
      <c r="T225">
        <v>2.9690270000002301</v>
      </c>
    </row>
    <row r="226" spans="1:20">
      <c r="A226" s="2">
        <v>58852</v>
      </c>
      <c r="B226" s="2" t="s">
        <v>32</v>
      </c>
      <c r="C226" s="2" t="s">
        <v>33</v>
      </c>
      <c r="D226" s="2">
        <v>78487</v>
      </c>
      <c r="E226" s="2">
        <v>2.2423779960000001</v>
      </c>
      <c r="F226" s="2">
        <v>2.2440779210000001</v>
      </c>
      <c r="G226" s="2">
        <v>1.6999249999999999E-3</v>
      </c>
      <c r="H226" s="2">
        <v>1.6999249999999999</v>
      </c>
      <c r="M226">
        <v>59604</v>
      </c>
      <c r="N226" t="s">
        <v>32</v>
      </c>
      <c r="O226" t="s">
        <v>33</v>
      </c>
      <c r="P226">
        <v>78487</v>
      </c>
      <c r="Q226">
        <v>3.1173810959999999</v>
      </c>
      <c r="R226">
        <v>3.120441198</v>
      </c>
      <c r="S226">
        <v>3.0601020000000602E-3</v>
      </c>
      <c r="T226">
        <v>3.0601020000000601</v>
      </c>
    </row>
    <row r="227" spans="1:20">
      <c r="A227" s="2">
        <v>53801</v>
      </c>
      <c r="B227" s="2" t="s">
        <v>32</v>
      </c>
      <c r="C227" s="2" t="s">
        <v>33</v>
      </c>
      <c r="D227" s="2">
        <v>78487</v>
      </c>
      <c r="E227" s="2">
        <v>2.2484240529999999</v>
      </c>
      <c r="F227" s="2">
        <v>2.2497389320000001</v>
      </c>
      <c r="G227" s="2">
        <v>1.3148789999999999E-3</v>
      </c>
      <c r="H227" s="2">
        <v>1.3148789999999999</v>
      </c>
      <c r="M227">
        <v>54553</v>
      </c>
      <c r="N227" t="s">
        <v>32</v>
      </c>
      <c r="O227" t="s">
        <v>33</v>
      </c>
      <c r="P227">
        <v>78487</v>
      </c>
      <c r="Q227">
        <v>3.1245801449999999</v>
      </c>
      <c r="R227">
        <v>3.1270830630000002</v>
      </c>
      <c r="S227">
        <v>2.5029180000002401E-3</v>
      </c>
      <c r="T227">
        <v>2.50291800000024</v>
      </c>
    </row>
    <row r="228" spans="1:20">
      <c r="A228" s="2">
        <v>41524</v>
      </c>
      <c r="B228" s="2" t="s">
        <v>32</v>
      </c>
      <c r="C228" s="2" t="s">
        <v>33</v>
      </c>
      <c r="D228" s="2">
        <v>78619</v>
      </c>
      <c r="E228" s="2">
        <v>2.258679152</v>
      </c>
      <c r="F228" s="2">
        <v>2.259838104</v>
      </c>
      <c r="G228" s="2">
        <v>1.158952E-3</v>
      </c>
      <c r="H228" s="2">
        <v>1.158952</v>
      </c>
      <c r="M228">
        <v>42276</v>
      </c>
      <c r="N228" t="s">
        <v>32</v>
      </c>
      <c r="O228" t="s">
        <v>33</v>
      </c>
      <c r="P228">
        <v>78487</v>
      </c>
      <c r="Q228">
        <v>3.1345222000000001</v>
      </c>
      <c r="R228">
        <v>3.1374940869999999</v>
      </c>
      <c r="S228">
        <v>2.9718869999997202E-3</v>
      </c>
      <c r="T228">
        <v>2.9718869999997199</v>
      </c>
    </row>
    <row r="229" spans="1:20">
      <c r="A229" s="2">
        <v>53970</v>
      </c>
      <c r="B229" s="2" t="s">
        <v>32</v>
      </c>
      <c r="C229" s="2" t="s">
        <v>33</v>
      </c>
      <c r="D229" s="2">
        <v>78619</v>
      </c>
      <c r="E229" s="2">
        <v>2.2684540750000002</v>
      </c>
      <c r="F229" s="2">
        <v>2.270329952</v>
      </c>
      <c r="G229" s="2">
        <v>1.875877E-3</v>
      </c>
      <c r="H229" s="2">
        <v>1.875877</v>
      </c>
      <c r="M229">
        <v>54722</v>
      </c>
      <c r="N229" t="s">
        <v>32</v>
      </c>
      <c r="O229" t="s">
        <v>33</v>
      </c>
      <c r="P229">
        <v>78487</v>
      </c>
      <c r="Q229">
        <v>3.1453549860000001</v>
      </c>
      <c r="R229">
        <v>3.1484050749999999</v>
      </c>
      <c r="S229">
        <v>3.0500889999998098E-3</v>
      </c>
      <c r="T229">
        <v>3.0500889999998102</v>
      </c>
    </row>
    <row r="230" spans="1:20">
      <c r="A230" s="2">
        <v>38271</v>
      </c>
      <c r="B230" s="2" t="s">
        <v>32</v>
      </c>
      <c r="C230" s="2" t="s">
        <v>33</v>
      </c>
      <c r="D230" s="2">
        <v>78487</v>
      </c>
      <c r="E230" s="2">
        <v>2.2810909750000001</v>
      </c>
      <c r="F230" s="2">
        <v>2.282874107</v>
      </c>
      <c r="G230" s="2">
        <v>1.783132E-3</v>
      </c>
      <c r="H230" s="2">
        <v>1.7831319999999999</v>
      </c>
      <c r="M230">
        <v>39023</v>
      </c>
      <c r="N230" t="s">
        <v>32</v>
      </c>
      <c r="O230" t="s">
        <v>33</v>
      </c>
      <c r="P230">
        <v>78487</v>
      </c>
      <c r="Q230">
        <v>3.1563351150000001</v>
      </c>
      <c r="R230">
        <v>3.15934515</v>
      </c>
      <c r="S230">
        <v>3.01003499999996E-3</v>
      </c>
      <c r="T230">
        <v>3.0100349999999598</v>
      </c>
    </row>
    <row r="231" spans="1:20">
      <c r="A231" s="2">
        <v>50557</v>
      </c>
      <c r="B231" s="2" t="s">
        <v>32</v>
      </c>
      <c r="C231" s="2" t="s">
        <v>33</v>
      </c>
      <c r="D231" s="2">
        <v>78487</v>
      </c>
      <c r="E231" s="2">
        <v>2.2872059349999998</v>
      </c>
      <c r="F231" s="2">
        <v>2.2881441119999999</v>
      </c>
      <c r="G231" s="2">
        <v>9.38177E-4</v>
      </c>
      <c r="H231" s="2">
        <v>0.93817700000000004</v>
      </c>
      <c r="M231">
        <v>51309</v>
      </c>
      <c r="N231" t="s">
        <v>32</v>
      </c>
      <c r="O231" t="s">
        <v>33</v>
      </c>
      <c r="P231">
        <v>78487</v>
      </c>
      <c r="Q231">
        <v>3.1623301509999999</v>
      </c>
      <c r="R231">
        <v>3.1650981900000001</v>
      </c>
      <c r="S231">
        <v>2.7680390000002198E-3</v>
      </c>
      <c r="T231">
        <v>2.7680390000002202</v>
      </c>
    </row>
    <row r="232" spans="1:20">
      <c r="A232" s="2">
        <v>35357</v>
      </c>
      <c r="B232" s="2" t="s">
        <v>32</v>
      </c>
      <c r="C232" s="2" t="s">
        <v>33</v>
      </c>
      <c r="D232" s="2">
        <v>78553</v>
      </c>
      <c r="E232" s="2">
        <v>2.2974529270000001</v>
      </c>
      <c r="F232" s="2">
        <v>2.2988879679999998</v>
      </c>
      <c r="G232" s="2">
        <v>1.435041E-3</v>
      </c>
      <c r="H232" s="2">
        <v>1.435041</v>
      </c>
      <c r="M232">
        <v>36109</v>
      </c>
      <c r="N232" t="s">
        <v>32</v>
      </c>
      <c r="O232" t="s">
        <v>33</v>
      </c>
      <c r="P232">
        <v>78487</v>
      </c>
      <c r="Q232">
        <v>3.1785881520000001</v>
      </c>
      <c r="R232">
        <v>3.181333065</v>
      </c>
      <c r="S232">
        <v>2.7449129999999001E-3</v>
      </c>
      <c r="T232">
        <v>2.7449129999999</v>
      </c>
    </row>
    <row r="233" spans="1:20">
      <c r="A233" s="2">
        <v>53463</v>
      </c>
      <c r="B233" s="2" t="s">
        <v>32</v>
      </c>
      <c r="C233" s="2" t="s">
        <v>33</v>
      </c>
      <c r="D233" s="2">
        <v>78487</v>
      </c>
      <c r="E233" s="2">
        <v>2.3102719779999998</v>
      </c>
      <c r="F233" s="2">
        <v>2.3116869929999999</v>
      </c>
      <c r="G233" s="2">
        <v>1.4150149999999999E-3</v>
      </c>
      <c r="H233" s="2">
        <v>1.4150149999999999</v>
      </c>
      <c r="M233">
        <v>54215</v>
      </c>
      <c r="N233" t="s">
        <v>32</v>
      </c>
      <c r="O233" t="s">
        <v>33</v>
      </c>
      <c r="P233">
        <v>78487</v>
      </c>
      <c r="Q233">
        <v>3.1890950199999999</v>
      </c>
      <c r="R233">
        <v>3.1918721200000002</v>
      </c>
      <c r="S233">
        <v>2.7771000000003099E-3</v>
      </c>
      <c r="T233">
        <v>2.7771000000003099</v>
      </c>
    </row>
    <row r="234" spans="1:20">
      <c r="A234" s="2">
        <v>36615</v>
      </c>
      <c r="B234" s="2" t="s">
        <v>32</v>
      </c>
      <c r="C234" s="2" t="s">
        <v>33</v>
      </c>
      <c r="D234" s="2">
        <v>78487</v>
      </c>
      <c r="E234" s="2">
        <v>2.3203279970000001</v>
      </c>
      <c r="F234" s="2">
        <v>2.321711063</v>
      </c>
      <c r="G234" s="2">
        <v>1.3830660000000001E-3</v>
      </c>
      <c r="H234" s="2">
        <v>1.3830659999999999</v>
      </c>
      <c r="M234">
        <v>37367</v>
      </c>
      <c r="N234" t="s">
        <v>32</v>
      </c>
      <c r="O234" t="s">
        <v>33</v>
      </c>
      <c r="P234">
        <v>78487</v>
      </c>
      <c r="Q234">
        <v>3.1930141449999998</v>
      </c>
      <c r="R234">
        <v>3.1958830360000001</v>
      </c>
      <c r="S234">
        <v>2.8688910000003098E-3</v>
      </c>
      <c r="T234">
        <v>2.8688910000003101</v>
      </c>
    </row>
    <row r="235" spans="1:20">
      <c r="A235" s="2">
        <v>60723</v>
      </c>
      <c r="B235" s="2" t="s">
        <v>32</v>
      </c>
      <c r="C235" s="2" t="s">
        <v>33</v>
      </c>
      <c r="D235" s="2">
        <v>78619</v>
      </c>
      <c r="E235" s="2">
        <v>2.333888054</v>
      </c>
      <c r="F235" s="2">
        <v>2.3354060649999999</v>
      </c>
      <c r="G235" s="2">
        <v>1.5180110000000001E-3</v>
      </c>
      <c r="H235" s="2">
        <v>1.518011</v>
      </c>
      <c r="M235">
        <v>33242</v>
      </c>
      <c r="N235" t="s">
        <v>32</v>
      </c>
      <c r="O235" t="s">
        <v>33</v>
      </c>
      <c r="P235">
        <v>78487</v>
      </c>
      <c r="Q235">
        <v>3.2057020660000002</v>
      </c>
      <c r="R235">
        <v>3.208449125</v>
      </c>
      <c r="S235">
        <v>2.7470589999998201E-3</v>
      </c>
      <c r="T235">
        <v>2.7470589999998198</v>
      </c>
    </row>
    <row r="236" spans="1:20">
      <c r="A236" s="2">
        <v>54094</v>
      </c>
      <c r="B236" s="2" t="s">
        <v>32</v>
      </c>
      <c r="C236" s="2" t="s">
        <v>33</v>
      </c>
      <c r="D236" s="2">
        <v>78487</v>
      </c>
      <c r="E236" s="2">
        <v>2.3398809429999998</v>
      </c>
      <c r="F236" s="2">
        <v>2.3413989540000002</v>
      </c>
      <c r="G236" s="2">
        <v>1.5180110000000001E-3</v>
      </c>
      <c r="H236" s="2">
        <v>1.518011</v>
      </c>
      <c r="M236">
        <v>54846</v>
      </c>
      <c r="N236" t="s">
        <v>32</v>
      </c>
      <c r="O236" t="s">
        <v>33</v>
      </c>
      <c r="P236">
        <v>78487</v>
      </c>
      <c r="Q236">
        <v>3.2137169839999999</v>
      </c>
      <c r="R236">
        <v>3.2167160510000001</v>
      </c>
      <c r="S236">
        <v>2.9990670000001802E-3</v>
      </c>
      <c r="T236">
        <v>2.99906700000018</v>
      </c>
    </row>
    <row r="237" spans="1:20">
      <c r="A237" s="2">
        <v>56788</v>
      </c>
      <c r="B237" s="2" t="s">
        <v>32</v>
      </c>
      <c r="C237" s="2" t="s">
        <v>33</v>
      </c>
      <c r="D237" s="2">
        <v>78487</v>
      </c>
      <c r="E237" s="2">
        <v>2.3534059520000001</v>
      </c>
      <c r="F237" s="2">
        <v>2.3548350330000001</v>
      </c>
      <c r="G237" s="2">
        <v>1.429081E-3</v>
      </c>
      <c r="H237" s="2">
        <v>1.429081</v>
      </c>
      <c r="M237">
        <v>57540</v>
      </c>
      <c r="N237" t="s">
        <v>32</v>
      </c>
      <c r="O237" t="s">
        <v>33</v>
      </c>
      <c r="P237">
        <v>78487</v>
      </c>
      <c r="Q237">
        <v>3.2229301929999998</v>
      </c>
      <c r="R237">
        <v>3.2255671019999999</v>
      </c>
      <c r="S237">
        <v>2.6369090000000202E-3</v>
      </c>
      <c r="T237">
        <v>2.6369090000000202</v>
      </c>
    </row>
    <row r="238" spans="1:20">
      <c r="A238" s="2">
        <v>51745</v>
      </c>
      <c r="B238" s="2" t="s">
        <v>32</v>
      </c>
      <c r="C238" s="2" t="s">
        <v>33</v>
      </c>
      <c r="D238" s="2">
        <v>78487</v>
      </c>
      <c r="E238" s="2">
        <v>2.362590075</v>
      </c>
      <c r="F238" s="2">
        <v>2.3640189170000001</v>
      </c>
      <c r="G238" s="2">
        <v>1.428842E-3</v>
      </c>
      <c r="H238" s="2">
        <v>1.4288419999999999</v>
      </c>
      <c r="M238">
        <v>52497</v>
      </c>
      <c r="N238" t="s">
        <v>32</v>
      </c>
      <c r="O238" t="s">
        <v>33</v>
      </c>
      <c r="P238">
        <v>78553</v>
      </c>
      <c r="Q238">
        <v>3.2380871770000001</v>
      </c>
      <c r="R238">
        <v>3.2408401969999998</v>
      </c>
      <c r="S238">
        <v>2.7530199999996601E-3</v>
      </c>
      <c r="T238">
        <v>2.7530199999996601</v>
      </c>
    </row>
    <row r="239" spans="1:20">
      <c r="A239" s="2">
        <v>37972</v>
      </c>
      <c r="B239" s="2" t="s">
        <v>32</v>
      </c>
      <c r="C239" s="2" t="s">
        <v>33</v>
      </c>
      <c r="D239" s="2">
        <v>78487</v>
      </c>
      <c r="E239" s="2">
        <v>2.3722529410000002</v>
      </c>
      <c r="F239" s="2">
        <v>2.3736081119999999</v>
      </c>
      <c r="G239" s="2">
        <v>1.3551710000000001E-3</v>
      </c>
      <c r="H239" s="2">
        <v>1.3551709999999999</v>
      </c>
      <c r="M239">
        <v>38724</v>
      </c>
      <c r="N239" t="s">
        <v>32</v>
      </c>
      <c r="O239" t="s">
        <v>33</v>
      </c>
      <c r="P239">
        <v>78487</v>
      </c>
      <c r="Q239">
        <v>3.2448310849999999</v>
      </c>
      <c r="R239">
        <v>3.2478699679999998</v>
      </c>
      <c r="S239">
        <v>3.0388829999998799E-3</v>
      </c>
      <c r="T239">
        <v>3.0388829999998799</v>
      </c>
    </row>
    <row r="240" spans="1:20">
      <c r="A240" s="2">
        <v>42589</v>
      </c>
      <c r="B240" s="2" t="s">
        <v>32</v>
      </c>
      <c r="C240" s="2" t="s">
        <v>33</v>
      </c>
      <c r="D240" s="2">
        <v>78487</v>
      </c>
      <c r="E240" s="2">
        <v>2.3843131070000001</v>
      </c>
      <c r="F240" s="2">
        <v>2.3856780529999999</v>
      </c>
      <c r="G240" s="2">
        <v>1.3649459999999999E-3</v>
      </c>
      <c r="H240" s="2">
        <v>1.364946</v>
      </c>
      <c r="M240">
        <v>43341</v>
      </c>
      <c r="N240" t="s">
        <v>32</v>
      </c>
      <c r="O240" t="s">
        <v>33</v>
      </c>
      <c r="P240">
        <v>78487</v>
      </c>
      <c r="Q240">
        <v>3.2556290630000002</v>
      </c>
      <c r="R240">
        <v>3.2583720679999999</v>
      </c>
      <c r="S240">
        <v>2.7430049999996801E-3</v>
      </c>
      <c r="T240">
        <v>2.7430049999996799</v>
      </c>
    </row>
    <row r="241" spans="1:20">
      <c r="A241" s="2">
        <v>43754</v>
      </c>
      <c r="B241" s="2" t="s">
        <v>32</v>
      </c>
      <c r="C241" s="2" t="s">
        <v>33</v>
      </c>
      <c r="D241" s="2">
        <v>78487</v>
      </c>
      <c r="E241" s="2">
        <v>2.3927869799999999</v>
      </c>
      <c r="F241" s="2">
        <v>2.3940839770000002</v>
      </c>
      <c r="G241" s="2">
        <v>1.296997E-3</v>
      </c>
      <c r="H241" s="2">
        <v>1.296997</v>
      </c>
      <c r="M241">
        <v>44506</v>
      </c>
      <c r="N241" t="s">
        <v>32</v>
      </c>
      <c r="O241" t="s">
        <v>33</v>
      </c>
      <c r="P241">
        <v>78487</v>
      </c>
      <c r="Q241">
        <v>3.269867182</v>
      </c>
      <c r="R241">
        <v>3.272814989</v>
      </c>
      <c r="S241">
        <v>2.9478069999999599E-3</v>
      </c>
      <c r="T241">
        <v>2.9478069999999601</v>
      </c>
    </row>
    <row r="242" spans="1:20">
      <c r="A242" s="2">
        <v>46813</v>
      </c>
      <c r="B242" s="2" t="s">
        <v>32</v>
      </c>
      <c r="C242" s="2" t="s">
        <v>33</v>
      </c>
      <c r="D242" s="2">
        <v>78487</v>
      </c>
      <c r="E242" s="2">
        <v>2.4033501149999998</v>
      </c>
      <c r="F242" s="2">
        <v>2.4047679899999999</v>
      </c>
      <c r="G242" s="2">
        <v>1.4178750000000001E-3</v>
      </c>
      <c r="H242" s="2">
        <v>1.417875</v>
      </c>
      <c r="M242">
        <v>47565</v>
      </c>
      <c r="N242" t="s">
        <v>32</v>
      </c>
      <c r="O242" t="s">
        <v>33</v>
      </c>
      <c r="P242">
        <v>78487</v>
      </c>
      <c r="Q242">
        <v>3.2777621749999999</v>
      </c>
      <c r="R242">
        <v>3.2806231979999998</v>
      </c>
      <c r="S242">
        <v>2.8610229999999001E-3</v>
      </c>
      <c r="T242">
        <v>2.8610229999999</v>
      </c>
    </row>
    <row r="243" spans="1:20">
      <c r="A243" s="2">
        <v>51768</v>
      </c>
      <c r="B243" s="2" t="s">
        <v>32</v>
      </c>
      <c r="C243" s="2" t="s">
        <v>33</v>
      </c>
      <c r="D243" s="2">
        <v>78619</v>
      </c>
      <c r="E243" s="2">
        <v>2.411633015</v>
      </c>
      <c r="F243" s="2">
        <v>2.413208961</v>
      </c>
      <c r="G243" s="2">
        <v>1.5759459999999999E-3</v>
      </c>
      <c r="H243" s="2">
        <v>1.5759460000000001</v>
      </c>
      <c r="M243">
        <v>52520</v>
      </c>
      <c r="N243" t="s">
        <v>32</v>
      </c>
      <c r="O243" t="s">
        <v>33</v>
      </c>
      <c r="P243">
        <v>78487</v>
      </c>
      <c r="Q243">
        <v>3.2840690609999998</v>
      </c>
      <c r="R243">
        <v>3.2867121699999999</v>
      </c>
      <c r="S243">
        <v>2.6431090000000801E-3</v>
      </c>
      <c r="T243">
        <v>2.6431090000000799</v>
      </c>
    </row>
    <row r="244" spans="1:20">
      <c r="A244" s="2">
        <v>40819</v>
      </c>
      <c r="B244" s="2" t="s">
        <v>32</v>
      </c>
      <c r="C244" s="2" t="s">
        <v>33</v>
      </c>
      <c r="D244" s="2">
        <v>78487</v>
      </c>
      <c r="E244" s="2">
        <v>2.420804977</v>
      </c>
      <c r="F244" s="2">
        <v>2.4223260880000002</v>
      </c>
      <c r="G244" s="2">
        <v>1.5211109999999999E-3</v>
      </c>
      <c r="H244" s="2">
        <v>1.5211110000000001</v>
      </c>
      <c r="M244">
        <v>41571</v>
      </c>
      <c r="N244" t="s">
        <v>32</v>
      </c>
      <c r="O244" t="s">
        <v>33</v>
      </c>
      <c r="P244">
        <v>78487</v>
      </c>
      <c r="Q244">
        <v>3.2988781930000002</v>
      </c>
      <c r="R244">
        <v>3.3014380929999998</v>
      </c>
      <c r="S244">
        <v>2.5598999999996101E-3</v>
      </c>
      <c r="T244">
        <v>2.5598999999996099</v>
      </c>
    </row>
    <row r="245" spans="1:20">
      <c r="A245" s="2">
        <v>56010</v>
      </c>
      <c r="B245" s="2" t="s">
        <v>32</v>
      </c>
      <c r="C245" s="2" t="s">
        <v>33</v>
      </c>
      <c r="D245" s="2">
        <v>78487</v>
      </c>
      <c r="E245" s="2">
        <v>2.4334700109999998</v>
      </c>
      <c r="F245" s="2">
        <v>2.4351840020000002</v>
      </c>
      <c r="G245" s="2">
        <v>1.713991E-3</v>
      </c>
      <c r="H245" s="2">
        <v>1.713991</v>
      </c>
      <c r="M245">
        <v>56762</v>
      </c>
      <c r="N245" t="s">
        <v>32</v>
      </c>
      <c r="O245" t="s">
        <v>33</v>
      </c>
      <c r="P245">
        <v>78487</v>
      </c>
      <c r="Q245">
        <v>3.3041541579999998</v>
      </c>
      <c r="R245">
        <v>3.3068921570000001</v>
      </c>
      <c r="S245">
        <v>2.7379990000002598E-3</v>
      </c>
      <c r="T245">
        <v>2.7379990000002601</v>
      </c>
    </row>
    <row r="246" spans="1:20">
      <c r="A246" s="2">
        <v>55932</v>
      </c>
      <c r="B246" s="2" t="s">
        <v>32</v>
      </c>
      <c r="C246" s="2" t="s">
        <v>33</v>
      </c>
      <c r="D246" s="2">
        <v>78487</v>
      </c>
      <c r="E246" s="2">
        <v>2.4431669710000001</v>
      </c>
      <c r="F246" s="2">
        <v>2.4443700310000001</v>
      </c>
      <c r="G246" s="2">
        <v>1.2030599999999999E-3</v>
      </c>
      <c r="H246" s="2">
        <v>1.20306</v>
      </c>
      <c r="M246">
        <v>56684</v>
      </c>
      <c r="N246" t="s">
        <v>32</v>
      </c>
      <c r="O246" t="s">
        <v>33</v>
      </c>
      <c r="P246">
        <v>78487</v>
      </c>
      <c r="Q246">
        <v>3.3180429939999998</v>
      </c>
      <c r="R246">
        <v>3.32081604</v>
      </c>
      <c r="S246">
        <v>2.77304600000016E-3</v>
      </c>
      <c r="T246">
        <v>2.7730460000001602</v>
      </c>
    </row>
    <row r="247" spans="1:20">
      <c r="A247" s="2">
        <v>54533</v>
      </c>
      <c r="B247" s="2" t="s">
        <v>32</v>
      </c>
      <c r="C247" s="2" t="s">
        <v>33</v>
      </c>
      <c r="D247" s="2">
        <v>78487</v>
      </c>
      <c r="E247" s="2">
        <v>2.4525010589999998</v>
      </c>
      <c r="F247" s="2">
        <v>2.4537749290000002</v>
      </c>
      <c r="G247" s="2">
        <v>1.2738700000000001E-3</v>
      </c>
      <c r="H247" s="2">
        <v>1.2738700000000001</v>
      </c>
      <c r="M247">
        <v>55285</v>
      </c>
      <c r="N247" t="s">
        <v>32</v>
      </c>
      <c r="O247" t="s">
        <v>33</v>
      </c>
      <c r="P247">
        <v>78487</v>
      </c>
      <c r="Q247">
        <v>3.3248040680000002</v>
      </c>
      <c r="R247">
        <v>3.327584028</v>
      </c>
      <c r="S247">
        <v>2.7799599999997998E-3</v>
      </c>
      <c r="T247">
        <v>2.7799599999998001</v>
      </c>
    </row>
    <row r="248" spans="1:20">
      <c r="A248" s="2">
        <v>59285</v>
      </c>
      <c r="B248" s="2" t="s">
        <v>32</v>
      </c>
      <c r="C248" s="2" t="s">
        <v>33</v>
      </c>
      <c r="D248" s="2">
        <v>78487</v>
      </c>
      <c r="E248" s="2">
        <v>2.458615065</v>
      </c>
      <c r="F248" s="2">
        <v>2.4601581100000001</v>
      </c>
      <c r="G248" s="2">
        <v>1.5430450000000001E-3</v>
      </c>
      <c r="H248" s="2">
        <v>1.543045</v>
      </c>
      <c r="M248">
        <v>60037</v>
      </c>
      <c r="N248" t="s">
        <v>32</v>
      </c>
      <c r="O248" t="s">
        <v>33</v>
      </c>
      <c r="P248">
        <v>78553</v>
      </c>
      <c r="Q248">
        <v>3.336526155</v>
      </c>
      <c r="R248">
        <v>3.3395771980000002</v>
      </c>
      <c r="S248">
        <v>3.0510430000001399E-3</v>
      </c>
      <c r="T248">
        <v>3.0510430000001398</v>
      </c>
    </row>
    <row r="249" spans="1:20">
      <c r="A249" s="2">
        <v>54455</v>
      </c>
      <c r="B249" s="2" t="s">
        <v>32</v>
      </c>
      <c r="C249" s="2" t="s">
        <v>33</v>
      </c>
      <c r="D249" s="2">
        <v>78487</v>
      </c>
      <c r="E249" s="2">
        <v>2.4744219780000001</v>
      </c>
      <c r="F249" s="2">
        <v>2.4755630489999998</v>
      </c>
      <c r="G249" s="2">
        <v>1.141071E-3</v>
      </c>
      <c r="H249" s="2">
        <v>1.1410709999999999</v>
      </c>
      <c r="M249">
        <v>55207</v>
      </c>
      <c r="N249" t="s">
        <v>32</v>
      </c>
      <c r="O249" t="s">
        <v>33</v>
      </c>
      <c r="P249">
        <v>78487</v>
      </c>
      <c r="Q249">
        <v>3.349240065</v>
      </c>
      <c r="R249">
        <v>3.351979971</v>
      </c>
      <c r="S249">
        <v>2.73990599999995E-3</v>
      </c>
      <c r="T249">
        <v>2.7399059999999502</v>
      </c>
    </row>
    <row r="250" spans="1:20">
      <c r="A250" s="2">
        <v>45443</v>
      </c>
      <c r="B250" s="2" t="s">
        <v>32</v>
      </c>
      <c r="C250" s="2" t="s">
        <v>33</v>
      </c>
      <c r="D250" s="2">
        <v>78487</v>
      </c>
      <c r="E250" s="2">
        <v>2.4850509170000001</v>
      </c>
      <c r="F250" s="2">
        <v>2.4864919190000001</v>
      </c>
      <c r="G250" s="2">
        <v>1.441002E-3</v>
      </c>
      <c r="H250" s="2">
        <v>1.4410019999999999</v>
      </c>
      <c r="M250">
        <v>46195</v>
      </c>
      <c r="N250" t="s">
        <v>32</v>
      </c>
      <c r="O250" t="s">
        <v>33</v>
      </c>
      <c r="P250">
        <v>78487</v>
      </c>
      <c r="Q250">
        <v>3.3528320790000001</v>
      </c>
      <c r="R250">
        <v>3.35571003</v>
      </c>
      <c r="S250">
        <v>2.87795099999987E-3</v>
      </c>
      <c r="T250">
        <v>2.8779509999998698</v>
      </c>
    </row>
    <row r="251" spans="1:20">
      <c r="A251" s="2">
        <v>60586</v>
      </c>
      <c r="B251" s="2" t="s">
        <v>32</v>
      </c>
      <c r="C251" s="2" t="s">
        <v>33</v>
      </c>
      <c r="D251" s="2">
        <v>78487</v>
      </c>
      <c r="E251" s="2">
        <v>2.4910521509999999</v>
      </c>
      <c r="F251" s="2">
        <v>2.4923319820000001</v>
      </c>
      <c r="G251" s="2">
        <v>1.2798309999999999E-3</v>
      </c>
      <c r="H251" s="2">
        <v>1.2798309999999999</v>
      </c>
      <c r="M251">
        <v>33105</v>
      </c>
      <c r="N251" t="s">
        <v>32</v>
      </c>
      <c r="O251" t="s">
        <v>33</v>
      </c>
      <c r="P251">
        <v>78487</v>
      </c>
      <c r="Q251">
        <v>3.3693192010000002</v>
      </c>
      <c r="R251">
        <v>3.372213125</v>
      </c>
      <c r="S251">
        <v>2.8939239999998798E-3</v>
      </c>
      <c r="T251">
        <v>2.8939239999998798</v>
      </c>
    </row>
    <row r="252" spans="1:20">
      <c r="A252" s="2">
        <v>42344</v>
      </c>
      <c r="B252" s="2" t="s">
        <v>32</v>
      </c>
      <c r="C252" s="2" t="s">
        <v>33</v>
      </c>
      <c r="D252" s="2">
        <v>78487</v>
      </c>
      <c r="E252" s="2">
        <v>2.5033421520000001</v>
      </c>
      <c r="F252" s="2">
        <v>2.5050930980000001</v>
      </c>
      <c r="G252" s="2">
        <v>1.750946E-3</v>
      </c>
      <c r="H252" s="2">
        <v>1.7509459999999999</v>
      </c>
      <c r="M252">
        <v>43096</v>
      </c>
      <c r="N252" t="s">
        <v>32</v>
      </c>
      <c r="O252" t="s">
        <v>33</v>
      </c>
      <c r="P252">
        <v>78487</v>
      </c>
      <c r="Q252">
        <v>3.3748071190000002</v>
      </c>
      <c r="R252">
        <v>3.3776001930000001</v>
      </c>
      <c r="S252">
        <v>2.7930739999999501E-3</v>
      </c>
      <c r="T252">
        <v>2.7930739999999501</v>
      </c>
    </row>
    <row r="253" spans="1:20">
      <c r="A253" s="2">
        <v>59622</v>
      </c>
      <c r="B253" s="2" t="s">
        <v>32</v>
      </c>
      <c r="C253" s="2" t="s">
        <v>33</v>
      </c>
      <c r="D253" s="2">
        <v>78619</v>
      </c>
      <c r="E253" s="2">
        <v>2.5079090599999998</v>
      </c>
      <c r="F253" s="2">
        <v>2.509582043</v>
      </c>
      <c r="G253" s="2">
        <v>1.6729830000000001E-3</v>
      </c>
      <c r="H253" s="2">
        <v>1.6729830000000001</v>
      </c>
      <c r="M253">
        <v>51085</v>
      </c>
      <c r="N253" t="s">
        <v>32</v>
      </c>
      <c r="O253" t="s">
        <v>33</v>
      </c>
      <c r="P253">
        <v>78553</v>
      </c>
      <c r="Q253">
        <v>3.3877940180000001</v>
      </c>
      <c r="R253">
        <v>3.3909721369999999</v>
      </c>
      <c r="S253">
        <v>3.1781189999997498E-3</v>
      </c>
      <c r="T253">
        <v>3.1781189999997501</v>
      </c>
    </row>
    <row r="254" spans="1:20">
      <c r="A254" s="2">
        <v>50334</v>
      </c>
      <c r="B254" s="2" t="s">
        <v>32</v>
      </c>
      <c r="C254" s="2" t="s">
        <v>33</v>
      </c>
      <c r="D254" s="2">
        <v>78487</v>
      </c>
      <c r="E254" s="2">
        <v>2.514573097</v>
      </c>
      <c r="F254" s="2">
        <v>2.516072989</v>
      </c>
      <c r="G254" s="2">
        <v>1.4998920000000001E-3</v>
      </c>
      <c r="H254" s="2">
        <v>1.499892</v>
      </c>
      <c r="M254">
        <v>58255</v>
      </c>
      <c r="N254" t="s">
        <v>32</v>
      </c>
      <c r="O254" t="s">
        <v>33</v>
      </c>
      <c r="P254">
        <v>78553</v>
      </c>
      <c r="Q254">
        <v>3.3994481560000001</v>
      </c>
      <c r="R254">
        <v>3.4026100640000001</v>
      </c>
      <c r="S254">
        <v>3.1619080000000401E-3</v>
      </c>
      <c r="T254">
        <v>3.1619080000000399</v>
      </c>
    </row>
    <row r="255" spans="1:20">
      <c r="A255" s="2">
        <v>57504</v>
      </c>
      <c r="B255" s="2" t="s">
        <v>32</v>
      </c>
      <c r="C255" s="2" t="s">
        <v>33</v>
      </c>
      <c r="D255" s="2">
        <v>78553</v>
      </c>
      <c r="E255" s="2">
        <v>2.5358741280000001</v>
      </c>
      <c r="F255" s="2">
        <v>2.5378890040000002</v>
      </c>
      <c r="G255" s="2">
        <v>2.0148760000000001E-3</v>
      </c>
      <c r="H255" s="2">
        <v>2.0148760000000001</v>
      </c>
      <c r="M255">
        <v>60376</v>
      </c>
      <c r="N255" t="s">
        <v>32</v>
      </c>
      <c r="O255" t="s">
        <v>33</v>
      </c>
      <c r="P255">
        <v>78553</v>
      </c>
      <c r="Q255">
        <v>3.402626991</v>
      </c>
      <c r="R255">
        <v>3.4055671689999998</v>
      </c>
      <c r="S255">
        <v>2.94017799999979E-3</v>
      </c>
      <c r="T255">
        <v>2.9401779999997899</v>
      </c>
    </row>
    <row r="256" spans="1:20">
      <c r="A256" s="2">
        <v>37493</v>
      </c>
      <c r="B256" s="2" t="s">
        <v>32</v>
      </c>
      <c r="C256" s="2" t="s">
        <v>33</v>
      </c>
      <c r="D256" s="2">
        <v>78487</v>
      </c>
      <c r="E256" s="2">
        <v>2.5433721540000001</v>
      </c>
      <c r="F256" s="2">
        <v>2.5447940830000002</v>
      </c>
      <c r="G256" s="2">
        <v>1.4219289999999999E-3</v>
      </c>
      <c r="H256" s="2">
        <v>1.421929</v>
      </c>
      <c r="M256">
        <v>38245</v>
      </c>
      <c r="N256" t="s">
        <v>32</v>
      </c>
      <c r="O256" t="s">
        <v>33</v>
      </c>
      <c r="P256">
        <v>78487</v>
      </c>
      <c r="Q256">
        <v>3.42132616</v>
      </c>
      <c r="R256">
        <v>3.424520969</v>
      </c>
      <c r="S256">
        <v>3.1948090000000198E-3</v>
      </c>
      <c r="T256">
        <v>3.1948090000000202</v>
      </c>
    </row>
    <row r="257" spans="1:20">
      <c r="A257" s="2">
        <v>56225</v>
      </c>
      <c r="B257" s="2" t="s">
        <v>32</v>
      </c>
      <c r="C257" s="2" t="s">
        <v>33</v>
      </c>
      <c r="D257" s="2">
        <v>78619</v>
      </c>
      <c r="E257" s="2">
        <v>2.549829006</v>
      </c>
      <c r="F257" s="2">
        <v>2.5514390470000001</v>
      </c>
      <c r="G257" s="2">
        <v>1.610041E-3</v>
      </c>
      <c r="H257" s="2">
        <v>1.6100410000000001</v>
      </c>
      <c r="M257">
        <v>59627</v>
      </c>
      <c r="N257" t="s">
        <v>32</v>
      </c>
      <c r="O257" t="s">
        <v>33</v>
      </c>
      <c r="P257">
        <v>78487</v>
      </c>
      <c r="Q257">
        <v>3.428395987</v>
      </c>
      <c r="R257">
        <v>3.4313361640000002</v>
      </c>
      <c r="S257">
        <v>2.94017700000015E-3</v>
      </c>
      <c r="T257">
        <v>2.9401770000001499</v>
      </c>
    </row>
    <row r="258" spans="1:20">
      <c r="A258" s="2">
        <v>58876</v>
      </c>
      <c r="B258" s="2" t="s">
        <v>32</v>
      </c>
      <c r="C258" s="2" t="s">
        <v>33</v>
      </c>
      <c r="D258" s="2">
        <v>78553</v>
      </c>
      <c r="E258" s="2">
        <v>2.5509250159999999</v>
      </c>
      <c r="F258" s="2">
        <v>2.5520651339999998</v>
      </c>
      <c r="G258" s="2">
        <v>1.1401180000000001E-3</v>
      </c>
      <c r="H258" s="2">
        <v>1.140118</v>
      </c>
      <c r="M258">
        <v>56978</v>
      </c>
      <c r="N258" t="s">
        <v>32</v>
      </c>
      <c r="O258" t="s">
        <v>33</v>
      </c>
      <c r="P258">
        <v>78487</v>
      </c>
      <c r="Q258">
        <v>3.4375891689999998</v>
      </c>
      <c r="R258">
        <v>3.440642118</v>
      </c>
      <c r="S258">
        <v>3.0529490000001901E-3</v>
      </c>
      <c r="T258">
        <v>3.05294900000019</v>
      </c>
    </row>
    <row r="259" spans="1:20">
      <c r="A259" s="2">
        <v>52714</v>
      </c>
      <c r="B259" s="2" t="s">
        <v>32</v>
      </c>
      <c r="C259" s="2" t="s">
        <v>33</v>
      </c>
      <c r="D259" s="2">
        <v>78487</v>
      </c>
      <c r="E259" s="2">
        <v>2.5726671219999999</v>
      </c>
      <c r="F259" s="2">
        <v>2.5738201140000001</v>
      </c>
      <c r="G259" s="2">
        <v>1.152992E-3</v>
      </c>
      <c r="H259" s="2">
        <v>1.152992</v>
      </c>
      <c r="M259">
        <v>53466</v>
      </c>
      <c r="N259" t="s">
        <v>32</v>
      </c>
      <c r="O259" t="s">
        <v>33</v>
      </c>
      <c r="P259">
        <v>78553</v>
      </c>
      <c r="Q259">
        <v>3.4500350950000001</v>
      </c>
      <c r="R259">
        <v>3.45352602</v>
      </c>
      <c r="S259">
        <v>3.49092499999992E-3</v>
      </c>
      <c r="T259">
        <v>3.4909249999999199</v>
      </c>
    </row>
    <row r="260" spans="1:20">
      <c r="A260" s="2">
        <v>59340</v>
      </c>
      <c r="B260" s="2" t="s">
        <v>32</v>
      </c>
      <c r="C260" s="2" t="s">
        <v>33</v>
      </c>
      <c r="D260" s="2">
        <v>78487</v>
      </c>
      <c r="E260" s="2">
        <v>2.5791161059999999</v>
      </c>
      <c r="F260" s="2">
        <v>2.5808990000000001</v>
      </c>
      <c r="G260" s="2">
        <v>1.7828939999999999E-3</v>
      </c>
      <c r="H260" s="2">
        <v>1.782894</v>
      </c>
      <c r="M260">
        <v>60092</v>
      </c>
      <c r="N260" t="s">
        <v>32</v>
      </c>
      <c r="O260" t="s">
        <v>33</v>
      </c>
      <c r="P260">
        <v>78487</v>
      </c>
      <c r="Q260">
        <v>3.4505050179999999</v>
      </c>
      <c r="R260">
        <v>3.4537789820000002</v>
      </c>
      <c r="S260">
        <v>3.2739640000003498E-3</v>
      </c>
      <c r="T260">
        <v>3.2739640000003498</v>
      </c>
    </row>
    <row r="261" spans="1:20">
      <c r="A261" s="2">
        <v>57804</v>
      </c>
      <c r="B261" s="2" t="s">
        <v>32</v>
      </c>
      <c r="C261" s="2" t="s">
        <v>33</v>
      </c>
      <c r="D261" s="2">
        <v>78487</v>
      </c>
      <c r="E261" s="2">
        <v>2.5899760719999998</v>
      </c>
      <c r="F261" s="2">
        <v>2.5915200710000001</v>
      </c>
      <c r="G261" s="2">
        <v>1.5439989999999999E-3</v>
      </c>
      <c r="H261" s="2">
        <v>1.5439989999999999</v>
      </c>
      <c r="M261">
        <v>58556</v>
      </c>
      <c r="N261" t="s">
        <v>32</v>
      </c>
      <c r="O261" t="s">
        <v>33</v>
      </c>
      <c r="P261">
        <v>78487</v>
      </c>
      <c r="Q261">
        <v>3.4702191349999998</v>
      </c>
      <c r="R261">
        <v>3.4732902050000001</v>
      </c>
      <c r="S261">
        <v>3.0710700000002801E-3</v>
      </c>
      <c r="T261">
        <v>3.07107000000028</v>
      </c>
    </row>
    <row r="262" spans="1:20">
      <c r="A262" s="2">
        <v>56592</v>
      </c>
      <c r="B262" s="2" t="s">
        <v>32</v>
      </c>
      <c r="C262" s="2" t="s">
        <v>33</v>
      </c>
      <c r="D262" s="2">
        <v>78487</v>
      </c>
      <c r="E262" s="2">
        <v>2.60177207</v>
      </c>
      <c r="F262" s="2">
        <v>2.6036829949999998</v>
      </c>
      <c r="G262" s="2">
        <v>1.910925E-3</v>
      </c>
      <c r="H262" s="2">
        <v>1.910925</v>
      </c>
      <c r="M262">
        <v>57344</v>
      </c>
      <c r="N262" t="s">
        <v>32</v>
      </c>
      <c r="O262" t="s">
        <v>33</v>
      </c>
      <c r="P262">
        <v>78553</v>
      </c>
      <c r="Q262">
        <v>3.4784591200000001</v>
      </c>
      <c r="R262">
        <v>3.4814581869999999</v>
      </c>
      <c r="S262">
        <v>2.99906699999974E-3</v>
      </c>
      <c r="T262">
        <v>2.9990669999997399</v>
      </c>
    </row>
    <row r="263" spans="1:20">
      <c r="A263" s="2">
        <v>39458</v>
      </c>
      <c r="B263" s="2" t="s">
        <v>32</v>
      </c>
      <c r="C263" s="2" t="s">
        <v>33</v>
      </c>
      <c r="D263" s="2">
        <v>78487</v>
      </c>
      <c r="E263" s="2">
        <v>2.60999012</v>
      </c>
      <c r="F263" s="2">
        <v>2.6114540100000001</v>
      </c>
      <c r="G263" s="2">
        <v>1.46389E-3</v>
      </c>
      <c r="H263" s="2">
        <v>1.4638899999999999</v>
      </c>
      <c r="M263">
        <v>40210</v>
      </c>
      <c r="N263" t="s">
        <v>32</v>
      </c>
      <c r="O263" t="s">
        <v>33</v>
      </c>
      <c r="P263">
        <v>78487</v>
      </c>
      <c r="Q263">
        <v>3.486358166</v>
      </c>
      <c r="R263">
        <v>3.489238024</v>
      </c>
      <c r="S263">
        <v>2.8798580000000099E-3</v>
      </c>
      <c r="T263">
        <v>2.8798580000000098</v>
      </c>
    </row>
    <row r="264" spans="1:20">
      <c r="A264" s="2">
        <v>49026</v>
      </c>
      <c r="B264" s="2" t="s">
        <v>32</v>
      </c>
      <c r="C264" s="2" t="s">
        <v>33</v>
      </c>
      <c r="D264" s="2">
        <v>78487</v>
      </c>
      <c r="E264" s="2">
        <v>2.6225769520000002</v>
      </c>
      <c r="F264" s="2">
        <v>2.6242780689999998</v>
      </c>
      <c r="G264" s="2">
        <v>1.701117E-3</v>
      </c>
      <c r="H264" s="2">
        <v>1.701117</v>
      </c>
      <c r="M264">
        <v>49778</v>
      </c>
      <c r="N264" t="s">
        <v>32</v>
      </c>
      <c r="O264" t="s">
        <v>33</v>
      </c>
      <c r="P264">
        <v>78487</v>
      </c>
      <c r="Q264">
        <v>3.499881029</v>
      </c>
      <c r="R264">
        <v>3.5028641220000001</v>
      </c>
      <c r="S264">
        <v>2.9830930000001002E-3</v>
      </c>
      <c r="T264">
        <v>2.9830930000001001</v>
      </c>
    </row>
    <row r="265" spans="1:20">
      <c r="A265" s="2">
        <v>33473</v>
      </c>
      <c r="B265" s="2" t="s">
        <v>32</v>
      </c>
      <c r="C265" s="2" t="s">
        <v>33</v>
      </c>
      <c r="D265" s="2">
        <v>78487</v>
      </c>
      <c r="E265" s="2">
        <v>2.6340510849999998</v>
      </c>
      <c r="F265" s="2">
        <v>2.6357231140000001</v>
      </c>
      <c r="G265" s="2">
        <v>1.672029E-3</v>
      </c>
      <c r="H265" s="2">
        <v>1.672029</v>
      </c>
      <c r="M265">
        <v>34225</v>
      </c>
      <c r="N265" t="s">
        <v>32</v>
      </c>
      <c r="O265" t="s">
        <v>33</v>
      </c>
      <c r="P265">
        <v>78487</v>
      </c>
      <c r="Q265">
        <v>3.5056030749999998</v>
      </c>
      <c r="R265">
        <v>3.5082561970000001</v>
      </c>
      <c r="S265">
        <v>2.65312200000034E-3</v>
      </c>
      <c r="T265">
        <v>2.6531220000003399</v>
      </c>
    </row>
    <row r="266" spans="1:20">
      <c r="A266" s="2">
        <v>51839</v>
      </c>
      <c r="B266" s="2" t="s">
        <v>32</v>
      </c>
      <c r="C266" s="2" t="s">
        <v>33</v>
      </c>
      <c r="D266" s="2">
        <v>78487</v>
      </c>
      <c r="E266" s="2">
        <v>2.639694929</v>
      </c>
      <c r="F266" s="2">
        <v>2.64082098</v>
      </c>
      <c r="G266" s="2">
        <v>1.1260510000000001E-3</v>
      </c>
      <c r="H266" s="2">
        <v>1.1260509999999999</v>
      </c>
      <c r="M266">
        <v>52591</v>
      </c>
      <c r="N266" t="s">
        <v>32</v>
      </c>
      <c r="O266" t="s">
        <v>33</v>
      </c>
      <c r="P266">
        <v>78487</v>
      </c>
      <c r="Q266">
        <v>3.5169751640000002</v>
      </c>
      <c r="R266">
        <v>3.5197451110000002</v>
      </c>
      <c r="S266">
        <v>2.7699469999999901E-3</v>
      </c>
      <c r="T266">
        <v>2.7699469999999899</v>
      </c>
    </row>
    <row r="267" spans="1:20">
      <c r="A267" s="2">
        <v>39706</v>
      </c>
      <c r="B267" s="2" t="s">
        <v>32</v>
      </c>
      <c r="C267" s="2" t="s">
        <v>33</v>
      </c>
      <c r="D267" s="2">
        <v>78487</v>
      </c>
      <c r="E267" s="2">
        <v>2.6555790899999998</v>
      </c>
      <c r="F267" s="2">
        <v>2.6568620200000002</v>
      </c>
      <c r="G267" s="2">
        <v>1.2829300000000001E-3</v>
      </c>
      <c r="H267" s="2">
        <v>1.2829299999999999</v>
      </c>
      <c r="M267">
        <v>40458</v>
      </c>
      <c r="N267" t="s">
        <v>32</v>
      </c>
      <c r="O267" t="s">
        <v>33</v>
      </c>
      <c r="P267">
        <v>78487</v>
      </c>
      <c r="Q267">
        <v>3.5231790539999999</v>
      </c>
      <c r="R267">
        <v>3.5257501599999999</v>
      </c>
      <c r="S267">
        <v>2.5711059999999801E-3</v>
      </c>
      <c r="T267">
        <v>2.5711059999999799</v>
      </c>
    </row>
    <row r="268" spans="1:20">
      <c r="A268" s="2">
        <v>37573</v>
      </c>
      <c r="B268" s="2" t="s">
        <v>32</v>
      </c>
      <c r="C268" s="2" t="s">
        <v>33</v>
      </c>
      <c r="D268" s="2">
        <v>78487</v>
      </c>
      <c r="E268" s="2">
        <v>2.6613700389999999</v>
      </c>
      <c r="F268" s="2">
        <v>2.6626100539999999</v>
      </c>
      <c r="G268" s="2">
        <v>1.2400149999999999E-3</v>
      </c>
      <c r="H268" s="2">
        <v>1.2400150000000001</v>
      </c>
      <c r="M268">
        <v>38325</v>
      </c>
      <c r="N268" t="s">
        <v>32</v>
      </c>
      <c r="O268" t="s">
        <v>33</v>
      </c>
      <c r="P268">
        <v>78487</v>
      </c>
      <c r="Q268">
        <v>3.5407412049999998</v>
      </c>
      <c r="R268">
        <v>3.5435810089999999</v>
      </c>
      <c r="S268">
        <v>2.8398040000001601E-3</v>
      </c>
      <c r="T268">
        <v>2.8398040000001599</v>
      </c>
    </row>
    <row r="269" spans="1:20">
      <c r="A269" s="2">
        <v>37781</v>
      </c>
      <c r="B269" s="2" t="s">
        <v>32</v>
      </c>
      <c r="C269" s="2" t="s">
        <v>33</v>
      </c>
      <c r="D269" s="2">
        <v>78487</v>
      </c>
      <c r="E269" s="2">
        <v>2.6745519639999999</v>
      </c>
      <c r="F269" s="2">
        <v>2.6761360170000001</v>
      </c>
      <c r="G269" s="2">
        <v>1.584053E-3</v>
      </c>
      <c r="H269" s="2">
        <v>1.5840529999999999</v>
      </c>
      <c r="M269">
        <v>38533</v>
      </c>
      <c r="N269" t="s">
        <v>32</v>
      </c>
      <c r="O269" t="s">
        <v>33</v>
      </c>
      <c r="P269">
        <v>78487</v>
      </c>
      <c r="Q269">
        <v>3.5462520120000001</v>
      </c>
      <c r="R269">
        <v>3.549033165</v>
      </c>
      <c r="S269">
        <v>2.78115299999992E-3</v>
      </c>
      <c r="T269">
        <v>2.7811529999999198</v>
      </c>
    </row>
    <row r="270" spans="1:20">
      <c r="A270" s="2">
        <v>45341</v>
      </c>
      <c r="B270" s="2" t="s">
        <v>32</v>
      </c>
      <c r="C270" s="2" t="s">
        <v>33</v>
      </c>
      <c r="D270" s="2">
        <v>78619</v>
      </c>
      <c r="E270" s="2">
        <v>2.6807420249999998</v>
      </c>
      <c r="F270" s="2">
        <v>2.6822390559999998</v>
      </c>
      <c r="G270" s="2">
        <v>1.497031E-3</v>
      </c>
      <c r="H270" s="2">
        <v>1.497031</v>
      </c>
      <c r="M270">
        <v>46093</v>
      </c>
      <c r="N270" t="s">
        <v>32</v>
      </c>
      <c r="O270" t="s">
        <v>33</v>
      </c>
      <c r="P270">
        <v>78487</v>
      </c>
      <c r="Q270">
        <v>3.5528330800000001</v>
      </c>
      <c r="R270">
        <v>3.5555970669999999</v>
      </c>
      <c r="S270">
        <v>2.7639869999997999E-3</v>
      </c>
      <c r="T270">
        <v>2.7639869999997999</v>
      </c>
    </row>
    <row r="271" spans="1:20">
      <c r="A271" s="2">
        <v>41728</v>
      </c>
      <c r="B271" s="2" t="s">
        <v>32</v>
      </c>
      <c r="C271" s="2" t="s">
        <v>33</v>
      </c>
      <c r="D271" s="2">
        <v>78619</v>
      </c>
      <c r="E271" s="2">
        <v>2.6897919180000001</v>
      </c>
      <c r="F271" s="2">
        <v>2.6910769939999999</v>
      </c>
      <c r="G271" s="2">
        <v>1.285076E-3</v>
      </c>
      <c r="H271" s="2">
        <v>1.2850760000000001</v>
      </c>
      <c r="M271">
        <v>42480</v>
      </c>
      <c r="N271" t="s">
        <v>32</v>
      </c>
      <c r="O271" t="s">
        <v>33</v>
      </c>
      <c r="P271">
        <v>78487</v>
      </c>
      <c r="Q271">
        <v>3.5728240009999999</v>
      </c>
      <c r="R271">
        <v>3.5754311080000001</v>
      </c>
      <c r="S271">
        <v>2.6071070000002099E-3</v>
      </c>
      <c r="T271">
        <v>2.6071070000002101</v>
      </c>
    </row>
    <row r="272" spans="1:20">
      <c r="A272" s="2">
        <v>48199</v>
      </c>
      <c r="B272" s="2" t="s">
        <v>32</v>
      </c>
      <c r="C272" s="2" t="s">
        <v>33</v>
      </c>
      <c r="D272" s="2">
        <v>78487</v>
      </c>
      <c r="E272" s="2">
        <v>2.7040860649999998</v>
      </c>
      <c r="F272" s="2">
        <v>2.7053260799999999</v>
      </c>
      <c r="G272" s="2">
        <v>1.2400149999999999E-3</v>
      </c>
      <c r="H272" s="2">
        <v>1.2400150000000001</v>
      </c>
      <c r="M272">
        <v>48951</v>
      </c>
      <c r="N272" t="s">
        <v>32</v>
      </c>
      <c r="O272" t="s">
        <v>33</v>
      </c>
      <c r="P272">
        <v>78553</v>
      </c>
      <c r="Q272">
        <v>3.5826671120000002</v>
      </c>
      <c r="R272">
        <v>3.5855560299999998</v>
      </c>
      <c r="S272">
        <v>2.8889179999995701E-3</v>
      </c>
      <c r="T272">
        <v>2.88891799999957</v>
      </c>
    </row>
    <row r="273" spans="1:20">
      <c r="A273" s="2">
        <v>56460</v>
      </c>
      <c r="B273" s="2" t="s">
        <v>32</v>
      </c>
      <c r="C273" s="2" t="s">
        <v>33</v>
      </c>
      <c r="D273" s="2">
        <v>78487</v>
      </c>
      <c r="E273" s="2">
        <v>2.7161030770000001</v>
      </c>
      <c r="F273" s="2">
        <v>2.7176630500000001</v>
      </c>
      <c r="G273" s="2">
        <v>1.5599730000000001E-3</v>
      </c>
      <c r="H273" s="2">
        <v>1.5599730000000001</v>
      </c>
      <c r="M273">
        <v>57212</v>
      </c>
      <c r="N273" t="s">
        <v>32</v>
      </c>
      <c r="O273" t="s">
        <v>33</v>
      </c>
      <c r="P273">
        <v>78487</v>
      </c>
      <c r="Q273">
        <v>3.5920860769999998</v>
      </c>
      <c r="R273">
        <v>3.595144033</v>
      </c>
      <c r="S273">
        <v>3.0579560000001298E-3</v>
      </c>
      <c r="T273">
        <v>3.05795600000013</v>
      </c>
    </row>
    <row r="274" spans="1:20">
      <c r="A274" s="2">
        <v>38371</v>
      </c>
      <c r="B274" s="2" t="s">
        <v>32</v>
      </c>
      <c r="C274" s="2" t="s">
        <v>33</v>
      </c>
      <c r="D274" s="2">
        <v>78487</v>
      </c>
      <c r="E274" s="2">
        <v>2.7208790779999998</v>
      </c>
      <c r="F274" s="2">
        <v>2.7221570009999998</v>
      </c>
      <c r="G274" s="2">
        <v>1.277923E-3</v>
      </c>
      <c r="H274" s="2">
        <v>1.2779229999999999</v>
      </c>
      <c r="M274">
        <v>39123</v>
      </c>
      <c r="N274" t="s">
        <v>32</v>
      </c>
      <c r="O274" t="s">
        <v>33</v>
      </c>
      <c r="P274">
        <v>78487</v>
      </c>
      <c r="Q274">
        <v>3.601644039</v>
      </c>
      <c r="R274">
        <v>3.6045711040000001</v>
      </c>
      <c r="S274">
        <v>2.92706500000017E-3</v>
      </c>
      <c r="T274">
        <v>2.9270650000001699</v>
      </c>
    </row>
    <row r="275" spans="1:20">
      <c r="A275" s="2">
        <v>34877</v>
      </c>
      <c r="B275" s="2" t="s">
        <v>32</v>
      </c>
      <c r="C275" s="2" t="s">
        <v>33</v>
      </c>
      <c r="D275" s="2">
        <v>78553</v>
      </c>
      <c r="E275" s="2">
        <v>2.7359039780000001</v>
      </c>
      <c r="F275" s="2">
        <v>2.737163067</v>
      </c>
      <c r="G275" s="2">
        <v>1.2590889999999999E-3</v>
      </c>
      <c r="H275" s="2">
        <v>1.2590889999999999</v>
      </c>
      <c r="M275">
        <v>35629</v>
      </c>
      <c r="N275" t="s">
        <v>32</v>
      </c>
      <c r="O275" t="s">
        <v>33</v>
      </c>
      <c r="P275">
        <v>78553</v>
      </c>
      <c r="Q275">
        <v>3.6099979879999999</v>
      </c>
      <c r="R275">
        <v>3.6126251219999999</v>
      </c>
      <c r="S275">
        <v>2.6271339999999199E-3</v>
      </c>
      <c r="T275">
        <v>2.6271339999999199</v>
      </c>
    </row>
    <row r="276" spans="1:20">
      <c r="A276" s="2">
        <v>53424</v>
      </c>
      <c r="B276" s="2" t="s">
        <v>32</v>
      </c>
      <c r="C276" s="2" t="s">
        <v>33</v>
      </c>
      <c r="D276" s="2">
        <v>78487</v>
      </c>
      <c r="E276" s="2">
        <v>2.7441780570000001</v>
      </c>
      <c r="F276" s="2">
        <v>2.7453899380000002</v>
      </c>
      <c r="G276" s="2">
        <v>1.2118809999999999E-3</v>
      </c>
      <c r="H276" s="2">
        <v>1.211881</v>
      </c>
      <c r="M276">
        <v>54176</v>
      </c>
      <c r="N276" t="s">
        <v>32</v>
      </c>
      <c r="O276" t="s">
        <v>33</v>
      </c>
      <c r="P276">
        <v>78553</v>
      </c>
      <c r="Q276">
        <v>3.619899035</v>
      </c>
      <c r="R276">
        <v>3.6227920060000001</v>
      </c>
      <c r="S276">
        <v>2.8929710000000701E-3</v>
      </c>
      <c r="T276">
        <v>2.8929710000000699</v>
      </c>
    </row>
    <row r="277" spans="1:20">
      <c r="A277" s="2">
        <v>39830</v>
      </c>
      <c r="B277" s="2" t="s">
        <v>32</v>
      </c>
      <c r="C277" s="2" t="s">
        <v>33</v>
      </c>
      <c r="D277" s="2">
        <v>78487</v>
      </c>
      <c r="E277" s="2">
        <v>2.749913931</v>
      </c>
      <c r="F277" s="2">
        <v>2.7511610979999999</v>
      </c>
      <c r="G277" s="2">
        <v>1.247167E-3</v>
      </c>
      <c r="H277" s="2">
        <v>1.2471669999999999</v>
      </c>
      <c r="M277">
        <v>40582</v>
      </c>
      <c r="N277" t="s">
        <v>32</v>
      </c>
      <c r="O277" t="s">
        <v>33</v>
      </c>
      <c r="P277">
        <v>78487</v>
      </c>
      <c r="Q277">
        <v>3.6265029910000002</v>
      </c>
      <c r="R277">
        <v>3.6292781829999998</v>
      </c>
      <c r="S277">
        <v>2.7751919999996402E-3</v>
      </c>
      <c r="T277">
        <v>2.7751919999996399</v>
      </c>
    </row>
    <row r="278" spans="1:20">
      <c r="A278" s="2">
        <v>38761</v>
      </c>
      <c r="B278" s="2" t="s">
        <v>32</v>
      </c>
      <c r="C278" s="2" t="s">
        <v>33</v>
      </c>
      <c r="D278" s="2">
        <v>78619</v>
      </c>
      <c r="E278" s="2">
        <v>2.7600200180000001</v>
      </c>
      <c r="F278" s="2">
        <v>2.7613880630000001</v>
      </c>
      <c r="G278" s="2">
        <v>1.368045E-3</v>
      </c>
      <c r="H278" s="2">
        <v>1.368045</v>
      </c>
      <c r="M278">
        <v>39513</v>
      </c>
      <c r="N278" t="s">
        <v>32</v>
      </c>
      <c r="O278" t="s">
        <v>33</v>
      </c>
      <c r="P278">
        <v>78487</v>
      </c>
      <c r="Q278">
        <v>3.637022972</v>
      </c>
      <c r="R278">
        <v>3.6397001740000001</v>
      </c>
      <c r="S278">
        <v>2.6772020000000998E-3</v>
      </c>
      <c r="T278">
        <v>2.6772020000000998</v>
      </c>
    </row>
    <row r="279" spans="1:20">
      <c r="A279" s="2">
        <v>52065</v>
      </c>
      <c r="B279" s="2" t="s">
        <v>32</v>
      </c>
      <c r="C279" s="2" t="s">
        <v>33</v>
      </c>
      <c r="D279" s="2">
        <v>78487</v>
      </c>
      <c r="E279" s="2">
        <v>2.7704050539999998</v>
      </c>
      <c r="F279" s="2">
        <v>2.7718460559999998</v>
      </c>
      <c r="G279" s="2">
        <v>1.441002E-3</v>
      </c>
      <c r="H279" s="2">
        <v>1.4410019999999999</v>
      </c>
      <c r="M279">
        <v>52817</v>
      </c>
      <c r="N279" t="s">
        <v>32</v>
      </c>
      <c r="O279" t="s">
        <v>33</v>
      </c>
      <c r="P279">
        <v>78487</v>
      </c>
      <c r="Q279">
        <v>3.6478769780000002</v>
      </c>
      <c r="R279">
        <v>3.6508810519999999</v>
      </c>
      <c r="S279">
        <v>3.0040739999996902E-3</v>
      </c>
      <c r="T279">
        <v>3.0040739999996902</v>
      </c>
    </row>
    <row r="280" spans="1:20">
      <c r="A280" s="2">
        <v>59872</v>
      </c>
      <c r="B280" s="2" t="s">
        <v>32</v>
      </c>
      <c r="C280" s="2" t="s">
        <v>33</v>
      </c>
      <c r="D280" s="2">
        <v>78553</v>
      </c>
      <c r="E280" s="2">
        <v>2.7825751300000001</v>
      </c>
      <c r="F280" s="2">
        <v>2.7839970589999998</v>
      </c>
      <c r="G280" s="2">
        <v>1.4219289999999999E-3</v>
      </c>
      <c r="H280" s="2">
        <v>1.421929</v>
      </c>
      <c r="M280">
        <v>60624</v>
      </c>
      <c r="N280" t="s">
        <v>32</v>
      </c>
      <c r="O280" t="s">
        <v>33</v>
      </c>
      <c r="P280">
        <v>78487</v>
      </c>
      <c r="Q280">
        <v>3.6588552000000001</v>
      </c>
      <c r="R280">
        <v>3.661660194</v>
      </c>
      <c r="S280">
        <v>2.8049939999998902E-3</v>
      </c>
      <c r="T280">
        <v>2.8049939999998901</v>
      </c>
    </row>
    <row r="281" spans="1:20">
      <c r="A281" s="2">
        <v>46212</v>
      </c>
      <c r="B281" s="2" t="s">
        <v>32</v>
      </c>
      <c r="C281" s="2" t="s">
        <v>33</v>
      </c>
      <c r="D281" s="2">
        <v>78553</v>
      </c>
      <c r="E281" s="2">
        <v>2.7882690430000001</v>
      </c>
      <c r="F281" s="2">
        <v>2.7896199230000001</v>
      </c>
      <c r="G281" s="2">
        <v>1.35088E-3</v>
      </c>
      <c r="H281" s="2">
        <v>1.3508800000000001</v>
      </c>
      <c r="M281">
        <v>46964</v>
      </c>
      <c r="N281" t="s">
        <v>32</v>
      </c>
      <c r="O281" t="s">
        <v>33</v>
      </c>
      <c r="P281">
        <v>78487</v>
      </c>
      <c r="Q281">
        <v>3.664880991</v>
      </c>
      <c r="R281">
        <v>3.6676499840000001</v>
      </c>
      <c r="S281">
        <v>2.7689930000001002E-3</v>
      </c>
      <c r="T281">
        <v>2.7689930000001</v>
      </c>
    </row>
    <row r="282" spans="1:20">
      <c r="A282" s="2">
        <v>55035</v>
      </c>
      <c r="B282" s="2" t="s">
        <v>32</v>
      </c>
      <c r="C282" s="2" t="s">
        <v>33</v>
      </c>
      <c r="D282" s="2">
        <v>78487</v>
      </c>
      <c r="E282" s="2">
        <v>2.7991960050000002</v>
      </c>
      <c r="F282" s="2">
        <v>2.80033493</v>
      </c>
      <c r="G282" s="2">
        <v>1.1389250000000001E-3</v>
      </c>
      <c r="H282" s="2">
        <v>1.138925</v>
      </c>
      <c r="M282">
        <v>55787</v>
      </c>
      <c r="N282" t="s">
        <v>32</v>
      </c>
      <c r="O282" t="s">
        <v>33</v>
      </c>
      <c r="P282">
        <v>78487</v>
      </c>
      <c r="Q282">
        <v>3.681097984</v>
      </c>
      <c r="R282">
        <v>3.6838960649999999</v>
      </c>
      <c r="S282">
        <v>2.7980809999998899E-3</v>
      </c>
      <c r="T282">
        <v>2.7980809999998901</v>
      </c>
    </row>
    <row r="283" spans="1:20">
      <c r="A283" s="2">
        <v>44521</v>
      </c>
      <c r="B283" s="2" t="s">
        <v>32</v>
      </c>
      <c r="C283" s="2" t="s">
        <v>33</v>
      </c>
      <c r="D283" s="2">
        <v>78487</v>
      </c>
      <c r="E283" s="2">
        <v>2.811691046</v>
      </c>
      <c r="F283" s="2">
        <v>2.812835932</v>
      </c>
      <c r="G283" s="2">
        <v>1.1448859999999999E-3</v>
      </c>
      <c r="H283" s="2">
        <v>1.1448860000000001</v>
      </c>
      <c r="M283">
        <v>45273</v>
      </c>
      <c r="N283" t="s">
        <v>32</v>
      </c>
      <c r="O283" t="s">
        <v>33</v>
      </c>
      <c r="P283">
        <v>78487</v>
      </c>
      <c r="Q283">
        <v>3.6913390160000001</v>
      </c>
      <c r="R283">
        <v>3.6941301819999999</v>
      </c>
      <c r="S283">
        <v>2.7911659999997301E-3</v>
      </c>
      <c r="T283">
        <v>2.79116599999973</v>
      </c>
    </row>
    <row r="284" spans="1:20">
      <c r="A284" s="2">
        <v>37943</v>
      </c>
      <c r="B284" s="2" t="s">
        <v>32</v>
      </c>
      <c r="C284" s="2" t="s">
        <v>33</v>
      </c>
      <c r="D284" s="2">
        <v>78487</v>
      </c>
      <c r="E284" s="2">
        <v>2.8217401500000001</v>
      </c>
      <c r="F284" s="2">
        <v>2.8229470249999999</v>
      </c>
      <c r="G284" s="2">
        <v>1.206875E-3</v>
      </c>
      <c r="H284" s="2">
        <v>1.2068749999999999</v>
      </c>
      <c r="M284">
        <v>38695</v>
      </c>
      <c r="N284" t="s">
        <v>32</v>
      </c>
      <c r="O284" t="s">
        <v>33</v>
      </c>
      <c r="P284">
        <v>78553</v>
      </c>
      <c r="Q284">
        <v>3.695617199</v>
      </c>
      <c r="R284">
        <v>3.6983799930000001</v>
      </c>
      <c r="S284">
        <v>2.76279400000012E-3</v>
      </c>
      <c r="T284">
        <v>2.7627940000001199</v>
      </c>
    </row>
    <row r="285" spans="1:20">
      <c r="A285" s="2">
        <v>46606</v>
      </c>
      <c r="B285" s="2" t="s">
        <v>32</v>
      </c>
      <c r="C285" s="2" t="s">
        <v>33</v>
      </c>
      <c r="D285" s="2">
        <v>78487</v>
      </c>
      <c r="E285" s="2">
        <v>2.8356420990000002</v>
      </c>
      <c r="F285" s="2">
        <v>2.8370270729999998</v>
      </c>
      <c r="G285" s="2">
        <v>1.384974E-3</v>
      </c>
      <c r="H285" s="2">
        <v>1.3849739999999999</v>
      </c>
      <c r="M285">
        <v>47358</v>
      </c>
      <c r="N285" t="s">
        <v>32</v>
      </c>
      <c r="O285" t="s">
        <v>33</v>
      </c>
      <c r="P285">
        <v>78487</v>
      </c>
      <c r="Q285">
        <v>3.7080821990000001</v>
      </c>
      <c r="R285">
        <v>3.7108640670000002</v>
      </c>
      <c r="S285">
        <v>2.7818680000000198E-3</v>
      </c>
      <c r="T285">
        <v>2.7818680000000202</v>
      </c>
    </row>
    <row r="286" spans="1:20">
      <c r="A286" s="2">
        <v>42712</v>
      </c>
      <c r="B286" s="2" t="s">
        <v>32</v>
      </c>
      <c r="C286" s="2" t="s">
        <v>33</v>
      </c>
      <c r="D286" s="2">
        <v>78619</v>
      </c>
      <c r="E286" s="2">
        <v>2.8413660529999998</v>
      </c>
      <c r="F286" s="2">
        <v>2.8429141040000001</v>
      </c>
      <c r="G286" s="2">
        <v>1.5480509999999999E-3</v>
      </c>
      <c r="H286" s="2">
        <v>1.5480510000000001</v>
      </c>
      <c r="M286">
        <v>43464</v>
      </c>
      <c r="N286" t="s">
        <v>32</v>
      </c>
      <c r="O286" t="s">
        <v>33</v>
      </c>
      <c r="P286">
        <v>78487</v>
      </c>
      <c r="Q286">
        <v>3.7160880569999999</v>
      </c>
      <c r="R286">
        <v>3.7188761229999998</v>
      </c>
      <c r="S286">
        <v>2.7880659999999198E-3</v>
      </c>
      <c r="T286">
        <v>2.7880659999999202</v>
      </c>
    </row>
    <row r="287" spans="1:20">
      <c r="A287" s="2">
        <v>37253</v>
      </c>
      <c r="B287" s="2" t="s">
        <v>32</v>
      </c>
      <c r="C287" s="2" t="s">
        <v>33</v>
      </c>
      <c r="D287" s="2">
        <v>78553</v>
      </c>
      <c r="E287" s="2">
        <v>2.8548030849999999</v>
      </c>
      <c r="F287" s="2">
        <v>2.8565740590000002</v>
      </c>
      <c r="G287" s="2">
        <v>1.770974E-3</v>
      </c>
      <c r="H287" s="2">
        <v>1.770974</v>
      </c>
      <c r="M287">
        <v>38005</v>
      </c>
      <c r="N287" t="s">
        <v>32</v>
      </c>
      <c r="O287" t="s">
        <v>33</v>
      </c>
      <c r="P287">
        <v>78487</v>
      </c>
      <c r="Q287">
        <v>3.7253930569999998</v>
      </c>
      <c r="R287">
        <v>3.7281520370000001</v>
      </c>
      <c r="S287">
        <v>2.75898000000029E-3</v>
      </c>
      <c r="T287">
        <v>2.7589800000002902</v>
      </c>
    </row>
    <row r="288" spans="1:20">
      <c r="A288" s="2">
        <v>55844</v>
      </c>
      <c r="B288" s="2" t="s">
        <v>32</v>
      </c>
      <c r="C288" s="2" t="s">
        <v>33</v>
      </c>
      <c r="D288" s="2">
        <v>78685</v>
      </c>
      <c r="E288" s="2">
        <v>2.8640730379999999</v>
      </c>
      <c r="F288" s="2">
        <v>2.8655669690000001</v>
      </c>
      <c r="G288" s="2">
        <v>1.493931E-3</v>
      </c>
      <c r="H288" s="2">
        <v>1.4939309999999999</v>
      </c>
      <c r="M288">
        <v>56596</v>
      </c>
      <c r="N288" t="s">
        <v>32</v>
      </c>
      <c r="O288" t="s">
        <v>33</v>
      </c>
      <c r="P288">
        <v>78487</v>
      </c>
      <c r="Q288">
        <v>3.7408080099999999</v>
      </c>
      <c r="R288">
        <v>3.7434990410000002</v>
      </c>
      <c r="S288">
        <v>2.69103100000034E-3</v>
      </c>
      <c r="T288">
        <v>2.6910310000003399</v>
      </c>
    </row>
    <row r="289" spans="1:20">
      <c r="A289" s="2">
        <v>52991</v>
      </c>
      <c r="B289" s="2" t="s">
        <v>32</v>
      </c>
      <c r="C289" s="2" t="s">
        <v>33</v>
      </c>
      <c r="D289" s="2">
        <v>78619</v>
      </c>
      <c r="E289" s="2">
        <v>2.873769045</v>
      </c>
      <c r="F289" s="2">
        <v>2.8759050369999999</v>
      </c>
      <c r="G289" s="2">
        <v>2.1359920000000002E-3</v>
      </c>
      <c r="H289" s="2">
        <v>2.1359919999999999</v>
      </c>
      <c r="M289">
        <v>53743</v>
      </c>
      <c r="N289" t="s">
        <v>32</v>
      </c>
      <c r="O289" t="s">
        <v>33</v>
      </c>
      <c r="P289">
        <v>78487</v>
      </c>
      <c r="Q289">
        <v>3.7474501130000002</v>
      </c>
      <c r="R289">
        <v>3.7502360339999998</v>
      </c>
      <c r="S289">
        <v>2.7859209999996299E-3</v>
      </c>
      <c r="T289">
        <v>2.7859209999996302</v>
      </c>
    </row>
    <row r="290" spans="1:20">
      <c r="A290" s="2">
        <v>60609</v>
      </c>
      <c r="B290" s="2" t="s">
        <v>32</v>
      </c>
      <c r="C290" s="2" t="s">
        <v>33</v>
      </c>
      <c r="D290" s="2">
        <v>78685</v>
      </c>
      <c r="E290" s="2">
        <v>2.885801077</v>
      </c>
      <c r="F290" s="2">
        <v>2.887242079</v>
      </c>
      <c r="G290" s="2">
        <v>1.441002E-3</v>
      </c>
      <c r="H290" s="2">
        <v>1.4410019999999999</v>
      </c>
      <c r="M290">
        <v>33128</v>
      </c>
      <c r="N290" t="s">
        <v>32</v>
      </c>
      <c r="O290" t="s">
        <v>33</v>
      </c>
      <c r="P290">
        <v>78487</v>
      </c>
      <c r="Q290">
        <v>3.7579321860000001</v>
      </c>
      <c r="R290">
        <v>3.7607820030000001</v>
      </c>
      <c r="S290">
        <v>2.8498169999999698E-3</v>
      </c>
      <c r="T290">
        <v>2.8498169999999701</v>
      </c>
    </row>
    <row r="291" spans="1:20">
      <c r="A291" s="2">
        <v>35197</v>
      </c>
      <c r="B291" s="2" t="s">
        <v>32</v>
      </c>
      <c r="C291" s="2" t="s">
        <v>33</v>
      </c>
      <c r="D291" s="2">
        <v>78487</v>
      </c>
      <c r="E291" s="2">
        <v>2.8940749170000002</v>
      </c>
      <c r="F291" s="2">
        <v>2.8954560759999999</v>
      </c>
      <c r="G291" s="2">
        <v>1.3811590000000001E-3</v>
      </c>
      <c r="H291" s="2">
        <v>1.381159</v>
      </c>
      <c r="M291">
        <v>35949</v>
      </c>
      <c r="N291" t="s">
        <v>32</v>
      </c>
      <c r="O291" t="s">
        <v>33</v>
      </c>
      <c r="P291">
        <v>78487</v>
      </c>
      <c r="Q291">
        <v>3.7724180220000001</v>
      </c>
      <c r="R291">
        <v>3.7751140589999999</v>
      </c>
      <c r="S291">
        <v>2.6960369999997598E-3</v>
      </c>
      <c r="T291">
        <v>2.6960369999997602</v>
      </c>
    </row>
    <row r="292" spans="1:20">
      <c r="A292" s="2">
        <v>40839</v>
      </c>
      <c r="B292" s="2" t="s">
        <v>32</v>
      </c>
      <c r="C292" s="2" t="s">
        <v>33</v>
      </c>
      <c r="D292" s="2">
        <v>78487</v>
      </c>
      <c r="E292" s="2">
        <v>2.9048199650000002</v>
      </c>
      <c r="F292" s="2">
        <v>2.9060311319999999</v>
      </c>
      <c r="G292" s="2">
        <v>1.211167E-3</v>
      </c>
      <c r="H292" s="2">
        <v>1.2111670000000001</v>
      </c>
      <c r="M292">
        <v>41591</v>
      </c>
      <c r="N292" t="s">
        <v>32</v>
      </c>
      <c r="O292" t="s">
        <v>33</v>
      </c>
      <c r="P292">
        <v>78487</v>
      </c>
      <c r="Q292">
        <v>3.7800760269999998</v>
      </c>
      <c r="R292">
        <v>3.782849073</v>
      </c>
      <c r="S292">
        <v>2.77304600000016E-3</v>
      </c>
      <c r="T292">
        <v>2.7730460000001602</v>
      </c>
    </row>
    <row r="293" spans="1:20">
      <c r="A293" s="2">
        <v>39616</v>
      </c>
      <c r="B293" s="2" t="s">
        <v>32</v>
      </c>
      <c r="C293" s="2" t="s">
        <v>33</v>
      </c>
      <c r="D293" s="2">
        <v>78487</v>
      </c>
      <c r="E293" s="2">
        <v>2.913211107</v>
      </c>
      <c r="F293" s="2">
        <v>2.9146180149999998</v>
      </c>
      <c r="G293" s="2">
        <v>1.4069079999999999E-3</v>
      </c>
      <c r="H293" s="2">
        <v>1.406908</v>
      </c>
      <c r="M293">
        <v>40368</v>
      </c>
      <c r="N293" t="s">
        <v>32</v>
      </c>
      <c r="O293" t="s">
        <v>33</v>
      </c>
      <c r="P293">
        <v>78487</v>
      </c>
      <c r="Q293">
        <v>3.786323071</v>
      </c>
      <c r="R293">
        <v>3.7891039850000001</v>
      </c>
      <c r="S293">
        <v>2.7809140000001299E-3</v>
      </c>
      <c r="T293">
        <v>2.7809140000001298</v>
      </c>
    </row>
    <row r="294" spans="1:20">
      <c r="A294" s="2">
        <v>33398</v>
      </c>
      <c r="B294" s="2" t="s">
        <v>32</v>
      </c>
      <c r="C294" s="2" t="s">
        <v>33</v>
      </c>
      <c r="D294" s="2">
        <v>78619</v>
      </c>
      <c r="E294" s="2">
        <v>2.9224870200000002</v>
      </c>
      <c r="F294" s="2">
        <v>2.9242310520000001</v>
      </c>
      <c r="G294" s="2">
        <v>1.744032E-3</v>
      </c>
      <c r="H294" s="2">
        <v>1.744032</v>
      </c>
      <c r="M294">
        <v>34150</v>
      </c>
      <c r="N294" t="s">
        <v>32</v>
      </c>
      <c r="O294" t="s">
        <v>33</v>
      </c>
      <c r="P294">
        <v>78487</v>
      </c>
      <c r="Q294">
        <v>3.8010551929999998</v>
      </c>
      <c r="R294">
        <v>3.8037691119999999</v>
      </c>
      <c r="S294">
        <v>2.7139190000000598E-3</v>
      </c>
      <c r="T294">
        <v>2.7139190000000601</v>
      </c>
    </row>
    <row r="295" spans="1:20">
      <c r="A295" s="2">
        <v>52560</v>
      </c>
      <c r="B295" s="2" t="s">
        <v>32</v>
      </c>
      <c r="C295" s="2" t="s">
        <v>33</v>
      </c>
      <c r="D295" s="2">
        <v>78487</v>
      </c>
      <c r="E295" s="2">
        <v>2.9349870679999999</v>
      </c>
      <c r="F295" s="2">
        <v>2.9365820880000002</v>
      </c>
      <c r="G295" s="2">
        <v>1.5950199999999999E-3</v>
      </c>
      <c r="H295" s="2">
        <v>1.5950200000000001</v>
      </c>
      <c r="M295">
        <v>53312</v>
      </c>
      <c r="N295" t="s">
        <v>32</v>
      </c>
      <c r="O295" t="s">
        <v>33</v>
      </c>
      <c r="P295">
        <v>78487</v>
      </c>
      <c r="Q295">
        <v>3.8066911700000001</v>
      </c>
      <c r="R295">
        <v>3.8094100950000001</v>
      </c>
      <c r="S295">
        <v>2.7189249999999198E-3</v>
      </c>
      <c r="T295">
        <v>2.7189249999999201</v>
      </c>
    </row>
    <row r="296" spans="1:20">
      <c r="A296" s="2">
        <v>34618</v>
      </c>
      <c r="B296" s="2" t="s">
        <v>32</v>
      </c>
      <c r="C296" s="2" t="s">
        <v>33</v>
      </c>
      <c r="D296" s="2">
        <v>78487</v>
      </c>
      <c r="E296" s="2">
        <v>2.9444229599999998</v>
      </c>
      <c r="F296" s="2">
        <v>2.9455730920000001</v>
      </c>
      <c r="G296" s="2">
        <v>1.1501320000000001E-3</v>
      </c>
      <c r="H296" s="2">
        <v>1.1501319999999999</v>
      </c>
      <c r="M296">
        <v>35370</v>
      </c>
      <c r="N296" t="s">
        <v>32</v>
      </c>
      <c r="O296" t="s">
        <v>33</v>
      </c>
      <c r="P296">
        <v>78487</v>
      </c>
      <c r="Q296">
        <v>3.8205649849999999</v>
      </c>
      <c r="R296">
        <v>3.8233020309999999</v>
      </c>
      <c r="S296">
        <v>2.7370460000000199E-3</v>
      </c>
      <c r="T296">
        <v>2.7370460000000199</v>
      </c>
    </row>
    <row r="297" spans="1:20">
      <c r="A297" s="2">
        <v>33328</v>
      </c>
      <c r="B297" s="2" t="s">
        <v>32</v>
      </c>
      <c r="C297" s="2" t="s">
        <v>33</v>
      </c>
      <c r="D297" s="2">
        <v>78553</v>
      </c>
      <c r="E297" s="2">
        <v>2.9537949559999999</v>
      </c>
      <c r="F297" s="2">
        <v>2.9552829269999998</v>
      </c>
      <c r="G297" s="2">
        <v>1.487971E-3</v>
      </c>
      <c r="H297" s="2">
        <v>1.4879709999999999</v>
      </c>
      <c r="M297">
        <v>34080</v>
      </c>
      <c r="N297" t="s">
        <v>32</v>
      </c>
      <c r="O297" t="s">
        <v>33</v>
      </c>
      <c r="P297">
        <v>78553</v>
      </c>
      <c r="Q297">
        <v>3.8272480959999999</v>
      </c>
      <c r="R297">
        <v>3.8300471310000002</v>
      </c>
      <c r="S297">
        <v>2.7990350000002199E-3</v>
      </c>
      <c r="T297">
        <v>2.7990350000002202</v>
      </c>
    </row>
    <row r="298" spans="1:20">
      <c r="A298" s="2">
        <v>40056</v>
      </c>
      <c r="B298" s="2" t="s">
        <v>32</v>
      </c>
      <c r="C298" s="2" t="s">
        <v>33</v>
      </c>
      <c r="D298" s="2">
        <v>78487</v>
      </c>
      <c r="E298" s="2">
        <v>2.9600479599999998</v>
      </c>
      <c r="F298" s="2">
        <v>2.96142292</v>
      </c>
      <c r="G298" s="2">
        <v>1.3749599999999999E-3</v>
      </c>
      <c r="H298" s="2">
        <v>1.37496</v>
      </c>
      <c r="M298">
        <v>48079</v>
      </c>
      <c r="N298" t="s">
        <v>32</v>
      </c>
      <c r="O298" t="s">
        <v>33</v>
      </c>
      <c r="P298">
        <v>78487</v>
      </c>
      <c r="Q298">
        <v>3.8716909890000002</v>
      </c>
      <c r="R298">
        <v>3.8747141360000001</v>
      </c>
      <c r="S298">
        <v>3.0231469999999401E-3</v>
      </c>
      <c r="T298">
        <v>3.0231469999999399</v>
      </c>
    </row>
    <row r="299" spans="1:20">
      <c r="A299" s="2">
        <v>43954</v>
      </c>
      <c r="B299" s="2" t="s">
        <v>32</v>
      </c>
      <c r="C299" s="2" t="s">
        <v>33</v>
      </c>
      <c r="D299" s="2">
        <v>78487</v>
      </c>
      <c r="E299" s="2">
        <v>2.9758350849999999</v>
      </c>
      <c r="F299" s="2">
        <v>2.9774060250000001</v>
      </c>
      <c r="G299" s="2">
        <v>1.5709400000000001E-3</v>
      </c>
      <c r="H299" s="2">
        <v>1.57094</v>
      </c>
      <c r="M299">
        <v>37622</v>
      </c>
      <c r="N299" t="s">
        <v>32</v>
      </c>
      <c r="O299" t="s">
        <v>33</v>
      </c>
      <c r="P299">
        <v>78487</v>
      </c>
      <c r="Q299">
        <v>3.8771831990000001</v>
      </c>
      <c r="R299">
        <v>3.87996316</v>
      </c>
      <c r="S299">
        <v>2.7799609999998799E-3</v>
      </c>
      <c r="T299">
        <v>2.7799609999998798</v>
      </c>
    </row>
    <row r="300" spans="1:20">
      <c r="A300" s="2">
        <v>55472</v>
      </c>
      <c r="B300" s="2" t="s">
        <v>32</v>
      </c>
      <c r="C300" s="2" t="s">
        <v>33</v>
      </c>
      <c r="D300" s="2">
        <v>78619</v>
      </c>
      <c r="E300" s="2">
        <v>2.9865939620000002</v>
      </c>
      <c r="F300" s="2">
        <v>2.9884259700000002</v>
      </c>
      <c r="G300" s="2">
        <v>1.832008E-3</v>
      </c>
      <c r="H300" s="2">
        <v>1.8320080000000001</v>
      </c>
      <c r="M300">
        <v>48800</v>
      </c>
      <c r="N300" t="s">
        <v>32</v>
      </c>
      <c r="O300" t="s">
        <v>33</v>
      </c>
      <c r="P300">
        <v>78487</v>
      </c>
      <c r="Q300">
        <v>3.8904321190000002</v>
      </c>
      <c r="R300">
        <v>3.893213034</v>
      </c>
      <c r="S300">
        <v>2.7809149999997698E-3</v>
      </c>
      <c r="T300">
        <v>2.7809149999997702</v>
      </c>
    </row>
    <row r="301" spans="1:20">
      <c r="A301" s="2">
        <v>47327</v>
      </c>
      <c r="B301" s="2" t="s">
        <v>32</v>
      </c>
      <c r="C301" s="2" t="s">
        <v>33</v>
      </c>
      <c r="D301" s="2">
        <v>78487</v>
      </c>
      <c r="E301" s="2">
        <v>2.992385149</v>
      </c>
      <c r="F301" s="2">
        <v>2.9936559200000001</v>
      </c>
      <c r="G301" s="2">
        <v>1.270771E-3</v>
      </c>
      <c r="H301" s="2">
        <v>1.2707710000000001</v>
      </c>
      <c r="M301">
        <v>50312</v>
      </c>
      <c r="N301" t="s">
        <v>32</v>
      </c>
      <c r="O301" t="s">
        <v>33</v>
      </c>
      <c r="P301">
        <v>78487</v>
      </c>
      <c r="Q301">
        <v>3.9021670820000001</v>
      </c>
      <c r="R301">
        <v>3.9049580100000001</v>
      </c>
      <c r="S301">
        <v>2.7909280000000202E-3</v>
      </c>
      <c r="T301">
        <v>2.7909280000000201</v>
      </c>
    </row>
    <row r="302" spans="1:20">
      <c r="A302" s="2">
        <v>36870</v>
      </c>
      <c r="B302" s="2" t="s">
        <v>32</v>
      </c>
      <c r="C302" s="2" t="s">
        <v>33</v>
      </c>
      <c r="D302" s="2">
        <v>78619</v>
      </c>
      <c r="E302" s="2">
        <v>3.0048749450000001</v>
      </c>
      <c r="F302" s="2">
        <v>3.0061130519999999</v>
      </c>
      <c r="G302" s="2">
        <v>1.238107E-3</v>
      </c>
      <c r="H302" s="2">
        <v>1.2381070000000001</v>
      </c>
      <c r="M302">
        <v>57519</v>
      </c>
      <c r="N302" t="s">
        <v>32</v>
      </c>
      <c r="O302" t="s">
        <v>33</v>
      </c>
      <c r="P302">
        <v>78487</v>
      </c>
      <c r="Q302">
        <v>3.9051721100000001</v>
      </c>
      <c r="R302">
        <v>3.9079461100000001</v>
      </c>
      <c r="S302">
        <v>2.7740000000000499E-3</v>
      </c>
      <c r="T302">
        <v>2.7740000000000502</v>
      </c>
    </row>
    <row r="303" spans="1:20">
      <c r="A303" s="2">
        <v>56765</v>
      </c>
      <c r="B303" s="2" t="s">
        <v>32</v>
      </c>
      <c r="C303" s="2" t="s">
        <v>33</v>
      </c>
      <c r="D303" s="2">
        <v>78619</v>
      </c>
      <c r="E303" s="2">
        <v>3.009668112</v>
      </c>
      <c r="F303" s="2">
        <v>3.0114090440000001</v>
      </c>
      <c r="G303" s="2">
        <v>1.7409319999999999E-3</v>
      </c>
      <c r="H303" s="2">
        <v>1.7409319999999999</v>
      </c>
      <c r="M303">
        <v>41213</v>
      </c>
      <c r="N303" t="s">
        <v>32</v>
      </c>
      <c r="O303" t="s">
        <v>33</v>
      </c>
      <c r="P303">
        <v>78487</v>
      </c>
      <c r="Q303">
        <v>3.923909187</v>
      </c>
      <c r="R303">
        <v>3.926687002</v>
      </c>
      <c r="S303">
        <v>2.77781499999996E-3</v>
      </c>
      <c r="T303">
        <v>2.77781499999996</v>
      </c>
    </row>
    <row r="304" spans="1:20">
      <c r="A304" s="2">
        <v>48049</v>
      </c>
      <c r="B304" s="2" t="s">
        <v>32</v>
      </c>
      <c r="C304" s="2" t="s">
        <v>33</v>
      </c>
      <c r="D304" s="2">
        <v>78487</v>
      </c>
      <c r="E304" s="2">
        <v>3.0158441069999999</v>
      </c>
      <c r="F304" s="2">
        <v>3.0173420910000002</v>
      </c>
      <c r="G304" s="2">
        <v>1.4979839999999999E-3</v>
      </c>
      <c r="H304" s="2">
        <v>1.497984</v>
      </c>
      <c r="M304">
        <v>43740</v>
      </c>
      <c r="N304" t="s">
        <v>32</v>
      </c>
      <c r="O304" t="s">
        <v>33</v>
      </c>
      <c r="P304">
        <v>78487</v>
      </c>
      <c r="Q304">
        <v>3.930903196</v>
      </c>
      <c r="R304">
        <v>3.9336831569999999</v>
      </c>
      <c r="S304">
        <v>2.7799609999998799E-3</v>
      </c>
      <c r="T304">
        <v>2.7799609999998798</v>
      </c>
    </row>
    <row r="305" spans="1:20">
      <c r="A305" s="2">
        <v>49561</v>
      </c>
      <c r="B305" s="2" t="s">
        <v>32</v>
      </c>
      <c r="C305" s="2" t="s">
        <v>33</v>
      </c>
      <c r="D305" s="2">
        <v>78487</v>
      </c>
      <c r="E305" s="2">
        <v>3.0373530390000001</v>
      </c>
      <c r="F305" s="2">
        <v>3.0390219690000002</v>
      </c>
      <c r="G305" s="2">
        <v>1.6689299999999999E-3</v>
      </c>
      <c r="H305" s="2">
        <v>1.66893</v>
      </c>
      <c r="M305">
        <v>35594</v>
      </c>
      <c r="N305" t="s">
        <v>32</v>
      </c>
      <c r="O305" t="s">
        <v>33</v>
      </c>
      <c r="P305">
        <v>78487</v>
      </c>
      <c r="Q305">
        <v>3.940152168</v>
      </c>
      <c r="R305">
        <v>3.9429380890000001</v>
      </c>
      <c r="S305">
        <v>2.78592100000008E-3</v>
      </c>
      <c r="T305">
        <v>2.78592100000008</v>
      </c>
    </row>
    <row r="306" spans="1:20">
      <c r="A306" s="2">
        <v>40461</v>
      </c>
      <c r="B306" s="2" t="s">
        <v>32</v>
      </c>
      <c r="C306" s="2" t="s">
        <v>33</v>
      </c>
      <c r="D306" s="2">
        <v>78619</v>
      </c>
      <c r="E306" s="2">
        <v>3.0449440480000001</v>
      </c>
      <c r="F306" s="2">
        <v>3.0470550059999999</v>
      </c>
      <c r="G306" s="2">
        <v>2.110958E-3</v>
      </c>
      <c r="H306" s="2">
        <v>2.1109580000000001</v>
      </c>
      <c r="M306">
        <v>53693</v>
      </c>
      <c r="N306" t="s">
        <v>32</v>
      </c>
      <c r="O306" t="s">
        <v>33</v>
      </c>
      <c r="P306">
        <v>78487</v>
      </c>
      <c r="Q306">
        <v>3.9526422019999998</v>
      </c>
      <c r="R306">
        <v>3.9558022020000001</v>
      </c>
      <c r="S306">
        <v>3.1600000000002698E-3</v>
      </c>
      <c r="T306">
        <v>3.1600000000002701</v>
      </c>
    </row>
    <row r="307" spans="1:20">
      <c r="A307" s="2">
        <v>34841</v>
      </c>
      <c r="B307" s="2" t="s">
        <v>32</v>
      </c>
      <c r="C307" s="2" t="s">
        <v>33</v>
      </c>
      <c r="D307" s="2">
        <v>78619</v>
      </c>
      <c r="E307" s="2">
        <v>3.051470041</v>
      </c>
      <c r="F307" s="2">
        <v>3.053493977</v>
      </c>
      <c r="G307" s="2">
        <v>2.0239360000000001E-3</v>
      </c>
      <c r="H307" s="2">
        <v>2.023936</v>
      </c>
      <c r="M307">
        <v>34651</v>
      </c>
      <c r="N307" t="s">
        <v>32</v>
      </c>
      <c r="O307" t="s">
        <v>33</v>
      </c>
      <c r="P307">
        <v>78487</v>
      </c>
      <c r="Q307">
        <v>3.9534831050000001</v>
      </c>
      <c r="R307">
        <v>3.9567971229999999</v>
      </c>
      <c r="S307">
        <v>3.3140179999997499E-3</v>
      </c>
      <c r="T307">
        <v>3.3140179999997499</v>
      </c>
    </row>
    <row r="308" spans="1:20">
      <c r="A308" s="2">
        <v>42989</v>
      </c>
      <c r="B308" s="2" t="s">
        <v>32</v>
      </c>
      <c r="C308" s="2" t="s">
        <v>33</v>
      </c>
      <c r="D308" s="2">
        <v>78553</v>
      </c>
      <c r="E308" s="2">
        <v>3.052220106</v>
      </c>
      <c r="F308" s="2">
        <v>3.0539200310000001</v>
      </c>
      <c r="G308" s="2">
        <v>1.6999249999999999E-3</v>
      </c>
      <c r="H308" s="2">
        <v>1.6999249999999999</v>
      </c>
      <c r="M308">
        <v>38855</v>
      </c>
      <c r="N308" t="s">
        <v>32</v>
      </c>
      <c r="O308" t="s">
        <v>33</v>
      </c>
      <c r="P308">
        <v>78487</v>
      </c>
      <c r="Q308">
        <v>3.9727671149999999</v>
      </c>
      <c r="R308">
        <v>3.97551918</v>
      </c>
      <c r="S308">
        <v>2.7520650000001298E-3</v>
      </c>
      <c r="T308">
        <v>2.7520650000001301</v>
      </c>
    </row>
    <row r="309" spans="1:20">
      <c r="A309" s="2">
        <v>52941</v>
      </c>
      <c r="B309" s="2" t="s">
        <v>32</v>
      </c>
      <c r="C309" s="2" t="s">
        <v>33</v>
      </c>
      <c r="D309" s="2">
        <v>78619</v>
      </c>
      <c r="E309" s="2">
        <v>3.0737240309999998</v>
      </c>
      <c r="F309" s="2">
        <v>3.07514596</v>
      </c>
      <c r="G309" s="2">
        <v>1.4219289999999999E-3</v>
      </c>
      <c r="H309" s="2">
        <v>1.421929</v>
      </c>
      <c r="M309">
        <v>46457</v>
      </c>
      <c r="N309" t="s">
        <v>32</v>
      </c>
      <c r="O309" t="s">
        <v>33</v>
      </c>
      <c r="P309">
        <v>78487</v>
      </c>
      <c r="Q309">
        <v>3.9810070990000002</v>
      </c>
      <c r="R309">
        <v>3.983783007</v>
      </c>
      <c r="S309">
        <v>2.7759079999998201E-3</v>
      </c>
      <c r="T309">
        <v>2.77590799999982</v>
      </c>
    </row>
    <row r="310" spans="1:20">
      <c r="A310" s="2">
        <v>33899</v>
      </c>
      <c r="B310" s="2" t="s">
        <v>32</v>
      </c>
      <c r="C310" s="2" t="s">
        <v>33</v>
      </c>
      <c r="D310" s="2">
        <v>78619</v>
      </c>
      <c r="E310" s="2">
        <v>3.0803790090000001</v>
      </c>
      <c r="F310" s="2">
        <v>3.082417011</v>
      </c>
      <c r="G310" s="2">
        <v>2.0380020000000001E-3</v>
      </c>
      <c r="H310" s="2">
        <v>2.0380020000000001</v>
      </c>
      <c r="M310">
        <v>48907</v>
      </c>
      <c r="N310" t="s">
        <v>32</v>
      </c>
      <c r="O310" t="s">
        <v>33</v>
      </c>
      <c r="P310">
        <v>78487</v>
      </c>
      <c r="Q310">
        <v>3.98875308</v>
      </c>
      <c r="R310">
        <v>3.9915339950000002</v>
      </c>
      <c r="S310">
        <v>2.78091500000021E-3</v>
      </c>
      <c r="T310">
        <v>2.7809150000002099</v>
      </c>
    </row>
    <row r="311" spans="1:20">
      <c r="A311" s="2">
        <v>38103</v>
      </c>
      <c r="B311" s="2" t="s">
        <v>32</v>
      </c>
      <c r="C311" s="2" t="s">
        <v>33</v>
      </c>
      <c r="D311" s="2">
        <v>78619</v>
      </c>
      <c r="E311" s="2">
        <v>3.091418982</v>
      </c>
      <c r="F311" s="2">
        <v>3.0926039219999999</v>
      </c>
      <c r="G311" s="2">
        <v>1.18494E-3</v>
      </c>
      <c r="H311" s="2">
        <v>1.1849400000000001</v>
      </c>
      <c r="M311">
        <v>34725</v>
      </c>
      <c r="N311" t="s">
        <v>32</v>
      </c>
      <c r="O311" t="s">
        <v>33</v>
      </c>
      <c r="P311">
        <v>78487</v>
      </c>
      <c r="Q311">
        <v>4.0022561550000004</v>
      </c>
      <c r="R311">
        <v>4.0050339700000004</v>
      </c>
      <c r="S311">
        <v>2.77781499999996E-3</v>
      </c>
      <c r="T311">
        <v>2.77781499999996</v>
      </c>
    </row>
    <row r="312" spans="1:20">
      <c r="A312" s="2">
        <v>45705</v>
      </c>
      <c r="B312" s="2" t="s">
        <v>32</v>
      </c>
      <c r="C312" s="2" t="s">
        <v>33</v>
      </c>
      <c r="D312" s="2">
        <v>78487</v>
      </c>
      <c r="E312" s="2">
        <v>3.1034469599999999</v>
      </c>
      <c r="F312" s="2">
        <v>3.1049110889999998</v>
      </c>
      <c r="G312" s="2">
        <v>1.464129E-3</v>
      </c>
      <c r="H312" s="2">
        <v>1.464129</v>
      </c>
      <c r="M312">
        <v>46095</v>
      </c>
      <c r="N312" t="s">
        <v>32</v>
      </c>
      <c r="O312" t="s">
        <v>33</v>
      </c>
      <c r="P312">
        <v>78487</v>
      </c>
      <c r="Q312">
        <v>4.0077471730000003</v>
      </c>
      <c r="R312">
        <v>4.0104920860000002</v>
      </c>
      <c r="S312">
        <v>2.7449129999999001E-3</v>
      </c>
      <c r="T312">
        <v>2.7449129999999</v>
      </c>
    </row>
    <row r="313" spans="1:20">
      <c r="A313" s="2">
        <v>48155</v>
      </c>
      <c r="B313" s="2" t="s">
        <v>32</v>
      </c>
      <c r="C313" s="2" t="s">
        <v>33</v>
      </c>
      <c r="D313" s="2">
        <v>78487</v>
      </c>
      <c r="E313" s="2">
        <v>3.1113259790000001</v>
      </c>
      <c r="F313" s="2">
        <v>3.112781048</v>
      </c>
      <c r="G313" s="2">
        <v>1.455069E-3</v>
      </c>
      <c r="H313" s="2">
        <v>1.4550689999999999</v>
      </c>
      <c r="M313">
        <v>35584</v>
      </c>
      <c r="N313" t="s">
        <v>32</v>
      </c>
      <c r="O313" t="s">
        <v>33</v>
      </c>
      <c r="P313">
        <v>78487</v>
      </c>
      <c r="Q313">
        <v>4.0194821359999997</v>
      </c>
      <c r="R313">
        <v>4.0222580429999999</v>
      </c>
      <c r="S313">
        <v>2.7759070000001802E-3</v>
      </c>
      <c r="T313">
        <v>2.77590700000018</v>
      </c>
    </row>
    <row r="314" spans="1:20">
      <c r="A314" s="2">
        <v>33973</v>
      </c>
      <c r="B314" s="2" t="s">
        <v>32</v>
      </c>
      <c r="C314" s="2" t="s">
        <v>33</v>
      </c>
      <c r="D314" s="2">
        <v>78619</v>
      </c>
      <c r="E314" s="2">
        <v>3.1241590979999998</v>
      </c>
      <c r="F314" s="2">
        <v>3.125834942</v>
      </c>
      <c r="G314" s="2">
        <v>1.6758439999999999E-3</v>
      </c>
      <c r="H314" s="2">
        <v>1.6758439999999999</v>
      </c>
      <c r="M314">
        <v>59607</v>
      </c>
      <c r="N314" t="s">
        <v>32</v>
      </c>
      <c r="O314" t="s">
        <v>33</v>
      </c>
      <c r="P314">
        <v>78487</v>
      </c>
      <c r="Q314">
        <v>4.0254821779999999</v>
      </c>
      <c r="R314">
        <v>4.0282711979999997</v>
      </c>
      <c r="S314">
        <v>2.7890199999998002E-3</v>
      </c>
      <c r="T314">
        <v>2.7890199999998</v>
      </c>
    </row>
    <row r="315" spans="1:20">
      <c r="A315" s="2">
        <v>45343</v>
      </c>
      <c r="B315" s="2" t="s">
        <v>32</v>
      </c>
      <c r="C315" s="2" t="s">
        <v>33</v>
      </c>
      <c r="D315" s="2">
        <v>78487</v>
      </c>
      <c r="E315" s="2">
        <v>3.1355371480000001</v>
      </c>
      <c r="F315" s="2">
        <v>3.1369860169999999</v>
      </c>
      <c r="G315" s="2">
        <v>1.448869E-3</v>
      </c>
      <c r="H315" s="2">
        <v>1.448869</v>
      </c>
      <c r="M315">
        <v>34486</v>
      </c>
      <c r="N315" t="s">
        <v>32</v>
      </c>
      <c r="O315" t="s">
        <v>33</v>
      </c>
      <c r="P315">
        <v>78487</v>
      </c>
      <c r="Q315">
        <v>4.0432260040000001</v>
      </c>
      <c r="R315">
        <v>4.0458951000000001</v>
      </c>
      <c r="S315">
        <v>2.6690959999999802E-3</v>
      </c>
      <c r="T315">
        <v>2.6690959999999802</v>
      </c>
    </row>
    <row r="316" spans="1:20">
      <c r="A316" s="2">
        <v>34832</v>
      </c>
      <c r="B316" s="2" t="s">
        <v>32</v>
      </c>
      <c r="C316" s="2" t="s">
        <v>33</v>
      </c>
      <c r="D316" s="2">
        <v>78487</v>
      </c>
      <c r="E316" s="2">
        <v>3.1407690050000001</v>
      </c>
      <c r="F316" s="2">
        <v>3.142261982</v>
      </c>
      <c r="G316" s="2">
        <v>1.4929769999999999E-3</v>
      </c>
      <c r="H316" s="2">
        <v>1.492977</v>
      </c>
      <c r="M316">
        <v>52212</v>
      </c>
      <c r="N316" t="s">
        <v>32</v>
      </c>
      <c r="O316" t="s">
        <v>33</v>
      </c>
      <c r="P316">
        <v>78553</v>
      </c>
      <c r="Q316">
        <v>4.0484111309999999</v>
      </c>
      <c r="R316">
        <v>4.05136919</v>
      </c>
      <c r="S316">
        <v>2.9580590000000098E-3</v>
      </c>
      <c r="T316">
        <v>2.9580590000000102</v>
      </c>
    </row>
    <row r="317" spans="1:20">
      <c r="A317" s="2">
        <v>58855</v>
      </c>
      <c r="B317" s="2" t="s">
        <v>32</v>
      </c>
      <c r="C317" s="2" t="s">
        <v>33</v>
      </c>
      <c r="D317" s="2">
        <v>78619</v>
      </c>
      <c r="E317" s="2">
        <v>3.1570789810000002</v>
      </c>
      <c r="F317" s="2">
        <v>3.158702135</v>
      </c>
      <c r="G317" s="2">
        <v>1.6231539999999999E-3</v>
      </c>
      <c r="H317" s="2">
        <v>1.623154</v>
      </c>
      <c r="M317">
        <v>52872</v>
      </c>
      <c r="N317" t="s">
        <v>32</v>
      </c>
      <c r="O317" t="s">
        <v>33</v>
      </c>
      <c r="P317">
        <v>78487</v>
      </c>
      <c r="Q317">
        <v>4.0550951959999999</v>
      </c>
      <c r="R317">
        <v>4.0581409930000003</v>
      </c>
      <c r="S317">
        <v>3.0457970000004001E-3</v>
      </c>
      <c r="T317">
        <v>3.0457970000004</v>
      </c>
    </row>
    <row r="318" spans="1:20">
      <c r="A318" s="2">
        <v>33734</v>
      </c>
      <c r="B318" s="2" t="s">
        <v>32</v>
      </c>
      <c r="C318" s="2" t="s">
        <v>33</v>
      </c>
      <c r="D318" s="2">
        <v>78619</v>
      </c>
      <c r="E318" s="2">
        <v>3.1629300119999999</v>
      </c>
      <c r="F318" s="2">
        <v>3.1644611359999999</v>
      </c>
      <c r="G318" s="2">
        <v>1.531124E-3</v>
      </c>
      <c r="H318" s="2">
        <v>1.5311239999999999</v>
      </c>
      <c r="M318">
        <v>36617</v>
      </c>
      <c r="N318" t="s">
        <v>32</v>
      </c>
      <c r="O318" t="s">
        <v>33</v>
      </c>
      <c r="P318">
        <v>78487</v>
      </c>
      <c r="Q318">
        <v>4.0751039980000003</v>
      </c>
      <c r="R318">
        <v>4.077802181</v>
      </c>
      <c r="S318">
        <v>2.6981829999996802E-3</v>
      </c>
      <c r="T318">
        <v>2.69818299999968</v>
      </c>
    </row>
    <row r="319" spans="1:20">
      <c r="A319" s="2">
        <v>51460</v>
      </c>
      <c r="B319" s="2" t="s">
        <v>32</v>
      </c>
      <c r="C319" s="2" t="s">
        <v>33</v>
      </c>
      <c r="D319" s="2">
        <v>78487</v>
      </c>
      <c r="E319" s="2">
        <v>3.1763479710000002</v>
      </c>
      <c r="F319" s="2">
        <v>3.1777579779999998</v>
      </c>
      <c r="G319" s="2">
        <v>1.410007E-3</v>
      </c>
      <c r="H319" s="2">
        <v>1.410007</v>
      </c>
      <c r="M319">
        <v>38159</v>
      </c>
      <c r="N319" t="s">
        <v>32</v>
      </c>
      <c r="O319" t="s">
        <v>33</v>
      </c>
      <c r="P319">
        <v>78487</v>
      </c>
      <c r="Q319">
        <v>4.0851280689999996</v>
      </c>
      <c r="R319">
        <v>4.0878701209999999</v>
      </c>
      <c r="S319">
        <v>2.7420520000003201E-3</v>
      </c>
      <c r="T319">
        <v>2.7420520000003199</v>
      </c>
    </row>
    <row r="320" spans="1:20">
      <c r="A320" s="2">
        <v>52120</v>
      </c>
      <c r="B320" s="2" t="s">
        <v>32</v>
      </c>
      <c r="C320" s="2" t="s">
        <v>33</v>
      </c>
      <c r="D320" s="2">
        <v>78487</v>
      </c>
      <c r="E320" s="2">
        <v>3.182230949</v>
      </c>
      <c r="F320" s="2">
        <v>3.1832830909999998</v>
      </c>
      <c r="G320" s="2">
        <v>1.0521420000000001E-3</v>
      </c>
      <c r="H320" s="2">
        <v>1.0521419999999999</v>
      </c>
      <c r="M320">
        <v>36527</v>
      </c>
      <c r="N320" t="s">
        <v>32</v>
      </c>
      <c r="O320" t="s">
        <v>33</v>
      </c>
      <c r="P320">
        <v>78553</v>
      </c>
      <c r="Q320">
        <v>4.0943820479999999</v>
      </c>
      <c r="R320">
        <v>4.0973751539999999</v>
      </c>
      <c r="S320">
        <v>2.9931059999999099E-3</v>
      </c>
      <c r="T320">
        <v>2.9931059999999099</v>
      </c>
    </row>
    <row r="321" spans="1:20">
      <c r="A321" s="2">
        <v>35865</v>
      </c>
      <c r="B321" s="2" t="s">
        <v>32</v>
      </c>
      <c r="C321" s="2" t="s">
        <v>33</v>
      </c>
      <c r="D321" s="2">
        <v>78619</v>
      </c>
      <c r="E321" s="2">
        <v>3.1912660599999998</v>
      </c>
      <c r="F321" s="2">
        <v>3.1926920409999999</v>
      </c>
      <c r="G321" s="2">
        <v>1.425981E-3</v>
      </c>
      <c r="H321" s="2">
        <v>1.4259809999999999</v>
      </c>
      <c r="M321">
        <v>49394</v>
      </c>
      <c r="N321" t="s">
        <v>32</v>
      </c>
      <c r="O321" t="s">
        <v>33</v>
      </c>
      <c r="P321">
        <v>78487</v>
      </c>
      <c r="Q321">
        <v>4.104124069</v>
      </c>
      <c r="R321">
        <v>4.1069450380000001</v>
      </c>
      <c r="S321">
        <v>2.8209690000000598E-3</v>
      </c>
      <c r="T321">
        <v>2.8209690000000598</v>
      </c>
    </row>
    <row r="322" spans="1:20">
      <c r="A322" s="2">
        <v>37407</v>
      </c>
      <c r="B322" s="2" t="s">
        <v>32</v>
      </c>
      <c r="C322" s="2" t="s">
        <v>33</v>
      </c>
      <c r="D322" s="2">
        <v>78487</v>
      </c>
      <c r="E322" s="2">
        <v>3.2054691310000001</v>
      </c>
      <c r="F322" s="2">
        <v>3.206943989</v>
      </c>
      <c r="G322" s="2">
        <v>1.4748579999999999E-3</v>
      </c>
      <c r="H322" s="2">
        <v>1.474858</v>
      </c>
      <c r="M322">
        <v>48246</v>
      </c>
      <c r="N322" t="s">
        <v>32</v>
      </c>
      <c r="O322" t="s">
        <v>33</v>
      </c>
      <c r="P322">
        <v>78553</v>
      </c>
      <c r="Q322">
        <v>4.1123461719999996</v>
      </c>
      <c r="R322">
        <v>4.1153681280000001</v>
      </c>
      <c r="S322">
        <v>3.0219560000004299E-3</v>
      </c>
      <c r="T322">
        <v>3.0219560000004302</v>
      </c>
    </row>
    <row r="323" spans="1:20">
      <c r="A323" s="2">
        <v>35775</v>
      </c>
      <c r="B323" s="2" t="s">
        <v>32</v>
      </c>
      <c r="C323" s="2" t="s">
        <v>33</v>
      </c>
      <c r="D323" s="2">
        <v>78487</v>
      </c>
      <c r="E323" s="2">
        <v>3.2179400920000001</v>
      </c>
      <c r="F323" s="2">
        <v>3.2198901179999999</v>
      </c>
      <c r="G323" s="2">
        <v>1.9500260000000001E-3</v>
      </c>
      <c r="H323" s="2">
        <v>1.950026</v>
      </c>
      <c r="M323">
        <v>55695</v>
      </c>
      <c r="N323" t="s">
        <v>32</v>
      </c>
      <c r="O323" t="s">
        <v>33</v>
      </c>
      <c r="P323">
        <v>78487</v>
      </c>
      <c r="Q323">
        <v>4.122614145</v>
      </c>
      <c r="R323">
        <v>4.125597</v>
      </c>
      <c r="S323">
        <v>2.9828549999999501E-3</v>
      </c>
      <c r="T323">
        <v>2.9828549999999501</v>
      </c>
    </row>
    <row r="324" spans="1:20">
      <c r="A324" s="2">
        <v>48642</v>
      </c>
      <c r="B324" s="2" t="s">
        <v>32</v>
      </c>
      <c r="C324" s="2" t="s">
        <v>33</v>
      </c>
      <c r="D324" s="2">
        <v>78487</v>
      </c>
      <c r="E324" s="2">
        <v>3.2224490640000001</v>
      </c>
      <c r="F324" s="2">
        <v>3.2237119669999998</v>
      </c>
      <c r="G324" s="2">
        <v>1.2629029999999999E-3</v>
      </c>
      <c r="H324" s="2">
        <v>1.2629030000000001</v>
      </c>
      <c r="M324">
        <v>60664</v>
      </c>
      <c r="N324" t="s">
        <v>32</v>
      </c>
      <c r="O324" t="s">
        <v>33</v>
      </c>
      <c r="P324">
        <v>78487</v>
      </c>
      <c r="Q324">
        <v>4.1291401390000004</v>
      </c>
      <c r="R324">
        <v>4.1321420670000002</v>
      </c>
      <c r="S324">
        <v>3.0019279999997598E-3</v>
      </c>
      <c r="T324">
        <v>3.0019279999997601</v>
      </c>
    </row>
    <row r="325" spans="1:20">
      <c r="A325" s="2">
        <v>47494</v>
      </c>
      <c r="B325" s="2" t="s">
        <v>32</v>
      </c>
      <c r="C325" s="2" t="s">
        <v>33</v>
      </c>
      <c r="D325" s="2">
        <v>78487</v>
      </c>
      <c r="E325" s="2">
        <v>3.2375149730000001</v>
      </c>
      <c r="F325" s="2">
        <v>3.2390940189999999</v>
      </c>
      <c r="G325" s="2">
        <v>1.579046E-3</v>
      </c>
      <c r="H325" s="2">
        <v>1.5790459999999999</v>
      </c>
      <c r="M325">
        <v>60340</v>
      </c>
      <c r="N325" t="s">
        <v>32</v>
      </c>
      <c r="O325" t="s">
        <v>33</v>
      </c>
      <c r="P325">
        <v>78553</v>
      </c>
      <c r="Q325">
        <v>4.1393771170000004</v>
      </c>
      <c r="R325">
        <v>4.1420540810000004</v>
      </c>
      <c r="S325">
        <v>2.6769639999999401E-3</v>
      </c>
      <c r="T325">
        <v>2.6769639999999399</v>
      </c>
    </row>
    <row r="326" spans="1:20">
      <c r="A326" s="2">
        <v>54943</v>
      </c>
      <c r="B326" s="2" t="s">
        <v>32</v>
      </c>
      <c r="C326" s="2" t="s">
        <v>33</v>
      </c>
      <c r="D326" s="2">
        <v>78619</v>
      </c>
      <c r="E326" s="2">
        <v>3.2455971240000001</v>
      </c>
      <c r="F326" s="2">
        <v>3.2470760350000001</v>
      </c>
      <c r="G326" s="2">
        <v>1.4789110000000001E-3</v>
      </c>
      <c r="H326" s="2">
        <v>1.4789110000000001</v>
      </c>
      <c r="M326">
        <v>60677</v>
      </c>
      <c r="N326" t="s">
        <v>32</v>
      </c>
      <c r="O326" t="s">
        <v>33</v>
      </c>
      <c r="P326">
        <v>78487</v>
      </c>
      <c r="Q326">
        <v>4.1503210069999996</v>
      </c>
      <c r="R326">
        <v>4.1531281470000003</v>
      </c>
      <c r="S326">
        <v>2.8071400000007E-3</v>
      </c>
      <c r="T326">
        <v>2.8071400000006999</v>
      </c>
    </row>
    <row r="327" spans="1:20">
      <c r="A327" s="2">
        <v>59912</v>
      </c>
      <c r="B327" s="2" t="s">
        <v>32</v>
      </c>
      <c r="C327" s="2" t="s">
        <v>33</v>
      </c>
      <c r="D327" s="2">
        <v>78487</v>
      </c>
      <c r="E327" s="2">
        <v>3.2513859269999998</v>
      </c>
      <c r="F327" s="2">
        <v>3.2525939940000002</v>
      </c>
      <c r="G327" s="2">
        <v>1.208067E-3</v>
      </c>
      <c r="H327" s="2">
        <v>1.208067</v>
      </c>
      <c r="M327">
        <v>33781</v>
      </c>
      <c r="N327" t="s">
        <v>32</v>
      </c>
      <c r="O327" t="s">
        <v>33</v>
      </c>
      <c r="P327">
        <v>78487</v>
      </c>
      <c r="Q327">
        <v>4.1613171099999997</v>
      </c>
      <c r="R327">
        <v>4.1641252040000003</v>
      </c>
      <c r="S327">
        <v>2.8080940000005899E-3</v>
      </c>
      <c r="T327">
        <v>2.8080940000005898</v>
      </c>
    </row>
    <row r="328" spans="1:20">
      <c r="A328" s="2">
        <v>59588</v>
      </c>
      <c r="B328" s="2" t="s">
        <v>32</v>
      </c>
      <c r="C328" s="2" t="s">
        <v>33</v>
      </c>
      <c r="D328" s="2">
        <v>78619</v>
      </c>
      <c r="E328" s="2">
        <v>3.2616069319999998</v>
      </c>
      <c r="F328" s="2">
        <v>3.263041973</v>
      </c>
      <c r="G328" s="2">
        <v>1.435041E-3</v>
      </c>
      <c r="H328" s="2">
        <v>1.435041</v>
      </c>
      <c r="M328">
        <v>33272</v>
      </c>
      <c r="N328" t="s">
        <v>32</v>
      </c>
      <c r="O328" t="s">
        <v>33</v>
      </c>
      <c r="P328">
        <v>78487</v>
      </c>
      <c r="Q328">
        <v>4.1673030850000004</v>
      </c>
      <c r="R328">
        <v>4.1700131889999996</v>
      </c>
      <c r="S328">
        <v>2.7101039999992602E-3</v>
      </c>
      <c r="T328">
        <v>2.71010399999926</v>
      </c>
    </row>
    <row r="329" spans="1:20">
      <c r="A329" s="2">
        <v>59925</v>
      </c>
      <c r="B329" s="2" t="s">
        <v>32</v>
      </c>
      <c r="C329" s="2" t="s">
        <v>33</v>
      </c>
      <c r="D329" s="2">
        <v>78553</v>
      </c>
      <c r="E329" s="2">
        <v>3.2720630169999998</v>
      </c>
      <c r="F329" s="2">
        <v>3.2740020749999998</v>
      </c>
      <c r="G329" s="2">
        <v>1.939058E-3</v>
      </c>
      <c r="H329" s="2">
        <v>1.9390579999999999</v>
      </c>
      <c r="M329">
        <v>56274</v>
      </c>
      <c r="N329" t="s">
        <v>32</v>
      </c>
      <c r="O329" t="s">
        <v>33</v>
      </c>
      <c r="P329">
        <v>78487</v>
      </c>
      <c r="Q329">
        <v>4.1834030149999997</v>
      </c>
      <c r="R329">
        <v>4.1863570210000001</v>
      </c>
      <c r="S329">
        <v>2.9540060000003898E-3</v>
      </c>
      <c r="T329">
        <v>2.95400600000039</v>
      </c>
    </row>
    <row r="330" spans="1:20">
      <c r="A330" s="2">
        <v>33029</v>
      </c>
      <c r="B330" s="2" t="s">
        <v>32</v>
      </c>
      <c r="C330" s="2" t="s">
        <v>33</v>
      </c>
      <c r="D330" s="2">
        <v>78619</v>
      </c>
      <c r="E330" s="2">
        <v>3.284358025</v>
      </c>
      <c r="F330" s="2">
        <v>3.2856559750000001</v>
      </c>
      <c r="G330" s="2">
        <v>1.29795E-3</v>
      </c>
      <c r="H330" s="2">
        <v>1.2979499999999999</v>
      </c>
      <c r="M330">
        <v>51114</v>
      </c>
      <c r="N330" t="s">
        <v>32</v>
      </c>
      <c r="O330" t="s">
        <v>33</v>
      </c>
      <c r="P330">
        <v>78553</v>
      </c>
      <c r="Q330">
        <v>4.1936621670000003</v>
      </c>
      <c r="R330">
        <v>4.1968111989999999</v>
      </c>
      <c r="S330">
        <v>3.1490319999996001E-3</v>
      </c>
      <c r="T330">
        <v>3.1490319999995999</v>
      </c>
    </row>
    <row r="331" spans="1:20">
      <c r="A331" s="2">
        <v>60753</v>
      </c>
      <c r="B331" s="2" t="s">
        <v>32</v>
      </c>
      <c r="C331" s="2" t="s">
        <v>33</v>
      </c>
      <c r="D331" s="2">
        <v>78487</v>
      </c>
      <c r="E331" s="2">
        <v>3.2892169949999999</v>
      </c>
      <c r="F331" s="2">
        <v>3.2908720969999998</v>
      </c>
      <c r="G331" s="2">
        <v>1.6551020000000001E-3</v>
      </c>
      <c r="H331" s="2">
        <v>1.6551020000000001</v>
      </c>
      <c r="M331">
        <v>37857</v>
      </c>
      <c r="N331" t="s">
        <v>32</v>
      </c>
      <c r="O331" t="s">
        <v>33</v>
      </c>
      <c r="P331">
        <v>78553</v>
      </c>
      <c r="Q331">
        <v>4.1978330609999999</v>
      </c>
      <c r="R331">
        <v>4.200646162</v>
      </c>
      <c r="S331">
        <v>2.8131010000000899E-3</v>
      </c>
      <c r="T331">
        <v>2.8131010000000898</v>
      </c>
    </row>
    <row r="332" spans="1:20">
      <c r="A332" s="2">
        <v>55522</v>
      </c>
      <c r="B332" s="2" t="s">
        <v>32</v>
      </c>
      <c r="C332" s="2" t="s">
        <v>33</v>
      </c>
      <c r="D332" s="2">
        <v>78487</v>
      </c>
      <c r="E332" s="2">
        <v>3.3003659249999999</v>
      </c>
      <c r="F332" s="2">
        <v>3.30163312</v>
      </c>
      <c r="G332" s="2">
        <v>1.267195E-3</v>
      </c>
      <c r="H332" s="2">
        <v>1.2671950000000001</v>
      </c>
      <c r="M332">
        <v>54901</v>
      </c>
      <c r="N332" t="s">
        <v>32</v>
      </c>
      <c r="O332" t="s">
        <v>33</v>
      </c>
      <c r="P332">
        <v>78487</v>
      </c>
      <c r="Q332">
        <v>4.2105181219999999</v>
      </c>
      <c r="R332">
        <v>4.2135601039999999</v>
      </c>
      <c r="S332">
        <v>3.0419820000000498E-3</v>
      </c>
      <c r="T332">
        <v>3.0419820000000501</v>
      </c>
    </row>
    <row r="333" spans="1:20">
      <c r="A333" s="2">
        <v>50362</v>
      </c>
      <c r="B333" s="2" t="s">
        <v>32</v>
      </c>
      <c r="C333" s="2" t="s">
        <v>33</v>
      </c>
      <c r="D333" s="2">
        <v>78487</v>
      </c>
      <c r="E333" s="2">
        <v>3.312886953</v>
      </c>
      <c r="F333" s="2">
        <v>3.3142290120000002</v>
      </c>
      <c r="G333" s="2">
        <v>1.342059E-3</v>
      </c>
      <c r="H333" s="2">
        <v>1.3420589999999999</v>
      </c>
      <c r="M333">
        <v>49466</v>
      </c>
      <c r="N333" t="s">
        <v>32</v>
      </c>
      <c r="O333" t="s">
        <v>33</v>
      </c>
      <c r="P333">
        <v>78487</v>
      </c>
      <c r="Q333">
        <v>4.2183451649999997</v>
      </c>
      <c r="R333">
        <v>4.2211730479999998</v>
      </c>
      <c r="S333">
        <v>2.8278830000001399E-3</v>
      </c>
      <c r="T333">
        <v>2.8278830000001398</v>
      </c>
    </row>
    <row r="334" spans="1:20">
      <c r="A334" s="2">
        <v>37105</v>
      </c>
      <c r="B334" s="2" t="s">
        <v>32</v>
      </c>
      <c r="C334" s="2" t="s">
        <v>33</v>
      </c>
      <c r="D334" s="2">
        <v>78487</v>
      </c>
      <c r="E334" s="2">
        <v>3.3232810499999998</v>
      </c>
      <c r="F334" s="2">
        <v>3.324609041</v>
      </c>
      <c r="G334" s="2">
        <v>1.3279909999999999E-3</v>
      </c>
      <c r="H334" s="2">
        <v>1.3279909999999999</v>
      </c>
      <c r="M334">
        <v>49669</v>
      </c>
      <c r="N334" t="s">
        <v>32</v>
      </c>
      <c r="O334" t="s">
        <v>33</v>
      </c>
      <c r="P334">
        <v>78487</v>
      </c>
      <c r="Q334">
        <v>4.2278060909999997</v>
      </c>
      <c r="R334">
        <v>4.2305071349999999</v>
      </c>
      <c r="S334">
        <v>2.7010440000001502E-3</v>
      </c>
      <c r="T334">
        <v>2.7010440000001501</v>
      </c>
    </row>
    <row r="335" spans="1:20">
      <c r="A335" s="2">
        <v>54149</v>
      </c>
      <c r="B335" s="2" t="s">
        <v>32</v>
      </c>
      <c r="C335" s="2" t="s">
        <v>33</v>
      </c>
      <c r="D335" s="2">
        <v>78487</v>
      </c>
      <c r="E335" s="2">
        <v>3.3371000290000001</v>
      </c>
      <c r="F335" s="2">
        <v>3.338634968</v>
      </c>
      <c r="G335" s="2">
        <v>1.5349389999999999E-3</v>
      </c>
      <c r="H335" s="2">
        <v>1.5349390000000001</v>
      </c>
      <c r="M335">
        <v>41391</v>
      </c>
      <c r="N335" t="s">
        <v>32</v>
      </c>
      <c r="O335" t="s">
        <v>33</v>
      </c>
      <c r="P335">
        <v>78487</v>
      </c>
      <c r="Q335">
        <v>4.2432010169999996</v>
      </c>
      <c r="R335">
        <v>4.2461462020000003</v>
      </c>
      <c r="S335">
        <v>2.9451850000006201E-3</v>
      </c>
      <c r="T335">
        <v>2.9451850000006199</v>
      </c>
    </row>
    <row r="336" spans="1:20">
      <c r="A336" s="2">
        <v>48714</v>
      </c>
      <c r="B336" s="2" t="s">
        <v>32</v>
      </c>
      <c r="C336" s="2" t="s">
        <v>33</v>
      </c>
      <c r="D336" s="2">
        <v>78619</v>
      </c>
      <c r="E336" s="2">
        <v>3.3430149560000002</v>
      </c>
      <c r="F336" s="2">
        <v>3.344470024</v>
      </c>
      <c r="G336" s="2">
        <v>1.4550679999999999E-3</v>
      </c>
      <c r="H336" s="2">
        <v>1.455068</v>
      </c>
      <c r="M336">
        <v>57801</v>
      </c>
      <c r="N336" t="s">
        <v>32</v>
      </c>
      <c r="O336" t="s">
        <v>33</v>
      </c>
      <c r="P336">
        <v>78487</v>
      </c>
      <c r="Q336">
        <v>4.2498919959999997</v>
      </c>
      <c r="R336">
        <v>4.2526030539999997</v>
      </c>
      <c r="S336">
        <v>2.71105800000004E-3</v>
      </c>
      <c r="T336">
        <v>2.7110580000000399</v>
      </c>
    </row>
    <row r="337" spans="1:20">
      <c r="A337" s="2">
        <v>48917</v>
      </c>
      <c r="B337" s="2" t="s">
        <v>32</v>
      </c>
      <c r="C337" s="2" t="s">
        <v>33</v>
      </c>
      <c r="D337" s="2">
        <v>78553</v>
      </c>
      <c r="E337" s="2">
        <v>3.3566629890000002</v>
      </c>
      <c r="F337" s="2">
        <v>3.3581929210000001</v>
      </c>
      <c r="G337" s="2">
        <v>1.5299319999999999E-3</v>
      </c>
      <c r="H337" s="2">
        <v>1.5299320000000001</v>
      </c>
      <c r="M337">
        <v>41919</v>
      </c>
      <c r="N337" t="s">
        <v>32</v>
      </c>
      <c r="O337" t="s">
        <v>33</v>
      </c>
      <c r="P337">
        <v>78487</v>
      </c>
      <c r="Q337">
        <v>4.2603631020000003</v>
      </c>
      <c r="R337">
        <v>4.2630610469999999</v>
      </c>
      <c r="S337">
        <v>2.6979449999995301E-3</v>
      </c>
      <c r="T337">
        <v>2.69794499999953</v>
      </c>
    </row>
    <row r="338" spans="1:20">
      <c r="A338" s="2">
        <v>40639</v>
      </c>
      <c r="B338" s="2" t="s">
        <v>32</v>
      </c>
      <c r="C338" s="2" t="s">
        <v>33</v>
      </c>
      <c r="D338" s="2">
        <v>78487</v>
      </c>
      <c r="E338" s="2">
        <v>3.3656361100000001</v>
      </c>
      <c r="F338" s="2">
        <v>3.367231131</v>
      </c>
      <c r="G338" s="2">
        <v>1.5950210000000001E-3</v>
      </c>
      <c r="H338" s="2">
        <v>1.595021</v>
      </c>
      <c r="M338">
        <v>52053</v>
      </c>
      <c r="N338" t="s">
        <v>32</v>
      </c>
      <c r="O338" t="s">
        <v>33</v>
      </c>
      <c r="P338">
        <v>78487</v>
      </c>
      <c r="Q338">
        <v>4.2747900489999999</v>
      </c>
      <c r="R338">
        <v>4.2776441570000001</v>
      </c>
      <c r="S338">
        <v>2.8541080000001801E-3</v>
      </c>
      <c r="T338">
        <v>2.8541080000001799</v>
      </c>
    </row>
    <row r="339" spans="1:20">
      <c r="A339" s="2">
        <v>57049</v>
      </c>
      <c r="B339" s="2" t="s">
        <v>32</v>
      </c>
      <c r="C339" s="2" t="s">
        <v>33</v>
      </c>
      <c r="D339" s="2">
        <v>78619</v>
      </c>
      <c r="E339" s="2">
        <v>3.3759660720000002</v>
      </c>
      <c r="F339" s="2">
        <v>3.3775129320000001</v>
      </c>
      <c r="G339" s="2">
        <v>1.5468599999999999E-3</v>
      </c>
      <c r="H339" s="2">
        <v>1.5468599999999999</v>
      </c>
      <c r="M339">
        <v>47539</v>
      </c>
      <c r="N339" t="s">
        <v>32</v>
      </c>
      <c r="O339" t="s">
        <v>33</v>
      </c>
      <c r="P339">
        <v>78487</v>
      </c>
      <c r="Q339">
        <v>4.2823801039999996</v>
      </c>
      <c r="R339">
        <v>4.2851061819999998</v>
      </c>
      <c r="S339">
        <v>2.7260780000002401E-3</v>
      </c>
      <c r="T339">
        <v>2.72607800000024</v>
      </c>
    </row>
    <row r="340" spans="1:20">
      <c r="A340" s="2">
        <v>41167</v>
      </c>
      <c r="B340" s="2" t="s">
        <v>32</v>
      </c>
      <c r="C340" s="2" t="s">
        <v>33</v>
      </c>
      <c r="D340" s="2">
        <v>78487</v>
      </c>
      <c r="E340" s="2">
        <v>3.3874039649999999</v>
      </c>
      <c r="F340" s="2">
        <v>3.3890309329999999</v>
      </c>
      <c r="G340" s="2">
        <v>1.6269679999999999E-3</v>
      </c>
      <c r="H340" s="2">
        <v>1.626968</v>
      </c>
      <c r="M340">
        <v>35949</v>
      </c>
      <c r="N340" t="s">
        <v>32</v>
      </c>
      <c r="O340" t="s">
        <v>33</v>
      </c>
      <c r="P340">
        <v>78487</v>
      </c>
      <c r="Q340">
        <v>4.2886600489999998</v>
      </c>
      <c r="R340">
        <v>4.2912821770000003</v>
      </c>
      <c r="S340">
        <v>2.6221280000005001E-3</v>
      </c>
      <c r="T340">
        <v>2.6221280000005001</v>
      </c>
    </row>
    <row r="341" spans="1:20">
      <c r="A341" s="2">
        <v>51301</v>
      </c>
      <c r="B341" s="2" t="s">
        <v>32</v>
      </c>
      <c r="C341" s="2" t="s">
        <v>33</v>
      </c>
      <c r="D341" s="2">
        <v>78619</v>
      </c>
      <c r="E341" s="2">
        <v>3.3956220149999998</v>
      </c>
      <c r="F341" s="2">
        <v>3.3973910809999999</v>
      </c>
      <c r="G341" s="2">
        <v>1.7690659999999999E-3</v>
      </c>
      <c r="H341" s="2">
        <v>1.769066</v>
      </c>
      <c r="M341">
        <v>45235</v>
      </c>
      <c r="N341" t="s">
        <v>32</v>
      </c>
      <c r="O341" t="s">
        <v>33</v>
      </c>
      <c r="P341">
        <v>78553</v>
      </c>
      <c r="Q341">
        <v>4.303395987</v>
      </c>
      <c r="R341">
        <v>4.3062710759999998</v>
      </c>
      <c r="S341">
        <v>2.8750889999997701E-3</v>
      </c>
      <c r="T341">
        <v>2.87508899999977</v>
      </c>
    </row>
    <row r="342" spans="1:20">
      <c r="A342" s="2">
        <v>46787</v>
      </c>
      <c r="B342" s="2" t="s">
        <v>32</v>
      </c>
      <c r="C342" s="2" t="s">
        <v>33</v>
      </c>
      <c r="D342" s="2">
        <v>78487</v>
      </c>
      <c r="E342" s="2">
        <v>3.4061710829999998</v>
      </c>
      <c r="F342" s="2">
        <v>3.407807112</v>
      </c>
      <c r="G342" s="2">
        <v>1.636029E-3</v>
      </c>
      <c r="H342" s="2">
        <v>1.636029</v>
      </c>
      <c r="M342">
        <v>34863</v>
      </c>
      <c r="N342" t="s">
        <v>32</v>
      </c>
      <c r="O342" t="s">
        <v>33</v>
      </c>
      <c r="P342">
        <v>78487</v>
      </c>
      <c r="Q342">
        <v>4.3092560769999997</v>
      </c>
      <c r="R342">
        <v>4.3120031360000004</v>
      </c>
      <c r="S342">
        <v>2.74705900000071E-3</v>
      </c>
      <c r="T342">
        <v>2.7470590000007098</v>
      </c>
    </row>
    <row r="343" spans="1:20">
      <c r="A343" s="2">
        <v>35197</v>
      </c>
      <c r="B343" s="2" t="s">
        <v>32</v>
      </c>
      <c r="C343" s="2" t="s">
        <v>33</v>
      </c>
      <c r="D343" s="2">
        <v>78487</v>
      </c>
      <c r="E343" s="2">
        <v>3.4146881100000002</v>
      </c>
      <c r="F343" s="2">
        <v>3.4162039759999998</v>
      </c>
      <c r="G343" s="2">
        <v>1.515866E-3</v>
      </c>
      <c r="H343" s="2">
        <v>1.5158659999999999</v>
      </c>
      <c r="M343">
        <v>41184</v>
      </c>
      <c r="N343" t="s">
        <v>32</v>
      </c>
      <c r="O343" t="s">
        <v>33</v>
      </c>
      <c r="P343">
        <v>78553</v>
      </c>
      <c r="Q343">
        <v>4.3229529859999998</v>
      </c>
      <c r="R343">
        <v>4.3258609769999996</v>
      </c>
      <c r="S343">
        <v>2.90799099999983E-3</v>
      </c>
      <c r="T343">
        <v>2.9079909999998299</v>
      </c>
    </row>
    <row r="344" spans="1:20">
      <c r="A344" s="2">
        <v>44483</v>
      </c>
      <c r="B344" s="2" t="s">
        <v>32</v>
      </c>
      <c r="C344" s="2" t="s">
        <v>33</v>
      </c>
      <c r="D344" s="2">
        <v>78487</v>
      </c>
      <c r="E344" s="2">
        <v>3.4242949490000001</v>
      </c>
      <c r="F344" s="2">
        <v>3.4256479739999999</v>
      </c>
      <c r="G344" s="2">
        <v>1.3530250000000001E-3</v>
      </c>
      <c r="H344" s="2">
        <v>1.3530249999999999</v>
      </c>
      <c r="M344">
        <v>48308</v>
      </c>
      <c r="N344" t="s">
        <v>32</v>
      </c>
      <c r="O344" t="s">
        <v>33</v>
      </c>
      <c r="P344">
        <v>78487</v>
      </c>
      <c r="Q344">
        <v>4.329642057</v>
      </c>
      <c r="R344">
        <v>4.3326210979999997</v>
      </c>
      <c r="S344">
        <v>2.9790409999996799E-3</v>
      </c>
      <c r="T344">
        <v>2.9790409999996799</v>
      </c>
    </row>
    <row r="345" spans="1:20">
      <c r="A345" s="2">
        <v>34111</v>
      </c>
      <c r="B345" s="2" t="s">
        <v>32</v>
      </c>
      <c r="C345" s="2" t="s">
        <v>33</v>
      </c>
      <c r="D345" s="2">
        <v>78487</v>
      </c>
      <c r="E345" s="2">
        <v>3.4365169999999998</v>
      </c>
      <c r="F345" s="2">
        <v>3.43801713</v>
      </c>
      <c r="G345" s="2">
        <v>1.5001299999999999E-3</v>
      </c>
      <c r="H345" s="2">
        <v>1.50013</v>
      </c>
      <c r="M345">
        <v>43515</v>
      </c>
      <c r="N345" t="s">
        <v>32</v>
      </c>
      <c r="O345" t="s">
        <v>33</v>
      </c>
      <c r="P345">
        <v>78487</v>
      </c>
      <c r="Q345">
        <v>4.3413341049999996</v>
      </c>
      <c r="R345">
        <v>4.3442411419999996</v>
      </c>
      <c r="S345">
        <v>2.90703700000083E-3</v>
      </c>
      <c r="T345">
        <v>2.9070370000008299</v>
      </c>
    </row>
    <row r="346" spans="1:20">
      <c r="A346" s="2">
        <v>40432</v>
      </c>
      <c r="B346" s="2" t="s">
        <v>32</v>
      </c>
      <c r="C346" s="2" t="s">
        <v>33</v>
      </c>
      <c r="D346" s="2">
        <v>78487</v>
      </c>
      <c r="E346" s="2">
        <v>3.4455699919999998</v>
      </c>
      <c r="F346" s="2">
        <v>3.4469020370000001</v>
      </c>
      <c r="G346" s="2">
        <v>1.332045E-3</v>
      </c>
      <c r="H346" s="2">
        <v>1.3320449999999999</v>
      </c>
      <c r="M346">
        <v>37480</v>
      </c>
      <c r="N346" t="s">
        <v>32</v>
      </c>
      <c r="O346" t="s">
        <v>33</v>
      </c>
      <c r="P346">
        <v>78487</v>
      </c>
      <c r="Q346">
        <v>4.3542129989999996</v>
      </c>
      <c r="R346">
        <v>4.357244015</v>
      </c>
      <c r="S346">
        <v>3.0310160000004398E-3</v>
      </c>
      <c r="T346">
        <v>3.0310160000004398</v>
      </c>
    </row>
    <row r="347" spans="1:20">
      <c r="A347" s="2">
        <v>47556</v>
      </c>
      <c r="B347" s="2" t="s">
        <v>32</v>
      </c>
      <c r="C347" s="2" t="s">
        <v>33</v>
      </c>
      <c r="D347" s="2">
        <v>78487</v>
      </c>
      <c r="E347" s="2">
        <v>3.4555530550000002</v>
      </c>
      <c r="F347" s="2">
        <v>3.4573531150000001</v>
      </c>
      <c r="G347" s="2">
        <v>1.80006E-3</v>
      </c>
      <c r="H347" s="2">
        <v>1.80006</v>
      </c>
      <c r="M347">
        <v>56967</v>
      </c>
      <c r="N347" t="s">
        <v>32</v>
      </c>
      <c r="O347" t="s">
        <v>33</v>
      </c>
      <c r="P347">
        <v>78553</v>
      </c>
      <c r="Q347">
        <v>4.3573791980000003</v>
      </c>
      <c r="R347">
        <v>4.3601830010000002</v>
      </c>
      <c r="S347">
        <v>2.8038029999999299E-3</v>
      </c>
      <c r="T347">
        <v>2.8038029999999301</v>
      </c>
    </row>
    <row r="348" spans="1:20">
      <c r="A348" s="2">
        <v>42763</v>
      </c>
      <c r="B348" s="2" t="s">
        <v>32</v>
      </c>
      <c r="C348" s="2" t="s">
        <v>33</v>
      </c>
      <c r="D348" s="2">
        <v>78487</v>
      </c>
      <c r="E348" s="2">
        <v>3.4613411429999998</v>
      </c>
      <c r="F348" s="2">
        <v>3.4627270700000001</v>
      </c>
      <c r="G348" s="2">
        <v>1.3859269999999999E-3</v>
      </c>
      <c r="H348" s="2">
        <v>1.3859269999999999</v>
      </c>
      <c r="M348">
        <v>33910</v>
      </c>
      <c r="N348" t="s">
        <v>32</v>
      </c>
      <c r="O348" t="s">
        <v>33</v>
      </c>
      <c r="P348">
        <v>78553</v>
      </c>
      <c r="Q348">
        <v>4.3742170329999999</v>
      </c>
      <c r="R348">
        <v>4.3772091870000001</v>
      </c>
      <c r="S348">
        <v>2.9921540000001899E-3</v>
      </c>
      <c r="T348">
        <v>2.9921540000001898</v>
      </c>
    </row>
    <row r="349" spans="1:20">
      <c r="A349" s="2">
        <v>36728</v>
      </c>
      <c r="B349" s="2" t="s">
        <v>32</v>
      </c>
      <c r="C349" s="2" t="s">
        <v>33</v>
      </c>
      <c r="D349" s="2">
        <v>78487</v>
      </c>
      <c r="E349" s="2">
        <v>3.477478981</v>
      </c>
      <c r="F349" s="2">
        <v>3.4788150789999999</v>
      </c>
      <c r="G349" s="2">
        <v>1.336098E-3</v>
      </c>
      <c r="H349" s="2">
        <v>1.336098</v>
      </c>
      <c r="M349">
        <v>33412</v>
      </c>
      <c r="N349" t="s">
        <v>32</v>
      </c>
      <c r="O349" t="s">
        <v>33</v>
      </c>
      <c r="P349">
        <v>78487</v>
      </c>
      <c r="Q349">
        <v>4.3796260360000003</v>
      </c>
      <c r="R349">
        <v>4.3820250029999999</v>
      </c>
      <c r="S349">
        <v>2.39896699999953E-3</v>
      </c>
      <c r="T349">
        <v>2.39896699999953</v>
      </c>
    </row>
    <row r="350" spans="1:20">
      <c r="A350" s="2">
        <v>56215</v>
      </c>
      <c r="B350" s="2" t="s">
        <v>32</v>
      </c>
      <c r="C350" s="2" t="s">
        <v>33</v>
      </c>
      <c r="D350" s="2">
        <v>78487</v>
      </c>
      <c r="E350" s="2">
        <v>3.4886660580000002</v>
      </c>
      <c r="F350" s="2">
        <v>3.4903609750000002</v>
      </c>
      <c r="G350" s="2">
        <v>1.694917E-3</v>
      </c>
      <c r="H350" s="2">
        <v>1.694917</v>
      </c>
      <c r="M350">
        <v>44179</v>
      </c>
      <c r="N350" t="s">
        <v>32</v>
      </c>
      <c r="O350" t="s">
        <v>33</v>
      </c>
      <c r="P350">
        <v>78487</v>
      </c>
      <c r="Q350">
        <v>4.3929200169999998</v>
      </c>
      <c r="R350">
        <v>4.3956701760000003</v>
      </c>
      <c r="S350">
        <v>2.7501590000005198E-3</v>
      </c>
      <c r="T350">
        <v>2.75015900000052</v>
      </c>
    </row>
    <row r="351" spans="1:20">
      <c r="A351" s="2">
        <v>33158</v>
      </c>
      <c r="B351" s="2" t="s">
        <v>32</v>
      </c>
      <c r="C351" s="2" t="s">
        <v>33</v>
      </c>
      <c r="D351" s="2">
        <v>78487</v>
      </c>
      <c r="E351" s="2">
        <v>3.4939019679999999</v>
      </c>
      <c r="F351" s="2">
        <v>3.4953269960000002</v>
      </c>
      <c r="G351" s="2">
        <v>1.4250280000000001E-3</v>
      </c>
      <c r="H351" s="2">
        <v>1.425028</v>
      </c>
      <c r="M351">
        <v>35027</v>
      </c>
      <c r="N351" t="s">
        <v>32</v>
      </c>
      <c r="O351" t="s">
        <v>33</v>
      </c>
      <c r="P351">
        <v>78487</v>
      </c>
      <c r="Q351">
        <v>4.4041941170000003</v>
      </c>
      <c r="R351">
        <v>4.4071741099999997</v>
      </c>
      <c r="S351">
        <v>2.9799929999994E-3</v>
      </c>
      <c r="T351">
        <v>2.9799929999993999</v>
      </c>
    </row>
    <row r="352" spans="1:20">
      <c r="A352" s="2">
        <v>60893</v>
      </c>
      <c r="B352" s="2" t="s">
        <v>32</v>
      </c>
      <c r="C352" s="2" t="s">
        <v>33</v>
      </c>
      <c r="D352" s="2">
        <v>78487</v>
      </c>
      <c r="E352" s="2">
        <v>3.5062680240000001</v>
      </c>
      <c r="F352" s="2">
        <v>3.5078780649999999</v>
      </c>
      <c r="G352" s="2">
        <v>1.610041E-3</v>
      </c>
      <c r="H352" s="2">
        <v>1.6100410000000001</v>
      </c>
      <c r="M352">
        <v>55195</v>
      </c>
      <c r="N352" t="s">
        <v>32</v>
      </c>
      <c r="O352" t="s">
        <v>33</v>
      </c>
      <c r="P352">
        <v>78487</v>
      </c>
      <c r="Q352">
        <v>4.4075620170000001</v>
      </c>
      <c r="R352">
        <v>4.4103481770000004</v>
      </c>
      <c r="S352">
        <v>2.7861600000003098E-3</v>
      </c>
      <c r="T352">
        <v>2.7861600000003102</v>
      </c>
    </row>
    <row r="353" spans="1:20">
      <c r="A353" s="2">
        <v>54441</v>
      </c>
      <c r="B353" s="2" t="s">
        <v>32</v>
      </c>
      <c r="C353" s="2" t="s">
        <v>33</v>
      </c>
      <c r="D353" s="2">
        <v>78487</v>
      </c>
      <c r="E353" s="2">
        <v>3.5116350650000001</v>
      </c>
      <c r="F353" s="2">
        <v>3.5130491259999999</v>
      </c>
      <c r="G353" s="2">
        <v>1.4140610000000001E-3</v>
      </c>
      <c r="H353" s="2">
        <v>1.414061</v>
      </c>
      <c r="M353">
        <v>43250</v>
      </c>
      <c r="N353" t="s">
        <v>32</v>
      </c>
      <c r="O353" t="s">
        <v>33</v>
      </c>
      <c r="P353">
        <v>78487</v>
      </c>
      <c r="Q353">
        <v>4.4263451099999997</v>
      </c>
      <c r="R353">
        <v>4.4291560649999999</v>
      </c>
      <c r="S353">
        <v>2.81095500000017E-3</v>
      </c>
      <c r="T353">
        <v>2.81095500000017</v>
      </c>
    </row>
    <row r="354" spans="1:20">
      <c r="A354" s="2">
        <v>43428</v>
      </c>
      <c r="B354" s="2" t="s">
        <v>32</v>
      </c>
      <c r="C354" s="2" t="s">
        <v>33</v>
      </c>
      <c r="D354" s="2">
        <v>78619</v>
      </c>
      <c r="E354" s="2">
        <v>3.5172641279999999</v>
      </c>
      <c r="F354" s="2">
        <v>3.5189440250000001</v>
      </c>
      <c r="G354" s="2">
        <v>1.6798970000000001E-3</v>
      </c>
      <c r="H354" s="2">
        <v>1.679897</v>
      </c>
      <c r="M354">
        <v>50760</v>
      </c>
      <c r="N354" t="s">
        <v>32</v>
      </c>
      <c r="O354" t="s">
        <v>33</v>
      </c>
      <c r="P354">
        <v>78487</v>
      </c>
      <c r="Q354">
        <v>4.4333310130000001</v>
      </c>
      <c r="R354">
        <v>4.4361681940000004</v>
      </c>
      <c r="S354">
        <v>2.83718100000029E-3</v>
      </c>
      <c r="T354">
        <v>2.8371810000002902</v>
      </c>
    </row>
    <row r="355" spans="1:20">
      <c r="A355" s="2">
        <v>34276</v>
      </c>
      <c r="B355" s="2" t="s">
        <v>32</v>
      </c>
      <c r="C355" s="2" t="s">
        <v>33</v>
      </c>
      <c r="D355" s="2">
        <v>78487</v>
      </c>
      <c r="E355" s="2">
        <v>3.538980961</v>
      </c>
      <c r="F355" s="2">
        <v>3.5406560900000001</v>
      </c>
      <c r="G355" s="2">
        <v>1.675129E-3</v>
      </c>
      <c r="H355" s="2">
        <v>1.6751290000000001</v>
      </c>
      <c r="M355">
        <v>52125</v>
      </c>
      <c r="N355" t="s">
        <v>32</v>
      </c>
      <c r="O355" t="s">
        <v>33</v>
      </c>
      <c r="P355">
        <v>78487</v>
      </c>
      <c r="Q355">
        <v>4.4425711630000002</v>
      </c>
      <c r="R355">
        <v>4.445377111</v>
      </c>
      <c r="S355">
        <v>2.8059479999997801E-3</v>
      </c>
      <c r="T355">
        <v>2.8059479999997801</v>
      </c>
    </row>
    <row r="356" spans="1:20">
      <c r="A356" s="2">
        <v>42498</v>
      </c>
      <c r="B356" s="2" t="s">
        <v>32</v>
      </c>
      <c r="C356" s="2" t="s">
        <v>33</v>
      </c>
      <c r="D356" s="2">
        <v>78487</v>
      </c>
      <c r="E356" s="2">
        <v>3.5471329690000002</v>
      </c>
      <c r="F356" s="2">
        <v>3.5485379699999999</v>
      </c>
      <c r="G356" s="2">
        <v>1.4050009999999999E-3</v>
      </c>
      <c r="H356" s="2">
        <v>1.4050009999999999</v>
      </c>
      <c r="M356">
        <v>43486</v>
      </c>
      <c r="N356" t="s">
        <v>32</v>
      </c>
      <c r="O356" t="s">
        <v>33</v>
      </c>
      <c r="P356">
        <v>78487</v>
      </c>
      <c r="Q356">
        <v>4.4550709719999997</v>
      </c>
      <c r="R356">
        <v>4.4580030439999998</v>
      </c>
      <c r="S356">
        <v>2.9320720000001101E-3</v>
      </c>
      <c r="T356">
        <v>2.9320720000001099</v>
      </c>
    </row>
    <row r="357" spans="1:20">
      <c r="A357" s="2">
        <v>51372</v>
      </c>
      <c r="B357" s="2" t="s">
        <v>32</v>
      </c>
      <c r="C357" s="2" t="s">
        <v>33</v>
      </c>
      <c r="D357" s="2">
        <v>78619</v>
      </c>
      <c r="E357" s="2">
        <v>3.5534009929999999</v>
      </c>
      <c r="F357" s="2">
        <v>3.5550460820000001</v>
      </c>
      <c r="G357" s="2">
        <v>1.645089E-3</v>
      </c>
      <c r="H357" s="2">
        <v>1.645089</v>
      </c>
      <c r="M357">
        <v>57764</v>
      </c>
      <c r="N357" t="s">
        <v>32</v>
      </c>
      <c r="O357" t="s">
        <v>33</v>
      </c>
      <c r="P357">
        <v>78553</v>
      </c>
      <c r="Q357">
        <v>4.4564561840000003</v>
      </c>
      <c r="R357">
        <v>4.459450006</v>
      </c>
      <c r="S357">
        <v>2.9938219999996402E-3</v>
      </c>
      <c r="T357">
        <v>2.99382199999964</v>
      </c>
    </row>
    <row r="358" spans="1:20">
      <c r="A358" s="2">
        <v>50009</v>
      </c>
      <c r="B358" s="2" t="s">
        <v>32</v>
      </c>
      <c r="C358" s="2" t="s">
        <v>33</v>
      </c>
      <c r="D358" s="2">
        <v>78619</v>
      </c>
      <c r="E358" s="2">
        <v>3.553981066</v>
      </c>
      <c r="F358" s="2">
        <v>3.5554220679999999</v>
      </c>
      <c r="G358" s="2">
        <v>1.441002E-3</v>
      </c>
      <c r="H358" s="2">
        <v>1.4410019999999999</v>
      </c>
      <c r="M358">
        <v>52934</v>
      </c>
      <c r="N358" t="s">
        <v>32</v>
      </c>
      <c r="O358" t="s">
        <v>33</v>
      </c>
      <c r="P358">
        <v>78487</v>
      </c>
      <c r="Q358">
        <v>4.4751150610000003</v>
      </c>
      <c r="R358">
        <v>4.4780881399999997</v>
      </c>
      <c r="S358">
        <v>2.97307899999932E-3</v>
      </c>
      <c r="T358">
        <v>2.9730789999993199</v>
      </c>
    </row>
    <row r="359" spans="1:20">
      <c r="A359" s="2">
        <v>42734</v>
      </c>
      <c r="B359" s="2" t="s">
        <v>32</v>
      </c>
      <c r="C359" s="2" t="s">
        <v>33</v>
      </c>
      <c r="D359" s="2">
        <v>78619</v>
      </c>
      <c r="E359" s="2">
        <v>3.5752949709999999</v>
      </c>
      <c r="F359" s="2">
        <v>3.5767271520000001</v>
      </c>
      <c r="G359" s="2">
        <v>1.432181E-3</v>
      </c>
      <c r="H359" s="2">
        <v>1.4321809999999999</v>
      </c>
      <c r="M359">
        <v>51559</v>
      </c>
      <c r="N359" t="s">
        <v>32</v>
      </c>
      <c r="O359" t="s">
        <v>33</v>
      </c>
      <c r="P359">
        <v>78487</v>
      </c>
      <c r="Q359">
        <v>4.4833211899999998</v>
      </c>
      <c r="R359">
        <v>4.4862520689999998</v>
      </c>
      <c r="S359">
        <v>2.93087899999999E-3</v>
      </c>
      <c r="T359">
        <v>2.9308789999999898</v>
      </c>
    </row>
    <row r="360" spans="1:20">
      <c r="A360" s="2">
        <v>57012</v>
      </c>
      <c r="B360" s="2" t="s">
        <v>32</v>
      </c>
      <c r="C360" s="2" t="s">
        <v>33</v>
      </c>
      <c r="D360" s="2">
        <v>78619</v>
      </c>
      <c r="E360" s="2">
        <v>3.5824239250000001</v>
      </c>
      <c r="F360" s="2">
        <v>3.5842370990000001</v>
      </c>
      <c r="G360" s="2">
        <v>1.8131740000000001E-3</v>
      </c>
      <c r="H360" s="2">
        <v>1.8131740000000001</v>
      </c>
      <c r="M360">
        <v>46271</v>
      </c>
      <c r="N360" t="s">
        <v>32</v>
      </c>
      <c r="O360" t="s">
        <v>33</v>
      </c>
      <c r="P360">
        <v>78487</v>
      </c>
      <c r="Q360">
        <v>4.491196156</v>
      </c>
      <c r="R360">
        <v>4.4940371509999997</v>
      </c>
      <c r="S360">
        <v>2.8409949999996702E-3</v>
      </c>
      <c r="T360">
        <v>2.84099499999967</v>
      </c>
    </row>
    <row r="361" spans="1:20">
      <c r="A361" s="2">
        <v>52182</v>
      </c>
      <c r="B361" s="2" t="s">
        <v>32</v>
      </c>
      <c r="C361" s="2" t="s">
        <v>33</v>
      </c>
      <c r="D361" s="2">
        <v>78553</v>
      </c>
      <c r="E361" s="2">
        <v>3.5927741530000001</v>
      </c>
      <c r="F361" s="2">
        <v>3.5944421289999999</v>
      </c>
      <c r="G361" s="2">
        <v>1.6679760000000001E-3</v>
      </c>
      <c r="H361" s="2">
        <v>1.6679759999999999</v>
      </c>
      <c r="M361">
        <v>58989</v>
      </c>
      <c r="N361" t="s">
        <v>32</v>
      </c>
      <c r="O361" t="s">
        <v>33</v>
      </c>
      <c r="P361">
        <v>78487</v>
      </c>
      <c r="Q361">
        <v>4.5046751499999997</v>
      </c>
      <c r="R361">
        <v>4.5074830060000002</v>
      </c>
      <c r="S361">
        <v>2.8078560000004398E-3</v>
      </c>
      <c r="T361">
        <v>2.8078560000004398</v>
      </c>
    </row>
    <row r="362" spans="1:20">
      <c r="A362" s="2">
        <v>50807</v>
      </c>
      <c r="B362" s="2" t="s">
        <v>32</v>
      </c>
      <c r="C362" s="2" t="s">
        <v>33</v>
      </c>
      <c r="D362" s="2">
        <v>78487</v>
      </c>
      <c r="E362" s="2">
        <v>3.6051630970000001</v>
      </c>
      <c r="F362" s="2">
        <v>3.6066589360000001</v>
      </c>
      <c r="G362" s="2">
        <v>1.4958389999999999E-3</v>
      </c>
      <c r="H362" s="2">
        <v>1.4958389999999999</v>
      </c>
      <c r="M362">
        <v>40613</v>
      </c>
      <c r="N362" t="s">
        <v>32</v>
      </c>
      <c r="O362" t="s">
        <v>33</v>
      </c>
      <c r="P362">
        <v>78487</v>
      </c>
      <c r="Q362">
        <v>4.5099251269999998</v>
      </c>
      <c r="R362">
        <v>4.5127320290000004</v>
      </c>
      <c r="S362">
        <v>2.8069020000005499E-3</v>
      </c>
      <c r="T362">
        <v>2.8069020000005498</v>
      </c>
    </row>
    <row r="363" spans="1:20">
      <c r="A363" s="2">
        <v>45519</v>
      </c>
      <c r="B363" s="2" t="s">
        <v>32</v>
      </c>
      <c r="C363" s="2" t="s">
        <v>33</v>
      </c>
      <c r="D363" s="2">
        <v>78619</v>
      </c>
      <c r="E363" s="2">
        <v>3.6129560469999999</v>
      </c>
      <c r="F363" s="2">
        <v>3.6147561069999998</v>
      </c>
      <c r="G363" s="2">
        <v>1.80006E-3</v>
      </c>
      <c r="H363" s="2">
        <v>1.80006</v>
      </c>
      <c r="M363">
        <v>34034</v>
      </c>
      <c r="N363" t="s">
        <v>32</v>
      </c>
      <c r="O363" t="s">
        <v>33</v>
      </c>
      <c r="P363">
        <v>78487</v>
      </c>
      <c r="Q363">
        <v>4.5219230650000002</v>
      </c>
      <c r="R363">
        <v>4.5247120860000001</v>
      </c>
      <c r="S363">
        <v>2.7890209999998899E-3</v>
      </c>
      <c r="T363">
        <v>2.7890209999998898</v>
      </c>
    </row>
    <row r="364" spans="1:20">
      <c r="A364" s="2">
        <v>58237</v>
      </c>
      <c r="B364" s="2" t="s">
        <v>32</v>
      </c>
      <c r="C364" s="2" t="s">
        <v>33</v>
      </c>
      <c r="D364" s="2">
        <v>78619</v>
      </c>
      <c r="E364" s="2">
        <v>3.6259961129999998</v>
      </c>
      <c r="F364" s="2">
        <v>3.6274120810000001</v>
      </c>
      <c r="G364" s="2">
        <v>1.4159680000000001E-3</v>
      </c>
      <c r="H364" s="2">
        <v>1.4159679999999999</v>
      </c>
      <c r="M364">
        <v>40545</v>
      </c>
      <c r="N364" t="s">
        <v>32</v>
      </c>
      <c r="O364" t="s">
        <v>33</v>
      </c>
      <c r="P364">
        <v>78487</v>
      </c>
      <c r="Q364">
        <v>4.5279190539999998</v>
      </c>
      <c r="R364">
        <v>4.5307140349999999</v>
      </c>
      <c r="S364">
        <v>2.79498100000008E-3</v>
      </c>
      <c r="T364">
        <v>2.7949810000000799</v>
      </c>
    </row>
    <row r="365" spans="1:20">
      <c r="A365" s="2">
        <v>39861</v>
      </c>
      <c r="B365" s="2" t="s">
        <v>32</v>
      </c>
      <c r="C365" s="2" t="s">
        <v>33</v>
      </c>
      <c r="D365" s="2">
        <v>78619</v>
      </c>
      <c r="E365" s="2">
        <v>3.6371059419999998</v>
      </c>
      <c r="F365" s="2">
        <v>3.6384921069999998</v>
      </c>
      <c r="G365" s="2">
        <v>1.386165E-3</v>
      </c>
      <c r="H365" s="2">
        <v>1.3861650000000001</v>
      </c>
      <c r="M365">
        <v>35560</v>
      </c>
      <c r="N365" t="s">
        <v>32</v>
      </c>
      <c r="O365" t="s">
        <v>33</v>
      </c>
      <c r="P365">
        <v>78487</v>
      </c>
      <c r="Q365">
        <v>4.5456900600000001</v>
      </c>
      <c r="R365">
        <v>4.5486891270000003</v>
      </c>
      <c r="S365">
        <v>2.9990670000001802E-3</v>
      </c>
      <c r="T365">
        <v>2.99906700000018</v>
      </c>
    </row>
    <row r="366" spans="1:20">
      <c r="A366" s="2">
        <v>33282</v>
      </c>
      <c r="B366" s="2" t="s">
        <v>32</v>
      </c>
      <c r="C366" s="2" t="s">
        <v>33</v>
      </c>
      <c r="D366" s="2">
        <v>78619</v>
      </c>
      <c r="E366" s="2">
        <v>3.6423790450000002</v>
      </c>
      <c r="F366" s="2">
        <v>3.6439580920000001</v>
      </c>
      <c r="G366" s="2">
        <v>1.5790470000000001E-3</v>
      </c>
      <c r="H366" s="2">
        <v>1.5790470000000001</v>
      </c>
      <c r="M366">
        <v>57117</v>
      </c>
      <c r="N366" t="s">
        <v>32</v>
      </c>
      <c r="O366" t="s">
        <v>33</v>
      </c>
      <c r="P366">
        <v>78487</v>
      </c>
      <c r="Q366">
        <v>4.5509200099999996</v>
      </c>
      <c r="R366">
        <v>4.5536952020000001</v>
      </c>
      <c r="S366">
        <v>2.7751920000005301E-3</v>
      </c>
      <c r="T366">
        <v>2.7751920000005299</v>
      </c>
    </row>
    <row r="367" spans="1:20">
      <c r="A367" s="2">
        <v>39793</v>
      </c>
      <c r="B367" s="2" t="s">
        <v>32</v>
      </c>
      <c r="C367" s="2" t="s">
        <v>33</v>
      </c>
      <c r="D367" s="2">
        <v>78553</v>
      </c>
      <c r="E367" s="2">
        <v>3.6589391230000001</v>
      </c>
      <c r="F367" s="2">
        <v>3.660257101</v>
      </c>
      <c r="G367" s="2">
        <v>1.317978E-3</v>
      </c>
      <c r="H367" s="2">
        <v>1.3179780000000001</v>
      </c>
      <c r="M367">
        <v>38821</v>
      </c>
      <c r="N367" t="s">
        <v>32</v>
      </c>
      <c r="O367" t="s">
        <v>33</v>
      </c>
      <c r="P367">
        <v>78487</v>
      </c>
      <c r="Q367">
        <v>4.5577139850000004</v>
      </c>
      <c r="R367">
        <v>4.5604410169999996</v>
      </c>
      <c r="S367">
        <v>2.7270319999992401E-3</v>
      </c>
      <c r="T367">
        <v>2.7270319999992401</v>
      </c>
    </row>
    <row r="368" spans="1:20">
      <c r="A368" s="2">
        <v>34808</v>
      </c>
      <c r="B368" s="2" t="s">
        <v>32</v>
      </c>
      <c r="C368" s="2" t="s">
        <v>33</v>
      </c>
      <c r="D368" s="2">
        <v>78487</v>
      </c>
      <c r="E368" s="2">
        <v>3.664787054</v>
      </c>
      <c r="F368" s="2">
        <v>3.6662039759999998</v>
      </c>
      <c r="G368" s="2">
        <v>1.4169219999999999E-3</v>
      </c>
      <c r="H368" s="2">
        <v>1.416922</v>
      </c>
      <c r="M368">
        <v>51632</v>
      </c>
      <c r="N368" t="s">
        <v>32</v>
      </c>
      <c r="O368" t="s">
        <v>33</v>
      </c>
      <c r="P368">
        <v>78487</v>
      </c>
      <c r="Q368">
        <v>4.5774390699999996</v>
      </c>
      <c r="R368">
        <v>4.5804409980000003</v>
      </c>
      <c r="S368">
        <v>3.0019280000006501E-3</v>
      </c>
      <c r="T368">
        <v>3.0019280000006501</v>
      </c>
    </row>
    <row r="369" spans="1:20">
      <c r="A369" s="2">
        <v>56365</v>
      </c>
      <c r="B369" s="2" t="s">
        <v>32</v>
      </c>
      <c r="C369" s="2" t="s">
        <v>33</v>
      </c>
      <c r="D369" s="2">
        <v>78619</v>
      </c>
      <c r="E369" s="2">
        <v>3.678034067</v>
      </c>
      <c r="F369" s="2">
        <v>3.679960012</v>
      </c>
      <c r="G369" s="2">
        <v>1.9259450000000001E-3</v>
      </c>
      <c r="H369" s="2">
        <v>1.925945</v>
      </c>
      <c r="M369">
        <v>35912</v>
      </c>
      <c r="N369" t="s">
        <v>32</v>
      </c>
      <c r="O369" t="s">
        <v>33</v>
      </c>
      <c r="P369">
        <v>78487</v>
      </c>
      <c r="Q369">
        <v>4.587383032</v>
      </c>
      <c r="R369">
        <v>4.5901741979999997</v>
      </c>
      <c r="S369">
        <v>2.7911659999997301E-3</v>
      </c>
      <c r="T369">
        <v>2.79116599999973</v>
      </c>
    </row>
    <row r="370" spans="1:20">
      <c r="A370" s="2">
        <v>38069</v>
      </c>
      <c r="B370" s="2" t="s">
        <v>32</v>
      </c>
      <c r="C370" s="2" t="s">
        <v>33</v>
      </c>
      <c r="D370" s="2">
        <v>78619</v>
      </c>
      <c r="E370" s="2">
        <v>3.6832139490000002</v>
      </c>
      <c r="F370" s="2">
        <v>3.6847770209999999</v>
      </c>
      <c r="G370" s="2">
        <v>1.563072E-3</v>
      </c>
      <c r="H370" s="2">
        <v>1.563072</v>
      </c>
      <c r="M370">
        <v>48308</v>
      </c>
      <c r="N370" t="s">
        <v>32</v>
      </c>
      <c r="O370" t="s">
        <v>33</v>
      </c>
      <c r="P370">
        <v>78487</v>
      </c>
      <c r="Q370">
        <v>4.5967900750000004</v>
      </c>
      <c r="R370">
        <v>4.5994210239999997</v>
      </c>
      <c r="S370">
        <v>2.6309489999993799E-3</v>
      </c>
      <c r="T370">
        <v>2.6309489999993798</v>
      </c>
    </row>
    <row r="371" spans="1:20">
      <c r="A371" s="2">
        <v>50880</v>
      </c>
      <c r="B371" s="2" t="s">
        <v>32</v>
      </c>
      <c r="C371" s="2" t="s">
        <v>33</v>
      </c>
      <c r="D371" s="2">
        <v>78487</v>
      </c>
      <c r="E371" s="2">
        <v>3.6929681300000001</v>
      </c>
      <c r="F371" s="2">
        <v>3.6941940780000002</v>
      </c>
      <c r="G371" s="2">
        <v>1.2259479999999999E-3</v>
      </c>
      <c r="H371" s="2">
        <v>1.225948</v>
      </c>
      <c r="M371">
        <v>47213</v>
      </c>
      <c r="N371" t="s">
        <v>32</v>
      </c>
      <c r="O371" t="s">
        <v>33</v>
      </c>
      <c r="P371">
        <v>78487</v>
      </c>
      <c r="Q371">
        <v>4.6067111489999997</v>
      </c>
      <c r="R371">
        <v>4.6097731590000004</v>
      </c>
      <c r="S371">
        <v>3.0620100000007199E-3</v>
      </c>
      <c r="T371">
        <v>3.0620100000007202</v>
      </c>
    </row>
    <row r="372" spans="1:20">
      <c r="A372" s="2">
        <v>35160</v>
      </c>
      <c r="B372" s="2" t="s">
        <v>32</v>
      </c>
      <c r="C372" s="2" t="s">
        <v>33</v>
      </c>
      <c r="D372" s="2">
        <v>78487</v>
      </c>
      <c r="E372" s="2">
        <v>3.7069709300000002</v>
      </c>
      <c r="F372" s="2">
        <v>3.7082850930000002</v>
      </c>
      <c r="G372" s="2">
        <v>1.3141629999999999E-3</v>
      </c>
      <c r="H372" s="2">
        <v>1.314163</v>
      </c>
      <c r="M372">
        <v>55410</v>
      </c>
      <c r="N372" t="s">
        <v>32</v>
      </c>
      <c r="O372" t="s">
        <v>33</v>
      </c>
      <c r="P372">
        <v>78487</v>
      </c>
      <c r="Q372">
        <v>4.6147091390000003</v>
      </c>
      <c r="R372">
        <v>4.617285013</v>
      </c>
      <c r="S372">
        <v>2.5758739999997E-3</v>
      </c>
      <c r="T372">
        <v>2.5758739999997</v>
      </c>
    </row>
    <row r="373" spans="1:20">
      <c r="A373" s="2">
        <v>47556</v>
      </c>
      <c r="B373" s="2" t="s">
        <v>32</v>
      </c>
      <c r="C373" s="2" t="s">
        <v>33</v>
      </c>
      <c r="D373" s="2">
        <v>78487</v>
      </c>
      <c r="E373" s="2">
        <v>3.7196650509999998</v>
      </c>
      <c r="F373" s="2">
        <v>3.7210309509999999</v>
      </c>
      <c r="G373" s="2">
        <v>1.3659E-3</v>
      </c>
      <c r="H373" s="2">
        <v>1.3658999999999999</v>
      </c>
      <c r="M373">
        <v>46030</v>
      </c>
      <c r="N373" t="s">
        <v>32</v>
      </c>
      <c r="O373" t="s">
        <v>33</v>
      </c>
      <c r="P373">
        <v>78487</v>
      </c>
      <c r="Q373">
        <v>4.6249811650000003</v>
      </c>
      <c r="R373">
        <v>4.6282720570000002</v>
      </c>
      <c r="S373">
        <v>3.29089199999987E-3</v>
      </c>
      <c r="T373">
        <v>3.2908919999998698</v>
      </c>
    </row>
    <row r="374" spans="1:20">
      <c r="A374" s="2">
        <v>46461</v>
      </c>
      <c r="B374" s="2" t="s">
        <v>32</v>
      </c>
      <c r="C374" s="2" t="s">
        <v>33</v>
      </c>
      <c r="D374" s="2">
        <v>78619</v>
      </c>
      <c r="E374" s="2">
        <v>3.7239799499999999</v>
      </c>
      <c r="F374" s="2">
        <v>3.725319147</v>
      </c>
      <c r="G374" s="2">
        <v>1.3391970000000001E-3</v>
      </c>
      <c r="H374" s="2">
        <v>1.339197</v>
      </c>
      <c r="M374">
        <v>33528</v>
      </c>
      <c r="N374" t="s">
        <v>32</v>
      </c>
      <c r="O374" t="s">
        <v>33</v>
      </c>
      <c r="P374">
        <v>78487</v>
      </c>
      <c r="Q374">
        <v>4.6315321919999999</v>
      </c>
      <c r="R374">
        <v>4.6342380050000003</v>
      </c>
      <c r="S374">
        <v>2.7058130000003899E-3</v>
      </c>
      <c r="T374">
        <v>2.7058130000003899</v>
      </c>
    </row>
    <row r="375" spans="1:20">
      <c r="A375" s="2">
        <v>54658</v>
      </c>
      <c r="B375" s="2" t="s">
        <v>32</v>
      </c>
      <c r="C375" s="2" t="s">
        <v>33</v>
      </c>
      <c r="D375" s="2">
        <v>78487</v>
      </c>
      <c r="E375" s="2">
        <v>3.7392029760000001</v>
      </c>
      <c r="F375" s="2">
        <v>3.7404119969999998</v>
      </c>
      <c r="G375" s="2">
        <v>1.209021E-3</v>
      </c>
      <c r="H375" s="2">
        <v>1.2090209999999999</v>
      </c>
      <c r="M375">
        <v>58383</v>
      </c>
      <c r="N375" t="s">
        <v>32</v>
      </c>
      <c r="O375" t="s">
        <v>33</v>
      </c>
      <c r="P375">
        <v>78487</v>
      </c>
      <c r="Q375">
        <v>4.6416931149999998</v>
      </c>
      <c r="R375">
        <v>4.6443841460000002</v>
      </c>
      <c r="S375">
        <v>2.69103100000034E-3</v>
      </c>
      <c r="T375">
        <v>2.6910310000003399</v>
      </c>
    </row>
    <row r="376" spans="1:20">
      <c r="A376" s="2">
        <v>45278</v>
      </c>
      <c r="B376" s="2" t="s">
        <v>32</v>
      </c>
      <c r="C376" s="2" t="s">
        <v>33</v>
      </c>
      <c r="D376" s="2">
        <v>78487</v>
      </c>
      <c r="E376" s="2">
        <v>3.747390985</v>
      </c>
      <c r="F376" s="2">
        <v>3.7489759920000001</v>
      </c>
      <c r="G376" s="2">
        <v>1.585007E-3</v>
      </c>
      <c r="H376" s="2">
        <v>1.5850070000000001</v>
      </c>
      <c r="M376">
        <v>59482</v>
      </c>
      <c r="N376" t="s">
        <v>32</v>
      </c>
      <c r="O376" t="s">
        <v>33</v>
      </c>
      <c r="P376">
        <v>78487</v>
      </c>
      <c r="Q376">
        <v>4.6527421469999997</v>
      </c>
      <c r="R376">
        <v>4.6555480960000004</v>
      </c>
      <c r="S376">
        <v>2.8059490000007501E-3</v>
      </c>
      <c r="T376">
        <v>2.8059490000007501</v>
      </c>
    </row>
    <row r="377" spans="1:20">
      <c r="A377" s="2">
        <v>32776</v>
      </c>
      <c r="B377" s="2" t="s">
        <v>32</v>
      </c>
      <c r="C377" s="2" t="s">
        <v>33</v>
      </c>
      <c r="D377" s="2">
        <v>78553</v>
      </c>
      <c r="E377" s="2">
        <v>3.7528910639999999</v>
      </c>
      <c r="F377" s="2">
        <v>3.7542750840000001</v>
      </c>
      <c r="G377" s="2">
        <v>1.3840199999999999E-3</v>
      </c>
      <c r="H377" s="2">
        <v>1.38402</v>
      </c>
      <c r="M377">
        <v>33134</v>
      </c>
      <c r="N377" t="s">
        <v>32</v>
      </c>
      <c r="O377" t="s">
        <v>33</v>
      </c>
      <c r="P377">
        <v>78553</v>
      </c>
      <c r="Q377">
        <v>4.6635200980000002</v>
      </c>
      <c r="R377">
        <v>4.6664600370000002</v>
      </c>
      <c r="S377">
        <v>2.9399389999999999E-3</v>
      </c>
      <c r="T377">
        <v>2.9399389999999999</v>
      </c>
    </row>
    <row r="378" spans="1:20">
      <c r="A378" s="2">
        <v>57631</v>
      </c>
      <c r="B378" s="2" t="s">
        <v>32</v>
      </c>
      <c r="C378" s="2" t="s">
        <v>33</v>
      </c>
      <c r="D378" s="2">
        <v>78487</v>
      </c>
      <c r="E378" s="2">
        <v>3.763345003</v>
      </c>
      <c r="F378" s="2">
        <v>3.7647831439999999</v>
      </c>
      <c r="G378" s="2">
        <v>1.438141E-3</v>
      </c>
      <c r="H378" s="2">
        <v>1.4381409999999999</v>
      </c>
      <c r="M378">
        <v>39549</v>
      </c>
      <c r="N378" t="s">
        <v>32</v>
      </c>
      <c r="O378" t="s">
        <v>33</v>
      </c>
      <c r="P378">
        <v>78487</v>
      </c>
      <c r="Q378">
        <v>4.6696140770000003</v>
      </c>
      <c r="R378">
        <v>4.672455072</v>
      </c>
      <c r="S378">
        <v>2.8409949999996702E-3</v>
      </c>
      <c r="T378">
        <v>2.84099499999967</v>
      </c>
    </row>
    <row r="379" spans="1:20">
      <c r="A379" s="2">
        <v>58730</v>
      </c>
      <c r="B379" s="2" t="s">
        <v>32</v>
      </c>
      <c r="C379" s="2" t="s">
        <v>33</v>
      </c>
      <c r="D379" s="2">
        <v>78487</v>
      </c>
      <c r="E379" s="2">
        <v>3.7741329669999999</v>
      </c>
      <c r="F379" s="2">
        <v>3.776104927</v>
      </c>
      <c r="G379" s="2">
        <v>1.97196E-3</v>
      </c>
      <c r="H379" s="2">
        <v>1.9719599999999999</v>
      </c>
      <c r="M379">
        <v>54456</v>
      </c>
      <c r="N379" t="s">
        <v>32</v>
      </c>
      <c r="O379" t="s">
        <v>33</v>
      </c>
      <c r="P379">
        <v>78487</v>
      </c>
      <c r="Q379">
        <v>4.6860911850000004</v>
      </c>
      <c r="R379">
        <v>4.6889100069999996</v>
      </c>
      <c r="S379">
        <v>2.8188219999991599E-3</v>
      </c>
      <c r="T379">
        <v>2.8188219999991602</v>
      </c>
    </row>
    <row r="380" spans="1:20">
      <c r="A380" s="2">
        <v>60615</v>
      </c>
      <c r="B380" s="2" t="s">
        <v>32</v>
      </c>
      <c r="C380" s="2" t="s">
        <v>33</v>
      </c>
      <c r="D380" s="2">
        <v>78487</v>
      </c>
      <c r="E380" s="2">
        <v>3.7858130929999998</v>
      </c>
      <c r="F380" s="2">
        <v>3.7870910169999998</v>
      </c>
      <c r="G380" s="2">
        <v>1.2779239999999999E-3</v>
      </c>
      <c r="H380" s="2">
        <v>1.2779240000000001</v>
      </c>
      <c r="M380">
        <v>45564</v>
      </c>
      <c r="N380" t="s">
        <v>32</v>
      </c>
      <c r="O380" t="s">
        <v>33</v>
      </c>
      <c r="P380">
        <v>78487</v>
      </c>
      <c r="Q380">
        <v>4.6963381770000003</v>
      </c>
      <c r="R380">
        <v>4.6990990640000003</v>
      </c>
      <c r="S380">
        <v>2.7608869999999801E-3</v>
      </c>
      <c r="T380">
        <v>2.7608869999999799</v>
      </c>
    </row>
    <row r="381" spans="1:20">
      <c r="A381" s="2">
        <v>38797</v>
      </c>
      <c r="B381" s="2" t="s">
        <v>32</v>
      </c>
      <c r="C381" s="2" t="s">
        <v>33</v>
      </c>
      <c r="D381" s="2">
        <v>78619</v>
      </c>
      <c r="E381" s="2">
        <v>3.7905650139999998</v>
      </c>
      <c r="F381" s="2">
        <v>3.7919640540000001</v>
      </c>
      <c r="G381" s="2">
        <v>1.39904E-3</v>
      </c>
      <c r="H381" s="2">
        <v>1.3990400000000001</v>
      </c>
      <c r="M381">
        <v>60880</v>
      </c>
      <c r="N381" t="s">
        <v>32</v>
      </c>
      <c r="O381" t="s">
        <v>33</v>
      </c>
      <c r="P381">
        <v>78487</v>
      </c>
      <c r="Q381">
        <v>4.7001020909999998</v>
      </c>
      <c r="R381">
        <v>4.7028751370000004</v>
      </c>
      <c r="S381">
        <v>2.7730460000006101E-3</v>
      </c>
      <c r="T381">
        <v>2.7730460000006101</v>
      </c>
    </row>
    <row r="382" spans="1:20">
      <c r="A382" s="2">
        <v>53704</v>
      </c>
      <c r="B382" s="2" t="s">
        <v>32</v>
      </c>
      <c r="C382" s="2" t="s">
        <v>33</v>
      </c>
      <c r="D382" s="2">
        <v>78487</v>
      </c>
      <c r="E382" s="2">
        <v>3.8017420770000001</v>
      </c>
      <c r="F382" s="2">
        <v>3.8033030029999999</v>
      </c>
      <c r="G382" s="2">
        <v>1.560926E-3</v>
      </c>
      <c r="H382" s="2">
        <v>1.560926</v>
      </c>
      <c r="M382">
        <v>34980</v>
      </c>
      <c r="N382" t="s">
        <v>32</v>
      </c>
      <c r="O382" t="s">
        <v>33</v>
      </c>
      <c r="P382">
        <v>78487</v>
      </c>
      <c r="Q382">
        <v>4.7130761149999998</v>
      </c>
      <c r="R382">
        <v>4.7158591750000003</v>
      </c>
      <c r="S382">
        <v>2.7830600000005E-3</v>
      </c>
      <c r="T382">
        <v>2.7830600000004999</v>
      </c>
    </row>
    <row r="383" spans="1:20">
      <c r="A383" s="2">
        <v>44812</v>
      </c>
      <c r="B383" s="2" t="s">
        <v>32</v>
      </c>
      <c r="C383" s="2" t="s">
        <v>33</v>
      </c>
      <c r="D383" s="2">
        <v>78619</v>
      </c>
      <c r="E383" s="2">
        <v>3.814120054</v>
      </c>
      <c r="F383" s="2">
        <v>3.8159019949999999</v>
      </c>
      <c r="G383" s="2">
        <v>1.781941E-3</v>
      </c>
      <c r="H383" s="2">
        <v>1.781941</v>
      </c>
      <c r="M383">
        <v>49656</v>
      </c>
      <c r="N383" t="s">
        <v>32</v>
      </c>
      <c r="O383" t="s">
        <v>33</v>
      </c>
      <c r="P383">
        <v>78487</v>
      </c>
      <c r="Q383">
        <v>4.7205891610000004</v>
      </c>
      <c r="R383">
        <v>4.7233619689999999</v>
      </c>
      <c r="S383">
        <v>2.7728079999995701E-3</v>
      </c>
      <c r="T383">
        <v>2.7728079999995701</v>
      </c>
    </row>
    <row r="384" spans="1:20">
      <c r="A384" s="2">
        <v>60128</v>
      </c>
      <c r="B384" s="2" t="s">
        <v>32</v>
      </c>
      <c r="C384" s="2" t="s">
        <v>33</v>
      </c>
      <c r="D384" s="2">
        <v>78685</v>
      </c>
      <c r="E384" s="2">
        <v>3.8248829839999998</v>
      </c>
      <c r="F384" s="2">
        <v>3.8262729640000002</v>
      </c>
      <c r="G384" s="2">
        <v>1.3899800000000001E-3</v>
      </c>
      <c r="H384" s="2">
        <v>1.38998</v>
      </c>
      <c r="M384">
        <v>52282</v>
      </c>
      <c r="N384" t="s">
        <v>32</v>
      </c>
      <c r="O384" t="s">
        <v>33</v>
      </c>
      <c r="P384">
        <v>78487</v>
      </c>
      <c r="Q384">
        <v>4.7300720209999998</v>
      </c>
      <c r="R384">
        <v>4.7330050469999998</v>
      </c>
      <c r="S384">
        <v>2.933026E-3</v>
      </c>
      <c r="T384">
        <v>2.9330259999999999</v>
      </c>
    </row>
    <row r="385" spans="1:20">
      <c r="A385" s="2">
        <v>34228</v>
      </c>
      <c r="B385" s="2" t="s">
        <v>32</v>
      </c>
      <c r="C385" s="2" t="s">
        <v>33</v>
      </c>
      <c r="D385" s="2">
        <v>78619</v>
      </c>
      <c r="E385" s="2">
        <v>3.8386180400000001</v>
      </c>
      <c r="F385" s="2">
        <v>3.84010601</v>
      </c>
      <c r="G385" s="2">
        <v>1.4879699999999999E-3</v>
      </c>
      <c r="H385" s="2">
        <v>1.48797</v>
      </c>
      <c r="M385">
        <v>54901</v>
      </c>
      <c r="N385" t="s">
        <v>32</v>
      </c>
      <c r="O385" t="s">
        <v>33</v>
      </c>
      <c r="P385">
        <v>78487</v>
      </c>
      <c r="Q385">
        <v>4.7454710010000003</v>
      </c>
      <c r="R385">
        <v>4.7482390399999996</v>
      </c>
      <c r="S385">
        <v>2.7680389999993299E-3</v>
      </c>
      <c r="T385">
        <v>2.7680389999993298</v>
      </c>
    </row>
    <row r="386" spans="1:20">
      <c r="A386" s="2">
        <v>48904</v>
      </c>
      <c r="B386" s="2" t="s">
        <v>32</v>
      </c>
      <c r="C386" s="2" t="s">
        <v>33</v>
      </c>
      <c r="D386" s="2">
        <v>78487</v>
      </c>
      <c r="E386" s="2">
        <v>3.8445620539999998</v>
      </c>
      <c r="F386" s="2">
        <v>3.845992088</v>
      </c>
      <c r="G386" s="2">
        <v>1.4300339999999999E-3</v>
      </c>
      <c r="H386" s="2">
        <v>1.430034</v>
      </c>
      <c r="M386">
        <v>32919</v>
      </c>
      <c r="N386" t="s">
        <v>32</v>
      </c>
      <c r="O386" t="s">
        <v>33</v>
      </c>
      <c r="P386">
        <v>78487</v>
      </c>
      <c r="Q386">
        <v>4.7524271010000003</v>
      </c>
      <c r="R386">
        <v>4.7551791669999997</v>
      </c>
      <c r="S386">
        <v>2.75206599999933E-3</v>
      </c>
      <c r="T386">
        <v>2.75206599999933</v>
      </c>
    </row>
    <row r="387" spans="1:20">
      <c r="A387" s="2">
        <v>51530</v>
      </c>
      <c r="B387" s="2" t="s">
        <v>32</v>
      </c>
      <c r="C387" s="2" t="s">
        <v>33</v>
      </c>
      <c r="D387" s="2">
        <v>78487</v>
      </c>
      <c r="E387" s="2">
        <v>3.8581891060000002</v>
      </c>
      <c r="F387" s="2">
        <v>3.8596439359999999</v>
      </c>
      <c r="G387" s="2">
        <v>1.4548300000000001E-3</v>
      </c>
      <c r="H387" s="2">
        <v>1.4548300000000001</v>
      </c>
      <c r="M387">
        <v>60806</v>
      </c>
      <c r="N387" t="s">
        <v>32</v>
      </c>
      <c r="O387" t="s">
        <v>33</v>
      </c>
      <c r="P387">
        <v>78487</v>
      </c>
      <c r="Q387">
        <v>4.7626609799999997</v>
      </c>
      <c r="R387">
        <v>4.7655541899999996</v>
      </c>
      <c r="S387">
        <v>2.8932099999998601E-3</v>
      </c>
      <c r="T387">
        <v>2.8932099999998599</v>
      </c>
    </row>
    <row r="388" spans="1:20">
      <c r="A388" s="2">
        <v>54149</v>
      </c>
      <c r="B388" s="2" t="s">
        <v>32</v>
      </c>
      <c r="C388" s="2" t="s">
        <v>33</v>
      </c>
      <c r="D388" s="2">
        <v>78487</v>
      </c>
      <c r="E388" s="2">
        <v>3.8673210139999998</v>
      </c>
      <c r="F388" s="2">
        <v>3.8685960769999999</v>
      </c>
      <c r="G388" s="2">
        <v>1.2750630000000001E-3</v>
      </c>
      <c r="H388" s="2">
        <v>1.2750630000000001</v>
      </c>
      <c r="M388">
        <v>59926</v>
      </c>
      <c r="N388" t="s">
        <v>32</v>
      </c>
      <c r="O388" t="s">
        <v>33</v>
      </c>
      <c r="P388">
        <v>78487</v>
      </c>
      <c r="Q388">
        <v>4.7771990300000002</v>
      </c>
      <c r="R388">
        <v>4.7799081799999996</v>
      </c>
      <c r="S388">
        <v>2.7091499999993798E-3</v>
      </c>
      <c r="T388">
        <v>2.7091499999993802</v>
      </c>
    </row>
    <row r="389" spans="1:20">
      <c r="A389" s="2">
        <v>60400</v>
      </c>
      <c r="B389" s="2" t="s">
        <v>32</v>
      </c>
      <c r="C389" s="2" t="s">
        <v>33</v>
      </c>
      <c r="D389" s="2">
        <v>78487</v>
      </c>
      <c r="E389" s="2">
        <v>3.8774189950000002</v>
      </c>
      <c r="F389" s="2">
        <v>3.8785319330000001</v>
      </c>
      <c r="G389" s="2">
        <v>1.1129379999999999E-3</v>
      </c>
      <c r="H389" s="2">
        <v>1.112938</v>
      </c>
      <c r="M389">
        <v>56885</v>
      </c>
      <c r="N389" t="s">
        <v>32</v>
      </c>
      <c r="O389" t="s">
        <v>33</v>
      </c>
      <c r="P389">
        <v>78487</v>
      </c>
      <c r="Q389">
        <v>4.7848219869999999</v>
      </c>
      <c r="R389">
        <v>4.7876200679999998</v>
      </c>
      <c r="S389">
        <v>2.7980809999998899E-3</v>
      </c>
      <c r="T389">
        <v>2.7980809999998901</v>
      </c>
    </row>
    <row r="390" spans="1:20">
      <c r="A390" s="2">
        <v>60054</v>
      </c>
      <c r="B390" s="2" t="s">
        <v>32</v>
      </c>
      <c r="C390" s="2" t="s">
        <v>33</v>
      </c>
      <c r="D390" s="2">
        <v>78553</v>
      </c>
      <c r="E390" s="2">
        <v>3.8891460900000001</v>
      </c>
      <c r="F390" s="2">
        <v>3.8909890649999999</v>
      </c>
      <c r="G390" s="2">
        <v>1.842975E-3</v>
      </c>
      <c r="H390" s="2">
        <v>1.842975</v>
      </c>
      <c r="M390">
        <v>44912</v>
      </c>
      <c r="N390" t="s">
        <v>32</v>
      </c>
      <c r="O390" t="s">
        <v>33</v>
      </c>
      <c r="P390">
        <v>78487</v>
      </c>
      <c r="Q390">
        <v>4.7911009790000003</v>
      </c>
      <c r="R390">
        <v>4.7938749789999999</v>
      </c>
      <c r="S390">
        <v>2.7739999999996101E-3</v>
      </c>
      <c r="T390">
        <v>2.7739999999996101</v>
      </c>
    </row>
    <row r="391" spans="1:20">
      <c r="A391" s="2">
        <v>59174</v>
      </c>
      <c r="B391" s="2" t="s">
        <v>32</v>
      </c>
      <c r="C391" s="2" t="s">
        <v>33</v>
      </c>
      <c r="D391" s="2">
        <v>78553</v>
      </c>
      <c r="E391" s="2">
        <v>3.897530079</v>
      </c>
      <c r="F391" s="2">
        <v>3.8991000649999998</v>
      </c>
      <c r="G391" s="2">
        <v>1.569986E-3</v>
      </c>
      <c r="H391" s="2">
        <v>1.5699860000000001</v>
      </c>
      <c r="M391">
        <v>36685</v>
      </c>
      <c r="N391" t="s">
        <v>32</v>
      </c>
      <c r="O391" t="s">
        <v>33</v>
      </c>
      <c r="P391">
        <v>78487</v>
      </c>
      <c r="Q391">
        <v>4.8058321480000004</v>
      </c>
      <c r="R391">
        <v>4.8085041049999999</v>
      </c>
      <c r="S391">
        <v>2.6719569999995498E-3</v>
      </c>
      <c r="T391">
        <v>2.6719569999995501</v>
      </c>
    </row>
    <row r="392" spans="1:20">
      <c r="A392" s="2">
        <v>56133</v>
      </c>
      <c r="B392" s="2" t="s">
        <v>32</v>
      </c>
      <c r="C392" s="2" t="s">
        <v>33</v>
      </c>
      <c r="D392" s="2">
        <v>78487</v>
      </c>
      <c r="E392" s="2">
        <v>3.9076089860000001</v>
      </c>
      <c r="F392" s="2">
        <v>3.9091849330000001</v>
      </c>
      <c r="G392" s="2">
        <v>1.5759470000000001E-3</v>
      </c>
      <c r="H392" s="2">
        <v>1.575947</v>
      </c>
      <c r="M392">
        <v>37286</v>
      </c>
      <c r="N392" t="s">
        <v>32</v>
      </c>
      <c r="O392" t="s">
        <v>33</v>
      </c>
      <c r="P392">
        <v>78553</v>
      </c>
      <c r="Q392">
        <v>4.811681986</v>
      </c>
      <c r="R392">
        <v>4.8145251269999996</v>
      </c>
      <c r="S392">
        <v>2.8431409999996001E-3</v>
      </c>
      <c r="T392">
        <v>2.8431409999996</v>
      </c>
    </row>
    <row r="393" spans="1:20">
      <c r="A393" s="2">
        <v>44160</v>
      </c>
      <c r="B393" s="2" t="s">
        <v>32</v>
      </c>
      <c r="C393" s="2" t="s">
        <v>33</v>
      </c>
      <c r="D393" s="2">
        <v>78487</v>
      </c>
      <c r="E393" s="2">
        <v>3.916347027</v>
      </c>
      <c r="F393" s="2">
        <v>3.91803503</v>
      </c>
      <c r="G393" s="2">
        <v>1.688003E-3</v>
      </c>
      <c r="H393" s="2">
        <v>1.6880029999999999</v>
      </c>
      <c r="M393">
        <v>33315</v>
      </c>
      <c r="N393" t="s">
        <v>32</v>
      </c>
      <c r="O393" t="s">
        <v>33</v>
      </c>
      <c r="P393">
        <v>78487</v>
      </c>
      <c r="Q393">
        <v>4.8255290989999997</v>
      </c>
      <c r="R393">
        <v>4.8281660080000002</v>
      </c>
      <c r="S393">
        <v>2.6369090000004599E-3</v>
      </c>
      <c r="T393">
        <v>2.6369090000004598</v>
      </c>
    </row>
    <row r="394" spans="1:20">
      <c r="A394" s="2">
        <v>35933</v>
      </c>
      <c r="B394" s="2" t="s">
        <v>32</v>
      </c>
      <c r="C394" s="2" t="s">
        <v>33</v>
      </c>
      <c r="D394" s="2">
        <v>78487</v>
      </c>
      <c r="E394" s="2">
        <v>3.925789118</v>
      </c>
      <c r="F394" s="2">
        <v>3.9273300170000001</v>
      </c>
      <c r="G394" s="2">
        <v>1.5408990000000001E-3</v>
      </c>
      <c r="H394" s="2">
        <v>1.540899</v>
      </c>
      <c r="M394">
        <v>39355</v>
      </c>
      <c r="N394" t="s">
        <v>32</v>
      </c>
      <c r="O394" t="s">
        <v>33</v>
      </c>
      <c r="P394">
        <v>78487</v>
      </c>
      <c r="Q394">
        <v>4.8321120740000003</v>
      </c>
      <c r="R394">
        <v>4.8347210880000002</v>
      </c>
      <c r="S394">
        <v>2.6090139999999E-3</v>
      </c>
      <c r="T394">
        <v>2.6090139999998998</v>
      </c>
    </row>
    <row r="395" spans="1:20">
      <c r="A395" s="2">
        <v>36534</v>
      </c>
      <c r="B395" s="2" t="s">
        <v>32</v>
      </c>
      <c r="C395" s="2" t="s">
        <v>33</v>
      </c>
      <c r="D395" s="2">
        <v>78487</v>
      </c>
      <c r="E395" s="2">
        <v>3.9379861350000001</v>
      </c>
      <c r="F395" s="2">
        <v>3.939532995</v>
      </c>
      <c r="G395" s="2">
        <v>1.5468599999999999E-3</v>
      </c>
      <c r="H395" s="2">
        <v>1.5468599999999999</v>
      </c>
      <c r="M395">
        <v>47765</v>
      </c>
      <c r="N395" t="s">
        <v>32</v>
      </c>
      <c r="O395" t="s">
        <v>33</v>
      </c>
      <c r="P395">
        <v>78487</v>
      </c>
      <c r="Q395">
        <v>4.8437650200000002</v>
      </c>
      <c r="R395">
        <v>4.8464491369999996</v>
      </c>
      <c r="S395">
        <v>2.68411699999937E-3</v>
      </c>
      <c r="T395">
        <v>2.6841169999993699</v>
      </c>
    </row>
    <row r="396" spans="1:20">
      <c r="A396" s="2">
        <v>60796</v>
      </c>
      <c r="B396" s="2" t="s">
        <v>32</v>
      </c>
      <c r="C396" s="2" t="s">
        <v>33</v>
      </c>
      <c r="D396" s="2">
        <v>78487</v>
      </c>
      <c r="E396" s="2">
        <v>3.9470760820000002</v>
      </c>
      <c r="F396" s="2">
        <v>3.9486110210000001</v>
      </c>
      <c r="G396" s="2">
        <v>1.5349389999999999E-3</v>
      </c>
      <c r="H396" s="2">
        <v>1.5349390000000001</v>
      </c>
      <c r="M396">
        <v>42879</v>
      </c>
      <c r="N396" t="s">
        <v>32</v>
      </c>
      <c r="O396" t="s">
        <v>33</v>
      </c>
      <c r="P396">
        <v>78487</v>
      </c>
      <c r="Q396">
        <v>4.8568000790000001</v>
      </c>
      <c r="R396">
        <v>4.8597021099999997</v>
      </c>
      <c r="S396">
        <v>2.9020309999996299E-3</v>
      </c>
      <c r="T396">
        <v>2.9020309999996301</v>
      </c>
    </row>
    <row r="397" spans="1:20">
      <c r="A397" s="2">
        <v>38603</v>
      </c>
      <c r="B397" s="2" t="s">
        <v>32</v>
      </c>
      <c r="C397" s="2" t="s">
        <v>33</v>
      </c>
      <c r="D397" s="2">
        <v>78487</v>
      </c>
      <c r="E397" s="2">
        <v>3.957020998</v>
      </c>
      <c r="F397" s="2">
        <v>3.9588301179999998</v>
      </c>
      <c r="G397" s="2">
        <v>1.80912E-3</v>
      </c>
      <c r="H397" s="2">
        <v>1.8091200000000001</v>
      </c>
      <c r="M397">
        <v>50293</v>
      </c>
      <c r="N397" t="s">
        <v>32</v>
      </c>
      <c r="O397" t="s">
        <v>33</v>
      </c>
      <c r="P397">
        <v>78553</v>
      </c>
      <c r="Q397">
        <v>4.8597810270000004</v>
      </c>
      <c r="R397">
        <v>4.862673998</v>
      </c>
      <c r="S397">
        <v>2.8929709999996299E-3</v>
      </c>
      <c r="T397">
        <v>2.8929709999996298</v>
      </c>
    </row>
    <row r="398" spans="1:20">
      <c r="A398" s="2">
        <v>47013</v>
      </c>
      <c r="B398" s="2" t="s">
        <v>32</v>
      </c>
      <c r="C398" s="2" t="s">
        <v>33</v>
      </c>
      <c r="D398" s="2">
        <v>78487</v>
      </c>
      <c r="E398" s="2">
        <v>3.9628219599999999</v>
      </c>
      <c r="F398" s="2">
        <v>3.96442008</v>
      </c>
      <c r="G398" s="2">
        <v>1.59812E-3</v>
      </c>
      <c r="H398" s="2">
        <v>1.59812</v>
      </c>
      <c r="M398">
        <v>35145</v>
      </c>
      <c r="N398" t="s">
        <v>32</v>
      </c>
      <c r="O398" t="s">
        <v>33</v>
      </c>
      <c r="P398">
        <v>78487</v>
      </c>
      <c r="Q398">
        <v>4.8767981530000002</v>
      </c>
      <c r="R398">
        <v>4.8798739910000002</v>
      </c>
      <c r="S398">
        <v>3.07583799999999E-3</v>
      </c>
      <c r="T398">
        <v>3.0758379999999899</v>
      </c>
    </row>
    <row r="399" spans="1:20">
      <c r="A399" s="2">
        <v>42127</v>
      </c>
      <c r="B399" s="2" t="s">
        <v>32</v>
      </c>
      <c r="C399" s="2" t="s">
        <v>33</v>
      </c>
      <c r="D399" s="2">
        <v>78553</v>
      </c>
      <c r="E399" s="2">
        <v>3.9788100719999999</v>
      </c>
      <c r="F399" s="2">
        <v>3.9808690549999999</v>
      </c>
      <c r="G399" s="2">
        <v>2.0589829999999999E-3</v>
      </c>
      <c r="H399" s="2">
        <v>2.058983</v>
      </c>
      <c r="M399">
        <v>46245</v>
      </c>
      <c r="N399" t="s">
        <v>32</v>
      </c>
      <c r="O399" t="s">
        <v>33</v>
      </c>
      <c r="P399">
        <v>78553</v>
      </c>
      <c r="Q399">
        <v>4.8817160130000001</v>
      </c>
      <c r="R399">
        <v>4.8843591210000001</v>
      </c>
      <c r="S399">
        <v>2.6431079999999999E-3</v>
      </c>
      <c r="T399">
        <v>2.6431079999999998</v>
      </c>
    </row>
    <row r="400" spans="1:20">
      <c r="A400" s="2">
        <v>49541</v>
      </c>
      <c r="B400" s="2" t="s">
        <v>32</v>
      </c>
      <c r="C400" s="2" t="s">
        <v>33</v>
      </c>
      <c r="D400" s="2">
        <v>78487</v>
      </c>
      <c r="E400" s="2">
        <v>3.989925146</v>
      </c>
      <c r="F400" s="2">
        <v>3.9913759230000001</v>
      </c>
      <c r="G400" s="2">
        <v>1.4507770000000001E-3</v>
      </c>
      <c r="H400" s="2">
        <v>1.450777</v>
      </c>
      <c r="M400">
        <v>48641</v>
      </c>
      <c r="N400" t="s">
        <v>32</v>
      </c>
      <c r="O400" t="s">
        <v>33</v>
      </c>
      <c r="P400">
        <v>78487</v>
      </c>
      <c r="Q400">
        <v>4.8950870039999996</v>
      </c>
      <c r="R400">
        <v>4.89806819</v>
      </c>
      <c r="S400">
        <v>2.9811860000004101E-3</v>
      </c>
      <c r="T400">
        <v>2.98118600000041</v>
      </c>
    </row>
    <row r="401" spans="1:20">
      <c r="A401" s="2">
        <v>34393</v>
      </c>
      <c r="B401" s="2" t="s">
        <v>32</v>
      </c>
      <c r="C401" s="2" t="s">
        <v>33</v>
      </c>
      <c r="D401" s="2">
        <v>78487</v>
      </c>
      <c r="E401" s="2">
        <v>3.9954011440000001</v>
      </c>
      <c r="F401" s="2">
        <v>3.9968481059999998</v>
      </c>
      <c r="G401" s="2">
        <v>1.446962E-3</v>
      </c>
      <c r="H401" s="2">
        <v>1.4469620000000001</v>
      </c>
      <c r="M401">
        <v>52820</v>
      </c>
      <c r="N401" t="s">
        <v>32</v>
      </c>
      <c r="O401" t="s">
        <v>33</v>
      </c>
      <c r="P401">
        <v>78487</v>
      </c>
      <c r="Q401">
        <v>4.9065680499999997</v>
      </c>
      <c r="R401">
        <v>4.9094111920000003</v>
      </c>
      <c r="S401">
        <v>2.8431420000005702E-3</v>
      </c>
      <c r="T401">
        <v>2.84314200000057</v>
      </c>
    </row>
    <row r="402" spans="1:20">
      <c r="A402" s="2">
        <v>45493</v>
      </c>
      <c r="B402" s="2" t="s">
        <v>32</v>
      </c>
      <c r="C402" s="2" t="s">
        <v>33</v>
      </c>
      <c r="D402" s="2">
        <v>78487</v>
      </c>
      <c r="E402" s="2">
        <v>4.0080890660000001</v>
      </c>
      <c r="F402" s="2">
        <v>4.0096220970000003</v>
      </c>
      <c r="G402" s="2">
        <v>1.533031E-3</v>
      </c>
      <c r="H402" s="2">
        <v>1.533031</v>
      </c>
      <c r="M402">
        <v>52800</v>
      </c>
      <c r="N402" t="s">
        <v>32</v>
      </c>
      <c r="O402" t="s">
        <v>33</v>
      </c>
      <c r="P402">
        <v>78487</v>
      </c>
      <c r="Q402">
        <v>4.9098341459999997</v>
      </c>
      <c r="R402">
        <v>4.9127440450000002</v>
      </c>
      <c r="S402">
        <v>2.9098990000004901E-3</v>
      </c>
      <c r="T402">
        <v>2.9098990000004901</v>
      </c>
    </row>
    <row r="403" spans="1:20">
      <c r="A403" s="2">
        <v>52046</v>
      </c>
      <c r="B403" s="2" t="s">
        <v>32</v>
      </c>
      <c r="C403" s="2" t="s">
        <v>33</v>
      </c>
      <c r="D403" s="2">
        <v>78487</v>
      </c>
      <c r="E403" s="2">
        <v>4.0131320949999996</v>
      </c>
      <c r="F403" s="2">
        <v>4.0143940450000004</v>
      </c>
      <c r="G403" s="2">
        <v>1.26195E-3</v>
      </c>
      <c r="H403" s="2">
        <v>1.2619499999999999</v>
      </c>
      <c r="M403">
        <v>51471</v>
      </c>
      <c r="N403" t="s">
        <v>32</v>
      </c>
      <c r="O403" t="s">
        <v>33</v>
      </c>
      <c r="P403">
        <v>78487</v>
      </c>
      <c r="Q403">
        <v>4.9286060330000003</v>
      </c>
      <c r="R403">
        <v>4.9315421580000001</v>
      </c>
      <c r="S403">
        <v>2.9361249999997302E-3</v>
      </c>
      <c r="T403">
        <v>2.9361249999997301</v>
      </c>
    </row>
    <row r="404" spans="1:20">
      <c r="A404" s="2">
        <v>47890</v>
      </c>
      <c r="B404" s="2" t="s">
        <v>32</v>
      </c>
      <c r="C404" s="2" t="s">
        <v>33</v>
      </c>
      <c r="D404" s="2">
        <v>78487</v>
      </c>
      <c r="E404" s="2">
        <v>4.019010067</v>
      </c>
      <c r="F404" s="2">
        <v>4.02056098</v>
      </c>
      <c r="G404" s="2">
        <v>1.5509129999999999E-3</v>
      </c>
      <c r="H404" s="2">
        <v>1.550913</v>
      </c>
      <c r="M404">
        <v>54664</v>
      </c>
      <c r="N404" t="s">
        <v>32</v>
      </c>
      <c r="O404" t="s">
        <v>33</v>
      </c>
      <c r="P404">
        <v>78487</v>
      </c>
      <c r="Q404">
        <v>4.9357690810000001</v>
      </c>
      <c r="R404">
        <v>4.9384419919999996</v>
      </c>
      <c r="S404">
        <v>2.6729109999994402E-3</v>
      </c>
      <c r="T404">
        <v>2.67291099999944</v>
      </c>
    </row>
    <row r="405" spans="1:20">
      <c r="A405" s="2">
        <v>52069</v>
      </c>
      <c r="B405" s="2" t="s">
        <v>32</v>
      </c>
      <c r="C405" s="2" t="s">
        <v>33</v>
      </c>
      <c r="D405" s="2">
        <v>78487</v>
      </c>
      <c r="E405" s="2">
        <v>4.0406091210000001</v>
      </c>
      <c r="F405" s="2">
        <v>4.0416691299999998</v>
      </c>
      <c r="G405" s="2">
        <v>1.060009E-3</v>
      </c>
      <c r="H405" s="2">
        <v>1.060009</v>
      </c>
      <c r="M405">
        <v>47765</v>
      </c>
      <c r="N405" t="s">
        <v>32</v>
      </c>
      <c r="O405" t="s">
        <v>33</v>
      </c>
      <c r="P405">
        <v>78487</v>
      </c>
      <c r="Q405">
        <v>4.9447929860000004</v>
      </c>
      <c r="R405">
        <v>4.9478011129999997</v>
      </c>
      <c r="S405">
        <v>3.0081269999992998E-3</v>
      </c>
      <c r="T405">
        <v>3.0081269999993001</v>
      </c>
    </row>
    <row r="406" spans="1:20">
      <c r="A406" s="2">
        <v>50719</v>
      </c>
      <c r="B406" s="2" t="s">
        <v>32</v>
      </c>
      <c r="C406" s="2" t="s">
        <v>33</v>
      </c>
      <c r="D406" s="2">
        <v>78487</v>
      </c>
      <c r="E406" s="2">
        <v>4.0485811229999999</v>
      </c>
      <c r="F406" s="2">
        <v>4.0500481129999999</v>
      </c>
      <c r="G406" s="2">
        <v>1.46699E-3</v>
      </c>
      <c r="H406" s="2">
        <v>1.46699</v>
      </c>
      <c r="M406">
        <v>36958</v>
      </c>
      <c r="N406" t="s">
        <v>32</v>
      </c>
      <c r="O406" t="s">
        <v>33</v>
      </c>
      <c r="P406">
        <v>78487</v>
      </c>
      <c r="Q406">
        <v>4.9572980400000004</v>
      </c>
      <c r="R406">
        <v>4.9598810670000004</v>
      </c>
      <c r="S406">
        <v>2.5830270000000099E-3</v>
      </c>
      <c r="T406">
        <v>2.5830270000000102</v>
      </c>
    </row>
    <row r="407" spans="1:20">
      <c r="A407" s="2">
        <v>47012</v>
      </c>
      <c r="B407" s="2" t="s">
        <v>32</v>
      </c>
      <c r="C407" s="2" t="s">
        <v>33</v>
      </c>
      <c r="D407" s="2">
        <v>78487</v>
      </c>
      <c r="E407" s="2">
        <v>4.0551490780000004</v>
      </c>
      <c r="F407" s="2">
        <v>4.0569231510000003</v>
      </c>
      <c r="G407" s="2">
        <v>1.7740729999999999E-3</v>
      </c>
      <c r="H407" s="2">
        <v>1.774073</v>
      </c>
      <c r="M407">
        <v>34815</v>
      </c>
      <c r="N407" t="s">
        <v>32</v>
      </c>
      <c r="O407" t="s">
        <v>33</v>
      </c>
      <c r="P407">
        <v>78553</v>
      </c>
      <c r="Q407">
        <v>4.9591221809999997</v>
      </c>
      <c r="R407">
        <v>4.961983204</v>
      </c>
      <c r="S407">
        <v>2.8610230000003498E-3</v>
      </c>
      <c r="T407">
        <v>2.8610230000003498</v>
      </c>
    </row>
    <row r="408" spans="1:20">
      <c r="A408" s="2">
        <v>53913</v>
      </c>
      <c r="B408" s="2" t="s">
        <v>32</v>
      </c>
      <c r="C408" s="2" t="s">
        <v>33</v>
      </c>
      <c r="D408" s="2">
        <v>78487</v>
      </c>
      <c r="E408" s="2">
        <v>4.0556669239999996</v>
      </c>
      <c r="F408" s="2">
        <v>4.0574500560000004</v>
      </c>
      <c r="G408" s="2">
        <v>1.783132E-3</v>
      </c>
      <c r="H408" s="2">
        <v>1.7831319999999999</v>
      </c>
      <c r="M408">
        <v>46175</v>
      </c>
      <c r="N408" t="s">
        <v>32</v>
      </c>
      <c r="O408" t="s">
        <v>33</v>
      </c>
      <c r="P408">
        <v>78487</v>
      </c>
      <c r="Q408">
        <v>4.9775609970000003</v>
      </c>
      <c r="R408">
        <v>4.9804141519999998</v>
      </c>
      <c r="S408">
        <v>2.85315499999949E-3</v>
      </c>
      <c r="T408">
        <v>2.8531549999994898</v>
      </c>
    </row>
    <row r="409" spans="1:20">
      <c r="A409" s="2">
        <v>36206</v>
      </c>
      <c r="B409" s="2" t="s">
        <v>32</v>
      </c>
      <c r="C409" s="2" t="s">
        <v>33</v>
      </c>
      <c r="D409" s="2">
        <v>78619</v>
      </c>
      <c r="E409" s="2">
        <v>4.0768909449999997</v>
      </c>
      <c r="F409" s="2">
        <v>4.0782930850000003</v>
      </c>
      <c r="G409" s="2">
        <v>1.4021400000000001E-3</v>
      </c>
      <c r="H409" s="2">
        <v>1.4021399999999999</v>
      </c>
      <c r="M409">
        <v>58042</v>
      </c>
      <c r="N409" t="s">
        <v>32</v>
      </c>
      <c r="O409" t="s">
        <v>33</v>
      </c>
      <c r="P409">
        <v>78487</v>
      </c>
      <c r="Q409">
        <v>4.9859290119999997</v>
      </c>
      <c r="R409">
        <v>4.9885141849999997</v>
      </c>
      <c r="S409">
        <v>2.5851729999999398E-3</v>
      </c>
      <c r="T409">
        <v>2.5851729999999402</v>
      </c>
    </row>
    <row r="410" spans="1:20">
      <c r="A410" s="2">
        <v>34063</v>
      </c>
      <c r="B410" s="2" t="s">
        <v>32</v>
      </c>
      <c r="C410" s="2" t="s">
        <v>33</v>
      </c>
      <c r="D410" s="2">
        <v>78619</v>
      </c>
      <c r="E410" s="2">
        <v>4.0842311379999998</v>
      </c>
      <c r="F410" s="2">
        <v>4.0860331060000004</v>
      </c>
      <c r="G410" s="2">
        <v>1.8019679999999999E-3</v>
      </c>
      <c r="H410" s="2">
        <v>1.801968</v>
      </c>
      <c r="M410">
        <v>60235</v>
      </c>
      <c r="N410" t="s">
        <v>32</v>
      </c>
      <c r="O410" t="s">
        <v>33</v>
      </c>
      <c r="P410">
        <v>78487</v>
      </c>
      <c r="Q410">
        <v>4.9937059880000003</v>
      </c>
      <c r="R410">
        <v>4.9962661270000002</v>
      </c>
      <c r="S410">
        <v>2.5601389999998499E-3</v>
      </c>
      <c r="T410">
        <v>2.5601389999998498</v>
      </c>
    </row>
    <row r="411" spans="1:20">
      <c r="A411" s="2">
        <v>45423</v>
      </c>
      <c r="B411" s="2" t="s">
        <v>32</v>
      </c>
      <c r="C411" s="2" t="s">
        <v>33</v>
      </c>
      <c r="D411" s="2">
        <v>78487</v>
      </c>
      <c r="E411" s="2">
        <v>4.0946340560000003</v>
      </c>
      <c r="F411" s="2">
        <v>4.0962290760000002</v>
      </c>
      <c r="G411" s="2">
        <v>1.5950199999999999E-3</v>
      </c>
      <c r="H411" s="2">
        <v>1.5950200000000001</v>
      </c>
      <c r="M411">
        <v>60319</v>
      </c>
      <c r="N411" t="s">
        <v>32</v>
      </c>
      <c r="O411" t="s">
        <v>33</v>
      </c>
      <c r="P411">
        <v>78487</v>
      </c>
      <c r="Q411">
        <v>5.0070061680000002</v>
      </c>
      <c r="R411">
        <v>5.0100820060000002</v>
      </c>
      <c r="S411">
        <v>3.07583799999999E-3</v>
      </c>
      <c r="T411">
        <v>3.0758379999999899</v>
      </c>
    </row>
    <row r="412" spans="1:20">
      <c r="A412" s="2">
        <v>57290</v>
      </c>
      <c r="B412" s="2" t="s">
        <v>32</v>
      </c>
      <c r="C412" s="2" t="s">
        <v>33</v>
      </c>
      <c r="D412" s="2">
        <v>78619</v>
      </c>
      <c r="E412" s="2">
        <v>4.1065950390000001</v>
      </c>
      <c r="F412" s="2">
        <v>4.1077370640000002</v>
      </c>
      <c r="G412" s="2">
        <v>1.1420250000000001E-3</v>
      </c>
      <c r="H412" s="2">
        <v>1.1420250000000001</v>
      </c>
      <c r="M412">
        <v>36184</v>
      </c>
      <c r="N412" t="s">
        <v>32</v>
      </c>
      <c r="O412" t="s">
        <v>33</v>
      </c>
      <c r="P412">
        <v>78553</v>
      </c>
      <c r="Q412">
        <v>5.0120661259999997</v>
      </c>
      <c r="R412">
        <v>5.0147399899999998</v>
      </c>
      <c r="S412">
        <v>2.6738640000001299E-3</v>
      </c>
      <c r="T412">
        <v>2.6738640000001301</v>
      </c>
    </row>
    <row r="413" spans="1:20">
      <c r="A413" s="2">
        <v>59483</v>
      </c>
      <c r="B413" s="2" t="s">
        <v>32</v>
      </c>
      <c r="C413" s="2" t="s">
        <v>33</v>
      </c>
      <c r="D413" s="2">
        <v>78487</v>
      </c>
      <c r="E413" s="2">
        <v>4.1149690149999998</v>
      </c>
      <c r="F413" s="2">
        <v>4.1162929530000003</v>
      </c>
      <c r="G413" s="2">
        <v>1.323938E-3</v>
      </c>
      <c r="H413" s="2">
        <v>1.3239380000000001</v>
      </c>
      <c r="M413">
        <v>52326</v>
      </c>
      <c r="N413" t="s">
        <v>32</v>
      </c>
      <c r="O413" t="s">
        <v>33</v>
      </c>
      <c r="P413">
        <v>78487</v>
      </c>
      <c r="Q413">
        <v>5.0243701930000002</v>
      </c>
      <c r="R413">
        <v>5.028105021</v>
      </c>
      <c r="S413">
        <v>3.7348279999998E-3</v>
      </c>
      <c r="T413">
        <v>3.7348279999998</v>
      </c>
    </row>
    <row r="414" spans="1:20">
      <c r="A414" s="2">
        <v>59567</v>
      </c>
      <c r="B414" s="2" t="s">
        <v>32</v>
      </c>
      <c r="C414" s="2" t="s">
        <v>33</v>
      </c>
      <c r="D414" s="2">
        <v>78619</v>
      </c>
      <c r="E414" s="2">
        <v>4.1276409630000002</v>
      </c>
      <c r="F414" s="2">
        <v>4.1293590069999997</v>
      </c>
      <c r="G414" s="2">
        <v>1.718044E-3</v>
      </c>
      <c r="H414" s="2">
        <v>1.7180439999999999</v>
      </c>
      <c r="M414">
        <v>46229</v>
      </c>
      <c r="N414" t="s">
        <v>32</v>
      </c>
      <c r="O414" t="s">
        <v>33</v>
      </c>
      <c r="P414">
        <v>78553</v>
      </c>
      <c r="Q414">
        <v>5.0302951340000002</v>
      </c>
      <c r="R414">
        <v>5.0334119800000003</v>
      </c>
      <c r="S414">
        <v>3.1168460000001699E-3</v>
      </c>
      <c r="T414">
        <v>3.1168460000001699</v>
      </c>
    </row>
    <row r="415" spans="1:20">
      <c r="A415" s="2">
        <v>35432</v>
      </c>
      <c r="B415" s="2" t="s">
        <v>32</v>
      </c>
      <c r="C415" s="2" t="s">
        <v>33</v>
      </c>
      <c r="D415" s="2">
        <v>78487</v>
      </c>
      <c r="E415" s="2">
        <v>4.1388199329999997</v>
      </c>
      <c r="F415" s="2">
        <v>4.1402249339999999</v>
      </c>
      <c r="G415" s="2">
        <v>1.4050009999999999E-3</v>
      </c>
      <c r="H415" s="2">
        <v>1.4050009999999999</v>
      </c>
      <c r="M415">
        <v>33468</v>
      </c>
      <c r="N415" t="s">
        <v>32</v>
      </c>
      <c r="O415" t="s">
        <v>33</v>
      </c>
      <c r="P415">
        <v>78487</v>
      </c>
      <c r="Q415">
        <v>5.0481820109999997</v>
      </c>
      <c r="R415">
        <v>5.0510911939999996</v>
      </c>
      <c r="S415">
        <v>2.90918299999987E-3</v>
      </c>
      <c r="T415">
        <v>2.90918299999987</v>
      </c>
    </row>
    <row r="416" spans="1:20">
      <c r="A416" s="2">
        <v>51574</v>
      </c>
      <c r="B416" s="2" t="s">
        <v>32</v>
      </c>
      <c r="C416" s="2" t="s">
        <v>33</v>
      </c>
      <c r="D416" s="2">
        <v>78487</v>
      </c>
      <c r="E416" s="2">
        <v>4.1441681389999996</v>
      </c>
      <c r="F416" s="2">
        <v>4.1455519199999999</v>
      </c>
      <c r="G416" s="2">
        <v>1.3837809999999999E-3</v>
      </c>
      <c r="H416" s="2">
        <v>1.3837809999999999</v>
      </c>
      <c r="M416">
        <v>59645</v>
      </c>
      <c r="N416" t="s">
        <v>32</v>
      </c>
      <c r="O416" t="s">
        <v>33</v>
      </c>
      <c r="P416">
        <v>78487</v>
      </c>
      <c r="Q416">
        <v>5.0533339980000003</v>
      </c>
      <c r="R416">
        <v>5.0561599729999998</v>
      </c>
      <c r="S416">
        <v>2.8259749999994801E-3</v>
      </c>
      <c r="T416">
        <v>2.8259749999994801</v>
      </c>
    </row>
    <row r="417" spans="1:20">
      <c r="A417" s="2">
        <v>45477</v>
      </c>
      <c r="B417" s="2" t="s">
        <v>32</v>
      </c>
      <c r="C417" s="2" t="s">
        <v>33</v>
      </c>
      <c r="D417" s="2">
        <v>78487</v>
      </c>
      <c r="E417" s="2">
        <v>4.1606709960000003</v>
      </c>
      <c r="F417" s="2">
        <v>4.1620619300000001</v>
      </c>
      <c r="G417" s="2">
        <v>1.3909339999999999E-3</v>
      </c>
      <c r="H417" s="2">
        <v>1.3909339999999999</v>
      </c>
      <c r="M417">
        <v>39965</v>
      </c>
      <c r="N417" t="s">
        <v>32</v>
      </c>
      <c r="O417" t="s">
        <v>33</v>
      </c>
      <c r="P417">
        <v>78487</v>
      </c>
      <c r="Q417">
        <v>5.0600781440000002</v>
      </c>
      <c r="R417">
        <v>5.0627131460000001</v>
      </c>
      <c r="S417">
        <v>2.6350019999998799E-3</v>
      </c>
      <c r="T417">
        <v>2.6350019999998802</v>
      </c>
    </row>
    <row r="418" spans="1:20">
      <c r="A418" s="2">
        <v>60949</v>
      </c>
      <c r="B418" s="2" t="s">
        <v>32</v>
      </c>
      <c r="C418" s="2" t="s">
        <v>33</v>
      </c>
      <c r="D418" s="2">
        <v>78619</v>
      </c>
      <c r="E418" s="2">
        <v>4.1663291449999997</v>
      </c>
      <c r="F418" s="2">
        <v>4.1679470539999999</v>
      </c>
      <c r="G418" s="2">
        <v>1.6179090000000001E-3</v>
      </c>
      <c r="H418" s="2">
        <v>1.617909</v>
      </c>
      <c r="M418">
        <v>37273</v>
      </c>
      <c r="N418" t="s">
        <v>32</v>
      </c>
      <c r="O418" t="s">
        <v>33</v>
      </c>
      <c r="P418">
        <v>78553</v>
      </c>
      <c r="Q418">
        <v>5.0800230500000003</v>
      </c>
      <c r="R418">
        <v>5.0830481049999996</v>
      </c>
      <c r="S418">
        <v>3.0250549999992701E-3</v>
      </c>
      <c r="T418">
        <v>3.02505499999927</v>
      </c>
    </row>
    <row r="419" spans="1:20">
      <c r="A419" s="2">
        <v>58893</v>
      </c>
      <c r="B419" s="2" t="s">
        <v>32</v>
      </c>
      <c r="C419" s="2" t="s">
        <v>33</v>
      </c>
      <c r="D419" s="2">
        <v>78619</v>
      </c>
      <c r="E419" s="2">
        <v>4.179999113</v>
      </c>
      <c r="F419" s="2">
        <v>4.1818280220000004</v>
      </c>
      <c r="G419" s="2">
        <v>1.8289090000000001E-3</v>
      </c>
      <c r="H419" s="2">
        <v>1.8289089999999999</v>
      </c>
      <c r="M419">
        <v>55847</v>
      </c>
      <c r="N419" t="s">
        <v>32</v>
      </c>
      <c r="O419" t="s">
        <v>33</v>
      </c>
      <c r="P419">
        <v>78487</v>
      </c>
      <c r="Q419">
        <v>5.0895700450000003</v>
      </c>
      <c r="R419">
        <v>5.0925011629999997</v>
      </c>
      <c r="S419">
        <v>2.9311179999993399E-3</v>
      </c>
      <c r="T419">
        <v>2.9311179999993402</v>
      </c>
    </row>
    <row r="420" spans="1:20">
      <c r="A420" s="2">
        <v>39213</v>
      </c>
      <c r="B420" s="2" t="s">
        <v>32</v>
      </c>
      <c r="C420" s="2" t="s">
        <v>33</v>
      </c>
      <c r="D420" s="2">
        <v>78487</v>
      </c>
      <c r="E420" s="2">
        <v>4.184756041</v>
      </c>
      <c r="F420" s="2">
        <v>4.186128139</v>
      </c>
      <c r="G420" s="2">
        <v>1.372098E-3</v>
      </c>
      <c r="H420" s="2">
        <v>1.372098</v>
      </c>
      <c r="M420">
        <v>54989</v>
      </c>
      <c r="N420" t="s">
        <v>32</v>
      </c>
      <c r="O420" t="s">
        <v>33</v>
      </c>
      <c r="P420">
        <v>78487</v>
      </c>
      <c r="Q420">
        <v>5.0989830490000001</v>
      </c>
      <c r="R420">
        <v>5.1020350460000001</v>
      </c>
      <c r="S420">
        <v>3.0519970000000198E-3</v>
      </c>
      <c r="T420">
        <v>3.0519970000000201</v>
      </c>
    </row>
    <row r="421" spans="1:20">
      <c r="A421" s="2">
        <v>36521</v>
      </c>
      <c r="B421" s="2" t="s">
        <v>32</v>
      </c>
      <c r="C421" s="2" t="s">
        <v>33</v>
      </c>
      <c r="D421" s="2">
        <v>78487</v>
      </c>
      <c r="E421" s="2">
        <v>4.1944460870000002</v>
      </c>
      <c r="F421" s="2">
        <v>4.1956031319999996</v>
      </c>
      <c r="G421" s="2">
        <v>1.157045E-3</v>
      </c>
      <c r="H421" s="2">
        <v>1.1570450000000001</v>
      </c>
      <c r="M421">
        <v>36314</v>
      </c>
      <c r="N421" t="s">
        <v>32</v>
      </c>
      <c r="O421" t="s">
        <v>33</v>
      </c>
      <c r="P421">
        <v>78553</v>
      </c>
      <c r="Q421">
        <v>5.1092281340000003</v>
      </c>
      <c r="R421">
        <v>5.1120831969999996</v>
      </c>
      <c r="S421">
        <v>2.8550629999992598E-3</v>
      </c>
      <c r="T421">
        <v>2.8550629999992601</v>
      </c>
    </row>
    <row r="422" spans="1:20">
      <c r="A422" s="2">
        <v>55095</v>
      </c>
      <c r="B422" s="2" t="s">
        <v>32</v>
      </c>
      <c r="C422" s="2" t="s">
        <v>33</v>
      </c>
      <c r="D422" s="2">
        <v>78619</v>
      </c>
      <c r="E422" s="2">
        <v>4.2085371020000002</v>
      </c>
      <c r="F422" s="2">
        <v>4.2098779679999998</v>
      </c>
      <c r="G422" s="2">
        <v>1.340866E-3</v>
      </c>
      <c r="H422" s="2">
        <v>1.3408659999999999</v>
      </c>
      <c r="M422">
        <v>44891</v>
      </c>
      <c r="N422" t="s">
        <v>32</v>
      </c>
      <c r="O422" t="s">
        <v>33</v>
      </c>
      <c r="P422">
        <v>78487</v>
      </c>
      <c r="Q422">
        <v>5.1168131829999997</v>
      </c>
      <c r="R422">
        <v>5.1196491719999999</v>
      </c>
      <c r="S422">
        <v>2.8359890000002599E-3</v>
      </c>
      <c r="T422">
        <v>2.8359890000002599</v>
      </c>
    </row>
    <row r="423" spans="1:20">
      <c r="A423" s="2">
        <v>54237</v>
      </c>
      <c r="B423" s="2" t="s">
        <v>32</v>
      </c>
      <c r="C423" s="2" t="s">
        <v>33</v>
      </c>
      <c r="D423" s="2">
        <v>78487</v>
      </c>
      <c r="E423" s="2">
        <v>4.2208650109999999</v>
      </c>
      <c r="F423" s="2">
        <v>4.2221670150000001</v>
      </c>
      <c r="G423" s="2">
        <v>1.3020040000000001E-3</v>
      </c>
      <c r="H423" s="2">
        <v>1.3020039999999999</v>
      </c>
      <c r="M423">
        <v>50187</v>
      </c>
      <c r="N423" t="s">
        <v>32</v>
      </c>
      <c r="O423" t="s">
        <v>33</v>
      </c>
      <c r="P423">
        <v>78553</v>
      </c>
      <c r="Q423">
        <v>5.1275651450000002</v>
      </c>
      <c r="R423">
        <v>5.1303920749999996</v>
      </c>
      <c r="S423">
        <v>2.8269299999994502E-3</v>
      </c>
      <c r="T423">
        <v>2.8269299999994502</v>
      </c>
    </row>
    <row r="424" spans="1:20">
      <c r="A424" s="2">
        <v>35562</v>
      </c>
      <c r="B424" s="2" t="s">
        <v>32</v>
      </c>
      <c r="C424" s="2" t="s">
        <v>33</v>
      </c>
      <c r="D424" s="2">
        <v>78619</v>
      </c>
      <c r="E424" s="2">
        <v>4.2254419329999999</v>
      </c>
      <c r="F424" s="2">
        <v>4.2269051070000003</v>
      </c>
      <c r="G424" s="2">
        <v>1.463174E-3</v>
      </c>
      <c r="H424" s="2">
        <v>1.463174</v>
      </c>
      <c r="M424">
        <v>38130</v>
      </c>
      <c r="N424" t="s">
        <v>32</v>
      </c>
      <c r="O424" t="s">
        <v>33</v>
      </c>
      <c r="P424">
        <v>78487</v>
      </c>
      <c r="Q424">
        <v>5.1338031290000004</v>
      </c>
      <c r="R424">
        <v>5.1365921500000002</v>
      </c>
      <c r="S424">
        <v>2.7890209999998899E-3</v>
      </c>
      <c r="T424">
        <v>2.7890209999998898</v>
      </c>
    </row>
    <row r="425" spans="1:20">
      <c r="A425" s="2">
        <v>44139</v>
      </c>
      <c r="B425" s="2" t="s">
        <v>32</v>
      </c>
      <c r="C425" s="2" t="s">
        <v>33</v>
      </c>
      <c r="D425" s="2">
        <v>78487</v>
      </c>
      <c r="E425" s="2">
        <v>4.240767956</v>
      </c>
      <c r="F425" s="2">
        <v>4.2423670290000004</v>
      </c>
      <c r="G425" s="2">
        <v>1.5990729999999999E-3</v>
      </c>
      <c r="H425" s="2">
        <v>1.599073</v>
      </c>
      <c r="M425">
        <v>49996</v>
      </c>
      <c r="N425" t="s">
        <v>32</v>
      </c>
      <c r="O425" t="s">
        <v>33</v>
      </c>
      <c r="P425">
        <v>78553</v>
      </c>
      <c r="Q425">
        <v>5.1438431739999997</v>
      </c>
      <c r="R425">
        <v>5.1465821270000003</v>
      </c>
      <c r="S425">
        <v>2.7389530000005899E-3</v>
      </c>
      <c r="T425">
        <v>2.7389530000005902</v>
      </c>
    </row>
    <row r="426" spans="1:20">
      <c r="A426" s="2">
        <v>49435</v>
      </c>
      <c r="B426" s="2" t="s">
        <v>32</v>
      </c>
      <c r="C426" s="2" t="s">
        <v>33</v>
      </c>
      <c r="D426" s="2">
        <v>78487</v>
      </c>
      <c r="E426" s="2">
        <v>4.249155998</v>
      </c>
      <c r="F426" s="2">
        <v>4.2504320140000003</v>
      </c>
      <c r="G426" s="2">
        <v>1.276016E-3</v>
      </c>
      <c r="H426" s="2">
        <v>1.276016</v>
      </c>
      <c r="M426">
        <v>52943</v>
      </c>
      <c r="N426" t="s">
        <v>32</v>
      </c>
      <c r="O426" t="s">
        <v>33</v>
      </c>
      <c r="P426">
        <v>78487</v>
      </c>
      <c r="Q426">
        <v>5.1550540920000003</v>
      </c>
      <c r="R426">
        <v>5.157879114</v>
      </c>
      <c r="S426">
        <v>2.8250219999996699E-3</v>
      </c>
      <c r="T426">
        <v>2.8250219999996702</v>
      </c>
    </row>
    <row r="427" spans="1:20">
      <c r="A427" s="2">
        <v>37378</v>
      </c>
      <c r="B427" s="2" t="s">
        <v>32</v>
      </c>
      <c r="C427" s="2" t="s">
        <v>33</v>
      </c>
      <c r="D427" s="2">
        <v>78487</v>
      </c>
      <c r="E427" s="2">
        <v>4.2545881269999999</v>
      </c>
      <c r="F427" s="2">
        <v>4.256196976</v>
      </c>
      <c r="G427" s="2">
        <v>1.6088490000000001E-3</v>
      </c>
      <c r="H427" s="2">
        <v>1.608849</v>
      </c>
      <c r="M427">
        <v>52095</v>
      </c>
      <c r="N427" t="s">
        <v>32</v>
      </c>
      <c r="O427" t="s">
        <v>33</v>
      </c>
      <c r="P427">
        <v>78487</v>
      </c>
      <c r="Q427">
        <v>5.4310810570000001</v>
      </c>
      <c r="R427">
        <v>5.4338850980000002</v>
      </c>
      <c r="S427">
        <v>2.8040410000000899E-3</v>
      </c>
      <c r="T427">
        <v>2.8040410000000899</v>
      </c>
    </row>
    <row r="428" spans="1:20">
      <c r="A428" s="2">
        <v>49244</v>
      </c>
      <c r="B428" s="2" t="s">
        <v>32</v>
      </c>
      <c r="C428" s="2" t="s">
        <v>33</v>
      </c>
      <c r="D428" s="2">
        <v>78487</v>
      </c>
      <c r="E428" s="2">
        <v>4.2644979950000002</v>
      </c>
      <c r="F428" s="2">
        <v>4.2656440729999998</v>
      </c>
      <c r="G428" s="2">
        <v>1.146078E-3</v>
      </c>
      <c r="H428" s="2">
        <v>1.1460779999999999</v>
      </c>
      <c r="M428">
        <v>35492</v>
      </c>
      <c r="N428" t="s">
        <v>32</v>
      </c>
      <c r="O428" t="s">
        <v>33</v>
      </c>
      <c r="P428">
        <v>78487</v>
      </c>
      <c r="Q428">
        <v>5.4381141660000001</v>
      </c>
      <c r="R428">
        <v>5.441106081</v>
      </c>
      <c r="S428">
        <v>2.9919149999999501E-3</v>
      </c>
      <c r="T428">
        <v>2.9919149999999499</v>
      </c>
    </row>
    <row r="429" spans="1:20">
      <c r="A429" s="2">
        <v>52191</v>
      </c>
      <c r="B429" s="2" t="s">
        <v>32</v>
      </c>
      <c r="C429" s="2" t="s">
        <v>33</v>
      </c>
      <c r="D429" s="2">
        <v>78619</v>
      </c>
      <c r="E429" s="2">
        <v>4.2761609549999999</v>
      </c>
      <c r="F429" s="2">
        <v>4.2777349950000003</v>
      </c>
      <c r="G429" s="2">
        <v>1.5740400000000001E-3</v>
      </c>
      <c r="H429" s="2">
        <v>1.5740400000000001</v>
      </c>
      <c r="M429">
        <v>59720</v>
      </c>
      <c r="N429" t="s">
        <v>32</v>
      </c>
      <c r="O429" t="s">
        <v>33</v>
      </c>
      <c r="P429">
        <v>78487</v>
      </c>
      <c r="Q429">
        <v>5.4475731850000004</v>
      </c>
      <c r="R429">
        <v>5.4506521220000002</v>
      </c>
      <c r="S429">
        <v>3.0789369999997202E-3</v>
      </c>
      <c r="T429">
        <v>3.07893699999972</v>
      </c>
    </row>
    <row r="430" spans="1:20">
      <c r="A430" s="2">
        <v>41983</v>
      </c>
      <c r="B430" s="2" t="s">
        <v>32</v>
      </c>
      <c r="C430" s="2" t="s">
        <v>33</v>
      </c>
      <c r="D430" s="2">
        <v>78487</v>
      </c>
      <c r="E430" s="2">
        <v>4.2871370320000004</v>
      </c>
      <c r="F430" s="2">
        <v>4.2887151240000003</v>
      </c>
      <c r="G430" s="2">
        <v>1.5780919999999999E-3</v>
      </c>
      <c r="H430" s="2">
        <v>1.5780920000000001</v>
      </c>
      <c r="M430">
        <v>59161</v>
      </c>
      <c r="N430" t="s">
        <v>32</v>
      </c>
      <c r="O430" t="s">
        <v>33</v>
      </c>
      <c r="P430">
        <v>78487</v>
      </c>
      <c r="Q430">
        <v>5.4593501089999998</v>
      </c>
      <c r="R430">
        <v>5.4623429779999997</v>
      </c>
      <c r="S430">
        <v>2.99286899999984E-3</v>
      </c>
      <c r="T430">
        <v>2.9928689999998399</v>
      </c>
    </row>
    <row r="431" spans="1:20">
      <c r="A431" s="2">
        <v>44519</v>
      </c>
      <c r="B431" s="2" t="s">
        <v>32</v>
      </c>
      <c r="C431" s="2" t="s">
        <v>33</v>
      </c>
      <c r="D431" s="2">
        <v>78487</v>
      </c>
      <c r="E431" s="2">
        <v>4.2921581270000004</v>
      </c>
      <c r="F431" s="2">
        <v>4.2935819630000003</v>
      </c>
      <c r="G431" s="2">
        <v>1.4238359999999999E-3</v>
      </c>
      <c r="H431" s="2">
        <v>1.4238360000000001</v>
      </c>
      <c r="M431">
        <v>47651</v>
      </c>
      <c r="N431" t="s">
        <v>32</v>
      </c>
      <c r="O431" t="s">
        <v>33</v>
      </c>
      <c r="P431">
        <v>78487</v>
      </c>
      <c r="Q431">
        <v>5.4616980550000003</v>
      </c>
      <c r="R431">
        <v>5.4645900730000001</v>
      </c>
      <c r="S431">
        <v>2.8920179999998201E-3</v>
      </c>
      <c r="T431">
        <v>2.8920179999998199</v>
      </c>
    </row>
    <row r="432" spans="1:20">
      <c r="A432" s="2">
        <v>48459</v>
      </c>
      <c r="B432" s="2" t="s">
        <v>32</v>
      </c>
      <c r="C432" s="2" t="s">
        <v>33</v>
      </c>
      <c r="D432" s="2">
        <v>78487</v>
      </c>
      <c r="E432" s="2">
        <v>4.3035490510000001</v>
      </c>
      <c r="F432" s="2">
        <v>4.3051490780000004</v>
      </c>
      <c r="G432" s="2">
        <v>1.600027E-3</v>
      </c>
      <c r="H432" s="2">
        <v>1.6000270000000001</v>
      </c>
      <c r="M432">
        <v>40824</v>
      </c>
      <c r="N432" t="s">
        <v>32</v>
      </c>
      <c r="O432" t="s">
        <v>33</v>
      </c>
      <c r="P432">
        <v>78487</v>
      </c>
      <c r="Q432">
        <v>5.4798550610000003</v>
      </c>
      <c r="R432">
        <v>5.4828450679999996</v>
      </c>
      <c r="S432">
        <v>2.9900069999992899E-3</v>
      </c>
      <c r="T432">
        <v>2.9900069999992902</v>
      </c>
    </row>
    <row r="433" spans="1:20">
      <c r="A433" s="2">
        <v>50162</v>
      </c>
      <c r="B433" s="2" t="s">
        <v>32</v>
      </c>
      <c r="C433" s="2" t="s">
        <v>33</v>
      </c>
      <c r="D433" s="2">
        <v>78487</v>
      </c>
      <c r="E433" s="2">
        <v>4.31597805</v>
      </c>
      <c r="F433" s="2">
        <v>4.3174920080000003</v>
      </c>
      <c r="G433" s="2">
        <v>1.5139579999999999E-3</v>
      </c>
      <c r="H433" s="2">
        <v>1.5139579999999999</v>
      </c>
      <c r="M433">
        <v>59634</v>
      </c>
      <c r="N433" t="s">
        <v>32</v>
      </c>
      <c r="O433" t="s">
        <v>33</v>
      </c>
      <c r="P433">
        <v>78487</v>
      </c>
      <c r="Q433">
        <v>5.4880800250000004</v>
      </c>
      <c r="R433">
        <v>5.4908580779999996</v>
      </c>
      <c r="S433">
        <v>2.7780529999992202E-3</v>
      </c>
      <c r="T433">
        <v>2.7780529999992201</v>
      </c>
    </row>
    <row r="434" spans="1:20">
      <c r="A434" s="2">
        <v>34588</v>
      </c>
      <c r="B434" s="2" t="s">
        <v>32</v>
      </c>
      <c r="C434" s="2" t="s">
        <v>33</v>
      </c>
      <c r="D434" s="2">
        <v>78487</v>
      </c>
      <c r="E434" s="2">
        <v>4.3265919689999999</v>
      </c>
      <c r="F434" s="2">
        <v>4.3280019760000004</v>
      </c>
      <c r="G434" s="2">
        <v>1.410007E-3</v>
      </c>
      <c r="H434" s="2">
        <v>1.410007</v>
      </c>
      <c r="M434">
        <v>32948</v>
      </c>
      <c r="N434" t="s">
        <v>32</v>
      </c>
      <c r="O434" t="s">
        <v>33</v>
      </c>
      <c r="P434">
        <v>78487</v>
      </c>
      <c r="Q434">
        <v>5.4960501190000004</v>
      </c>
      <c r="R434">
        <v>5.4992120269999996</v>
      </c>
      <c r="S434">
        <v>3.1619079999991502E-3</v>
      </c>
      <c r="T434">
        <v>3.16190799999915</v>
      </c>
    </row>
    <row r="435" spans="1:20">
      <c r="A435" s="2">
        <v>54181</v>
      </c>
      <c r="B435" s="2" t="s">
        <v>32</v>
      </c>
      <c r="C435" s="2" t="s">
        <v>33</v>
      </c>
      <c r="D435" s="2">
        <v>78487</v>
      </c>
      <c r="E435" s="2">
        <v>4.3401300909999998</v>
      </c>
      <c r="F435" s="2">
        <v>4.3416359419999999</v>
      </c>
      <c r="G435" s="2">
        <v>1.5058510000000001E-3</v>
      </c>
      <c r="H435" s="2">
        <v>1.5058510000000001</v>
      </c>
      <c r="M435">
        <v>34036</v>
      </c>
      <c r="N435" t="s">
        <v>32</v>
      </c>
      <c r="O435" t="s">
        <v>33</v>
      </c>
      <c r="P435">
        <v>78487</v>
      </c>
      <c r="Q435">
        <v>5.5094912049999998</v>
      </c>
      <c r="R435">
        <v>5.5122439859999997</v>
      </c>
      <c r="S435">
        <v>2.75278099999987E-3</v>
      </c>
      <c r="T435">
        <v>2.75278099999987</v>
      </c>
    </row>
    <row r="436" spans="1:20">
      <c r="A436" s="2">
        <v>45528</v>
      </c>
      <c r="B436" s="2" t="s">
        <v>32</v>
      </c>
      <c r="C436" s="2" t="s">
        <v>33</v>
      </c>
      <c r="D436" s="2">
        <v>78487</v>
      </c>
      <c r="E436" s="2">
        <v>4.3460800649999998</v>
      </c>
      <c r="F436" s="2">
        <v>4.34763813</v>
      </c>
      <c r="G436" s="2">
        <v>1.558065E-3</v>
      </c>
      <c r="H436" s="2">
        <v>1.558065</v>
      </c>
      <c r="M436">
        <v>47867</v>
      </c>
      <c r="N436" t="s">
        <v>32</v>
      </c>
      <c r="O436" t="s">
        <v>33</v>
      </c>
      <c r="P436">
        <v>78487</v>
      </c>
      <c r="Q436">
        <v>5.5145900250000004</v>
      </c>
      <c r="R436">
        <v>5.5173289780000001</v>
      </c>
      <c r="S436">
        <v>2.73895299999971E-3</v>
      </c>
      <c r="T436">
        <v>2.73895299999971</v>
      </c>
    </row>
    <row r="437" spans="1:20">
      <c r="A437" s="2">
        <v>53123</v>
      </c>
      <c r="B437" s="2" t="s">
        <v>32</v>
      </c>
      <c r="C437" s="2" t="s">
        <v>33</v>
      </c>
      <c r="D437" s="2">
        <v>78487</v>
      </c>
      <c r="E437" s="2">
        <v>4.359615088</v>
      </c>
      <c r="F437" s="2">
        <v>4.3609540459999998</v>
      </c>
      <c r="G437" s="2">
        <v>1.3389579999999999E-3</v>
      </c>
      <c r="H437" s="2">
        <v>1.3389580000000001</v>
      </c>
      <c r="M437">
        <v>57271</v>
      </c>
      <c r="N437" t="s">
        <v>32</v>
      </c>
      <c r="O437" t="s">
        <v>33</v>
      </c>
      <c r="P437">
        <v>78553</v>
      </c>
      <c r="Q437">
        <v>5.5278081889999999</v>
      </c>
      <c r="R437">
        <v>5.5305480960000004</v>
      </c>
      <c r="S437">
        <v>2.7399070000004798E-3</v>
      </c>
      <c r="T437">
        <v>2.7399070000004802</v>
      </c>
    </row>
    <row r="438" spans="1:20">
      <c r="A438" s="2">
        <v>50680</v>
      </c>
      <c r="B438" s="2" t="s">
        <v>32</v>
      </c>
      <c r="C438" s="2" t="s">
        <v>33</v>
      </c>
      <c r="D438" s="2">
        <v>78487</v>
      </c>
      <c r="E438" s="2">
        <v>4.368812084</v>
      </c>
      <c r="F438" s="2">
        <v>4.3702189919999999</v>
      </c>
      <c r="G438" s="2">
        <v>1.4069079999999999E-3</v>
      </c>
      <c r="H438" s="2">
        <v>1.406908</v>
      </c>
      <c r="M438">
        <v>41054</v>
      </c>
      <c r="N438" t="s">
        <v>32</v>
      </c>
      <c r="O438" t="s">
        <v>33</v>
      </c>
      <c r="P438">
        <v>78487</v>
      </c>
      <c r="Q438">
        <v>5.5330371859999996</v>
      </c>
      <c r="R438">
        <v>5.5358011720000002</v>
      </c>
      <c r="S438">
        <v>2.7639860000006002E-3</v>
      </c>
      <c r="T438">
        <v>2.7639860000006</v>
      </c>
    </row>
    <row r="439" spans="1:20">
      <c r="A439" s="2">
        <v>34304</v>
      </c>
      <c r="B439" s="2" t="s">
        <v>32</v>
      </c>
      <c r="C439" s="2" t="s">
        <v>33</v>
      </c>
      <c r="D439" s="2">
        <v>78487</v>
      </c>
      <c r="E439" s="2">
        <v>4.378546</v>
      </c>
      <c r="F439" s="2">
        <v>4.3801050190000002</v>
      </c>
      <c r="G439" s="2">
        <v>1.559019E-3</v>
      </c>
      <c r="H439" s="2">
        <v>1.5590189999999999</v>
      </c>
      <c r="M439">
        <v>40477</v>
      </c>
      <c r="N439" t="s">
        <v>32</v>
      </c>
      <c r="O439" t="s">
        <v>33</v>
      </c>
      <c r="P439">
        <v>78487</v>
      </c>
      <c r="Q439">
        <v>5.550651073</v>
      </c>
      <c r="R439">
        <v>5.5533580779999996</v>
      </c>
      <c r="S439">
        <v>2.70700499999954E-3</v>
      </c>
      <c r="T439">
        <v>2.70700499999954</v>
      </c>
    </row>
    <row r="440" spans="1:20">
      <c r="A440" s="2">
        <v>59498</v>
      </c>
      <c r="B440" s="2" t="s">
        <v>32</v>
      </c>
      <c r="C440" s="2" t="s">
        <v>33</v>
      </c>
      <c r="D440" s="2">
        <v>78619</v>
      </c>
      <c r="E440" s="2">
        <v>4.3909990790000002</v>
      </c>
      <c r="F440" s="2">
        <v>4.3928260799999999</v>
      </c>
      <c r="G440" s="2">
        <v>1.827001E-3</v>
      </c>
      <c r="H440" s="2">
        <v>1.8270010000000001</v>
      </c>
      <c r="M440">
        <v>38517</v>
      </c>
      <c r="N440" t="s">
        <v>32</v>
      </c>
      <c r="O440" t="s">
        <v>33</v>
      </c>
      <c r="P440">
        <v>78487</v>
      </c>
      <c r="Q440">
        <v>5.555391073</v>
      </c>
      <c r="R440">
        <v>5.5581440930000001</v>
      </c>
      <c r="S440">
        <v>2.7530200000000999E-3</v>
      </c>
      <c r="T440">
        <v>2.7530200000001002</v>
      </c>
    </row>
    <row r="441" spans="1:20">
      <c r="A441" s="2">
        <v>48771</v>
      </c>
      <c r="B441" s="2" t="s">
        <v>32</v>
      </c>
      <c r="C441" s="2" t="s">
        <v>33</v>
      </c>
      <c r="D441" s="2">
        <v>78619</v>
      </c>
      <c r="E441" s="2">
        <v>4.3992660050000003</v>
      </c>
      <c r="F441" s="2">
        <v>4.400761127</v>
      </c>
      <c r="G441" s="2">
        <v>1.495122E-3</v>
      </c>
      <c r="H441" s="2">
        <v>1.4951220000000001</v>
      </c>
      <c r="M441">
        <v>60030</v>
      </c>
      <c r="N441" t="s">
        <v>32</v>
      </c>
      <c r="O441" t="s">
        <v>33</v>
      </c>
      <c r="P441">
        <v>78487</v>
      </c>
      <c r="Q441">
        <v>5.5623331069999997</v>
      </c>
      <c r="R441">
        <v>5.5650861259999997</v>
      </c>
      <c r="S441">
        <v>2.7530190000000202E-3</v>
      </c>
      <c r="T441">
        <v>2.7530190000000201</v>
      </c>
    </row>
    <row r="442" spans="1:20">
      <c r="A442" s="2">
        <v>55135</v>
      </c>
      <c r="B442" s="2" t="s">
        <v>32</v>
      </c>
      <c r="C442" s="2" t="s">
        <v>33</v>
      </c>
      <c r="D442" s="2">
        <v>78487</v>
      </c>
      <c r="E442" s="2">
        <v>4.4089751240000004</v>
      </c>
      <c r="F442" s="2">
        <v>4.4104180340000001</v>
      </c>
      <c r="G442" s="2">
        <v>1.4429099999999999E-3</v>
      </c>
      <c r="H442" s="2">
        <v>1.4429099999999999</v>
      </c>
      <c r="M442">
        <v>49755</v>
      </c>
      <c r="N442" t="s">
        <v>32</v>
      </c>
      <c r="O442" t="s">
        <v>33</v>
      </c>
      <c r="P442">
        <v>78487</v>
      </c>
      <c r="Q442">
        <v>5.5825309750000001</v>
      </c>
      <c r="R442">
        <v>5.585319996</v>
      </c>
      <c r="S442">
        <v>2.7890209999998899E-3</v>
      </c>
      <c r="T442">
        <v>2.7890209999998898</v>
      </c>
    </row>
    <row r="443" spans="1:20">
      <c r="A443" s="2">
        <v>43799</v>
      </c>
      <c r="B443" s="2" t="s">
        <v>32</v>
      </c>
      <c r="C443" s="2" t="s">
        <v>33</v>
      </c>
      <c r="D443" s="2">
        <v>78487</v>
      </c>
      <c r="E443" s="2">
        <v>4.4179689880000002</v>
      </c>
      <c r="F443" s="2">
        <v>4.4192769529999998</v>
      </c>
      <c r="G443" s="2">
        <v>1.3079649999999999E-3</v>
      </c>
      <c r="H443" s="2">
        <v>1.307965</v>
      </c>
      <c r="M443">
        <v>58452</v>
      </c>
      <c r="N443" t="s">
        <v>32</v>
      </c>
      <c r="O443" t="s">
        <v>33</v>
      </c>
      <c r="P443">
        <v>78487</v>
      </c>
      <c r="Q443">
        <v>5.5920460219999999</v>
      </c>
      <c r="R443">
        <v>5.5945661070000003</v>
      </c>
      <c r="S443">
        <v>2.5200850000004398E-3</v>
      </c>
      <c r="T443">
        <v>2.52008500000044</v>
      </c>
    </row>
    <row r="444" spans="1:20">
      <c r="A444" s="2">
        <v>42449</v>
      </c>
      <c r="B444" s="2" t="s">
        <v>32</v>
      </c>
      <c r="C444" s="2" t="s">
        <v>33</v>
      </c>
      <c r="D444" s="2">
        <v>78487</v>
      </c>
      <c r="E444" s="2">
        <v>4.427365065</v>
      </c>
      <c r="F444" s="2">
        <v>4.4289910790000002</v>
      </c>
      <c r="G444" s="2">
        <v>1.6260140000000001E-3</v>
      </c>
      <c r="H444" s="2">
        <v>1.6260140000000001</v>
      </c>
      <c r="M444">
        <v>34520</v>
      </c>
      <c r="N444" t="s">
        <v>32</v>
      </c>
      <c r="O444" t="s">
        <v>33</v>
      </c>
      <c r="P444">
        <v>78487</v>
      </c>
      <c r="Q444">
        <v>5.6015441419999998</v>
      </c>
      <c r="R444">
        <v>5.6042411330000004</v>
      </c>
      <c r="S444">
        <v>2.6969910000005301E-3</v>
      </c>
      <c r="T444">
        <v>2.6969910000005299</v>
      </c>
    </row>
    <row r="445" spans="1:20">
      <c r="A445" s="2">
        <v>52194</v>
      </c>
      <c r="B445" s="2" t="s">
        <v>32</v>
      </c>
      <c r="C445" s="2" t="s">
        <v>33</v>
      </c>
      <c r="D445" s="2">
        <v>78487</v>
      </c>
      <c r="E445" s="2">
        <v>4.4394500260000003</v>
      </c>
      <c r="F445" s="2">
        <v>4.4409279819999998</v>
      </c>
      <c r="G445" s="2">
        <v>1.4779560000000001E-3</v>
      </c>
      <c r="H445" s="2">
        <v>1.477956</v>
      </c>
      <c r="M445">
        <v>36053</v>
      </c>
      <c r="N445" t="s">
        <v>32</v>
      </c>
      <c r="O445" t="s">
        <v>33</v>
      </c>
      <c r="P445">
        <v>78487</v>
      </c>
      <c r="Q445">
        <v>5.6116991040000004</v>
      </c>
      <c r="R445">
        <v>5.614345074</v>
      </c>
      <c r="S445">
        <v>2.6459699999996601E-3</v>
      </c>
      <c r="T445">
        <v>2.64596999999966</v>
      </c>
    </row>
    <row r="446" spans="1:20">
      <c r="A446" s="2">
        <v>46975</v>
      </c>
      <c r="B446" s="2" t="s">
        <v>32</v>
      </c>
      <c r="C446" s="2" t="s">
        <v>33</v>
      </c>
      <c r="D446" s="2">
        <v>78487</v>
      </c>
      <c r="E446" s="2">
        <v>4.4485819339999999</v>
      </c>
      <c r="F446" s="2">
        <v>4.4499061109999998</v>
      </c>
      <c r="G446" s="2">
        <v>1.3241769999999999E-3</v>
      </c>
      <c r="H446" s="2">
        <v>1.3241769999999999</v>
      </c>
      <c r="M446">
        <v>36604</v>
      </c>
      <c r="N446" t="s">
        <v>32</v>
      </c>
      <c r="O446" t="s">
        <v>33</v>
      </c>
      <c r="P446">
        <v>78487</v>
      </c>
      <c r="Q446">
        <v>5.6193361279999996</v>
      </c>
      <c r="R446">
        <v>5.621889114</v>
      </c>
      <c r="S446">
        <v>2.5529860000004199E-3</v>
      </c>
      <c r="T446">
        <v>2.5529860000004199</v>
      </c>
    </row>
    <row r="447" spans="1:20">
      <c r="A447" s="2">
        <v>35012</v>
      </c>
      <c r="B447" s="2" t="s">
        <v>32</v>
      </c>
      <c r="C447" s="2" t="s">
        <v>33</v>
      </c>
      <c r="D447" s="2">
        <v>78487</v>
      </c>
      <c r="E447" s="2">
        <v>4.4584879879999999</v>
      </c>
      <c r="F447" s="2">
        <v>4.4602279659999997</v>
      </c>
      <c r="G447" s="2">
        <v>1.7399780000000001E-3</v>
      </c>
      <c r="H447" s="2">
        <v>1.739978</v>
      </c>
      <c r="M447">
        <v>38228</v>
      </c>
      <c r="N447" t="s">
        <v>32</v>
      </c>
      <c r="O447" t="s">
        <v>33</v>
      </c>
      <c r="P447">
        <v>78487</v>
      </c>
      <c r="Q447">
        <v>5.6301171779999999</v>
      </c>
      <c r="R447">
        <v>5.6329421999999996</v>
      </c>
      <c r="S447">
        <v>2.8250219999996699E-3</v>
      </c>
      <c r="T447">
        <v>2.8250219999996702</v>
      </c>
    </row>
    <row r="448" spans="1:20">
      <c r="A448" s="2">
        <v>53201</v>
      </c>
      <c r="B448" s="2" t="s">
        <v>32</v>
      </c>
      <c r="C448" s="2" t="s">
        <v>33</v>
      </c>
      <c r="D448" s="2">
        <v>78487</v>
      </c>
      <c r="E448" s="2">
        <v>4.4643290039999997</v>
      </c>
      <c r="F448" s="2">
        <v>4.4656751159999999</v>
      </c>
      <c r="G448" s="2">
        <v>1.346112E-3</v>
      </c>
      <c r="H448" s="2">
        <v>1.346112</v>
      </c>
      <c r="M448">
        <v>60238</v>
      </c>
      <c r="N448" t="s">
        <v>32</v>
      </c>
      <c r="O448" t="s">
        <v>33</v>
      </c>
      <c r="P448">
        <v>78487</v>
      </c>
      <c r="Q448">
        <v>5.6359751219999996</v>
      </c>
      <c r="R448">
        <v>5.6387810710000004</v>
      </c>
      <c r="S448">
        <v>2.8059490000007501E-3</v>
      </c>
      <c r="T448">
        <v>2.8059490000007501</v>
      </c>
    </row>
    <row r="449" spans="1:20">
      <c r="A449" s="2">
        <v>39645</v>
      </c>
      <c r="B449" s="2" t="s">
        <v>32</v>
      </c>
      <c r="C449" s="2" t="s">
        <v>33</v>
      </c>
      <c r="D449" s="2">
        <v>78685</v>
      </c>
      <c r="E449" s="2">
        <v>4.4811630249999999</v>
      </c>
      <c r="F449" s="2">
        <v>4.4827330109999997</v>
      </c>
      <c r="G449" s="2">
        <v>1.569986E-3</v>
      </c>
      <c r="H449" s="2">
        <v>1.5699860000000001</v>
      </c>
      <c r="M449">
        <v>43586</v>
      </c>
      <c r="N449" t="s">
        <v>32</v>
      </c>
      <c r="O449" t="s">
        <v>33</v>
      </c>
      <c r="P449">
        <v>78487</v>
      </c>
      <c r="Q449">
        <v>5.6460711960000003</v>
      </c>
      <c r="R449">
        <v>5.648784161</v>
      </c>
      <c r="S449">
        <v>2.7129649999997302E-3</v>
      </c>
      <c r="T449">
        <v>2.7129649999997301</v>
      </c>
    </row>
    <row r="450" spans="1:20">
      <c r="A450" s="2">
        <v>49391</v>
      </c>
      <c r="B450" s="2" t="s">
        <v>32</v>
      </c>
      <c r="C450" s="2" t="s">
        <v>33</v>
      </c>
      <c r="D450" s="2">
        <v>78619</v>
      </c>
      <c r="E450" s="2">
        <v>4.4914050100000003</v>
      </c>
      <c r="F450" s="2">
        <v>4.4928851129999998</v>
      </c>
      <c r="G450" s="2">
        <v>1.480103E-3</v>
      </c>
      <c r="H450" s="2">
        <v>1.4801029999999999</v>
      </c>
      <c r="M450">
        <v>43323</v>
      </c>
      <c r="N450" t="s">
        <v>32</v>
      </c>
      <c r="O450" t="s">
        <v>33</v>
      </c>
      <c r="P450">
        <v>78487</v>
      </c>
      <c r="Q450">
        <v>5.6575171949999996</v>
      </c>
      <c r="R450">
        <v>5.6603059770000002</v>
      </c>
      <c r="S450">
        <v>2.78878200000054E-3</v>
      </c>
      <c r="T450">
        <v>2.7887820000005399</v>
      </c>
    </row>
    <row r="451" spans="1:20">
      <c r="A451" s="2">
        <v>37510</v>
      </c>
      <c r="B451" s="2" t="s">
        <v>32</v>
      </c>
      <c r="C451" s="2" t="s">
        <v>33</v>
      </c>
      <c r="D451" s="2">
        <v>78487</v>
      </c>
      <c r="E451" s="2">
        <v>4.4968481059999998</v>
      </c>
      <c r="F451" s="2">
        <v>4.4981651310000004</v>
      </c>
      <c r="G451" s="2">
        <v>1.3170250000000001E-3</v>
      </c>
      <c r="H451" s="2">
        <v>1.3170249999999999</v>
      </c>
      <c r="M451">
        <v>60396</v>
      </c>
      <c r="N451" t="s">
        <v>32</v>
      </c>
      <c r="O451" t="s">
        <v>33</v>
      </c>
      <c r="P451">
        <v>78487</v>
      </c>
      <c r="Q451">
        <v>5.6683781150000003</v>
      </c>
      <c r="R451">
        <v>5.6711101529999999</v>
      </c>
      <c r="S451">
        <v>2.7320379999995399E-3</v>
      </c>
      <c r="T451">
        <v>2.7320379999995401</v>
      </c>
    </row>
    <row r="452" spans="1:20">
      <c r="A452" s="2">
        <v>54891</v>
      </c>
      <c r="B452" s="2" t="s">
        <v>32</v>
      </c>
      <c r="C452" s="2" t="s">
        <v>33</v>
      </c>
      <c r="D452" s="2">
        <v>78487</v>
      </c>
      <c r="E452" s="2">
        <v>4.5097401140000004</v>
      </c>
      <c r="F452" s="2">
        <v>4.5113830569999998</v>
      </c>
      <c r="G452" s="2">
        <v>1.642943E-3</v>
      </c>
      <c r="H452" s="2">
        <v>1.642943</v>
      </c>
      <c r="M452">
        <v>45682</v>
      </c>
      <c r="N452" t="s">
        <v>32</v>
      </c>
      <c r="O452" t="s">
        <v>33</v>
      </c>
      <c r="P452">
        <v>78487</v>
      </c>
      <c r="Q452">
        <v>5.6747431759999998</v>
      </c>
      <c r="R452">
        <v>5.677733183</v>
      </c>
      <c r="S452">
        <v>2.9900070000001798E-3</v>
      </c>
      <c r="T452">
        <v>2.9900070000001802</v>
      </c>
    </row>
    <row r="453" spans="1:20">
      <c r="A453" s="2">
        <v>56228</v>
      </c>
      <c r="B453" s="2" t="s">
        <v>32</v>
      </c>
      <c r="C453" s="2" t="s">
        <v>33</v>
      </c>
      <c r="D453" s="2">
        <v>78487</v>
      </c>
      <c r="E453" s="2">
        <v>4.5146601200000003</v>
      </c>
      <c r="F453" s="2">
        <v>4.5159211160000003</v>
      </c>
      <c r="G453" s="2">
        <v>1.2609959999999999E-3</v>
      </c>
      <c r="H453" s="2">
        <v>1.260996</v>
      </c>
      <c r="M453">
        <v>52877</v>
      </c>
      <c r="N453" t="s">
        <v>32</v>
      </c>
      <c r="O453" t="s">
        <v>33</v>
      </c>
      <c r="P453">
        <v>78487</v>
      </c>
      <c r="Q453">
        <v>5.6910431389999996</v>
      </c>
      <c r="R453">
        <v>5.6940190790000003</v>
      </c>
      <c r="S453">
        <v>2.9759400000006699E-3</v>
      </c>
      <c r="T453">
        <v>2.9759400000006702</v>
      </c>
    </row>
    <row r="454" spans="1:20">
      <c r="A454" s="2">
        <v>37179</v>
      </c>
      <c r="B454" s="2" t="s">
        <v>32</v>
      </c>
      <c r="C454" s="2" t="s">
        <v>33</v>
      </c>
      <c r="D454" s="2">
        <v>78619</v>
      </c>
      <c r="E454" s="2">
        <v>4.5205130579999997</v>
      </c>
      <c r="F454" s="2">
        <v>4.5218880180000003</v>
      </c>
      <c r="G454" s="2">
        <v>1.3749599999999999E-3</v>
      </c>
      <c r="H454" s="2">
        <v>1.37496</v>
      </c>
      <c r="M454">
        <v>33060</v>
      </c>
      <c r="N454" t="s">
        <v>32</v>
      </c>
      <c r="O454" t="s">
        <v>33</v>
      </c>
      <c r="P454">
        <v>78487</v>
      </c>
      <c r="Q454">
        <v>5.7014319899999997</v>
      </c>
      <c r="R454">
        <v>5.7041440010000004</v>
      </c>
      <c r="S454">
        <v>2.7120110000007302E-3</v>
      </c>
      <c r="T454">
        <v>2.71201100000073</v>
      </c>
    </row>
    <row r="455" spans="1:20">
      <c r="A455" s="2">
        <v>52884</v>
      </c>
      <c r="B455" s="2" t="s">
        <v>32</v>
      </c>
      <c r="C455" s="2" t="s">
        <v>33</v>
      </c>
      <c r="D455" s="2">
        <v>78487</v>
      </c>
      <c r="E455" s="2">
        <v>4.541708946</v>
      </c>
      <c r="F455" s="2">
        <v>4.54300499</v>
      </c>
      <c r="G455" s="2">
        <v>1.2960440000000001E-3</v>
      </c>
      <c r="H455" s="2">
        <v>1.296044</v>
      </c>
      <c r="M455">
        <v>35160</v>
      </c>
      <c r="N455" t="s">
        <v>32</v>
      </c>
      <c r="O455" t="s">
        <v>33</v>
      </c>
      <c r="P455">
        <v>78487</v>
      </c>
      <c r="Q455">
        <v>5.7047231199999997</v>
      </c>
      <c r="R455">
        <v>5.70768714</v>
      </c>
      <c r="S455">
        <v>2.9640200000002801E-3</v>
      </c>
      <c r="T455">
        <v>2.9640200000002799</v>
      </c>
    </row>
    <row r="456" spans="1:20">
      <c r="A456" s="2">
        <v>51343</v>
      </c>
      <c r="B456" s="2" t="s">
        <v>32</v>
      </c>
      <c r="C456" s="2" t="s">
        <v>33</v>
      </c>
      <c r="D456" s="2">
        <v>78619</v>
      </c>
      <c r="E456" s="2">
        <v>4.5501599309999996</v>
      </c>
      <c r="F456" s="2">
        <v>4.5517570970000003</v>
      </c>
      <c r="G456" s="2">
        <v>1.5971659999999999E-3</v>
      </c>
      <c r="H456" s="2">
        <v>1.5971660000000001</v>
      </c>
      <c r="M456">
        <v>36103</v>
      </c>
      <c r="N456" t="s">
        <v>32</v>
      </c>
      <c r="O456" t="s">
        <v>33</v>
      </c>
      <c r="P456">
        <v>78487</v>
      </c>
      <c r="Q456">
        <v>5.7175800800000003</v>
      </c>
      <c r="R456">
        <v>5.7202360629999998</v>
      </c>
      <c r="S456">
        <v>2.6559829999994698E-3</v>
      </c>
      <c r="T456">
        <v>2.6559829999994702</v>
      </c>
    </row>
    <row r="457" spans="1:20">
      <c r="A457" s="2">
        <v>58967</v>
      </c>
      <c r="B457" s="2" t="s">
        <v>32</v>
      </c>
      <c r="C457" s="2" t="s">
        <v>33</v>
      </c>
      <c r="D457" s="2">
        <v>78487</v>
      </c>
      <c r="E457" s="2">
        <v>4.5570580959999996</v>
      </c>
      <c r="F457" s="2">
        <v>4.5585269930000001</v>
      </c>
      <c r="G457" s="2">
        <v>1.468897E-3</v>
      </c>
      <c r="H457" s="2">
        <v>1.4688969999999999</v>
      </c>
      <c r="M457">
        <v>40977</v>
      </c>
      <c r="N457" t="s">
        <v>32</v>
      </c>
      <c r="O457" t="s">
        <v>33</v>
      </c>
      <c r="P457">
        <v>78487</v>
      </c>
      <c r="Q457">
        <v>5.7252571579999998</v>
      </c>
      <c r="R457">
        <v>5.728017092</v>
      </c>
      <c r="S457">
        <v>2.7599340000001799E-3</v>
      </c>
      <c r="T457">
        <v>2.7599340000001802</v>
      </c>
    </row>
    <row r="458" spans="1:20">
      <c r="A458" s="2">
        <v>34741</v>
      </c>
      <c r="B458" s="2" t="s">
        <v>32</v>
      </c>
      <c r="C458" s="2" t="s">
        <v>33</v>
      </c>
      <c r="D458" s="2">
        <v>78487</v>
      </c>
      <c r="E458" s="2">
        <v>4.5574309829999997</v>
      </c>
      <c r="F458" s="2">
        <v>4.558902979</v>
      </c>
      <c r="G458" s="2">
        <v>1.4719959999999999E-3</v>
      </c>
      <c r="H458" s="2">
        <v>1.4719960000000001</v>
      </c>
      <c r="M458">
        <v>49970</v>
      </c>
      <c r="N458" t="s">
        <v>32</v>
      </c>
      <c r="O458" t="s">
        <v>33</v>
      </c>
      <c r="P458">
        <v>78487</v>
      </c>
      <c r="Q458">
        <v>5.7348680500000002</v>
      </c>
      <c r="R458">
        <v>5.7376260759999997</v>
      </c>
      <c r="S458">
        <v>2.7580259999995201E-3</v>
      </c>
      <c r="T458">
        <v>2.75802599999952</v>
      </c>
    </row>
    <row r="459" spans="1:20">
      <c r="A459" s="2">
        <v>58409</v>
      </c>
      <c r="B459" s="2" t="s">
        <v>32</v>
      </c>
      <c r="C459" s="2" t="s">
        <v>33</v>
      </c>
      <c r="D459" s="2">
        <v>78487</v>
      </c>
      <c r="E459" s="2">
        <v>4.5784480570000001</v>
      </c>
      <c r="F459" s="2">
        <v>4.5801410679999996</v>
      </c>
      <c r="G459" s="2">
        <v>1.6930109999999999E-3</v>
      </c>
      <c r="H459" s="2">
        <v>1.693011</v>
      </c>
      <c r="M459">
        <v>58282</v>
      </c>
      <c r="N459" t="s">
        <v>32</v>
      </c>
      <c r="O459" t="s">
        <v>33</v>
      </c>
      <c r="P459">
        <v>78487</v>
      </c>
      <c r="Q459">
        <v>5.7505080700000004</v>
      </c>
      <c r="R459">
        <v>5.7535171509999996</v>
      </c>
      <c r="S459">
        <v>3.0090809999991901E-3</v>
      </c>
      <c r="T459">
        <v>3.0090809999991901</v>
      </c>
    </row>
    <row r="460" spans="1:20">
      <c r="A460" s="2">
        <v>46899</v>
      </c>
      <c r="B460" s="2" t="s">
        <v>32</v>
      </c>
      <c r="C460" s="2" t="s">
        <v>33</v>
      </c>
      <c r="D460" s="2">
        <v>78487</v>
      </c>
      <c r="E460" s="2">
        <v>4.5863060950000003</v>
      </c>
      <c r="F460" s="2">
        <v>4.5875220299999997</v>
      </c>
      <c r="G460" s="2">
        <v>1.215935E-3</v>
      </c>
      <c r="H460" s="2">
        <v>1.215935</v>
      </c>
      <c r="M460">
        <v>60152</v>
      </c>
      <c r="N460" t="s">
        <v>32</v>
      </c>
      <c r="O460" t="s">
        <v>33</v>
      </c>
      <c r="P460">
        <v>78487</v>
      </c>
      <c r="Q460">
        <v>5.7572929860000004</v>
      </c>
      <c r="R460">
        <v>5.7600882049999997</v>
      </c>
      <c r="S460">
        <v>2.7952189999993402E-3</v>
      </c>
      <c r="T460">
        <v>2.79521899999934</v>
      </c>
    </row>
    <row r="461" spans="1:20">
      <c r="A461" s="2">
        <v>40072</v>
      </c>
      <c r="B461" s="2" t="s">
        <v>32</v>
      </c>
      <c r="C461" s="2" t="s">
        <v>33</v>
      </c>
      <c r="D461" s="2">
        <v>78487</v>
      </c>
      <c r="E461" s="2">
        <v>4.5962181089999996</v>
      </c>
      <c r="F461" s="2">
        <v>4.5975511070000001</v>
      </c>
      <c r="G461" s="2">
        <v>1.332998E-3</v>
      </c>
      <c r="H461" s="2">
        <v>1.3329979999999999</v>
      </c>
      <c r="M461">
        <v>57408</v>
      </c>
      <c r="N461" t="s">
        <v>32</v>
      </c>
      <c r="O461" t="s">
        <v>33</v>
      </c>
      <c r="P461">
        <v>78487</v>
      </c>
      <c r="Q461">
        <v>5.7674250599999999</v>
      </c>
      <c r="R461">
        <v>5.7703061099999999</v>
      </c>
      <c r="S461">
        <v>2.8810500000000499E-3</v>
      </c>
      <c r="T461">
        <v>2.8810500000000498</v>
      </c>
    </row>
    <row r="462" spans="1:20">
      <c r="A462" s="2">
        <v>58882</v>
      </c>
      <c r="B462" s="2" t="s">
        <v>32</v>
      </c>
      <c r="C462" s="2" t="s">
        <v>33</v>
      </c>
      <c r="D462" s="2">
        <v>78487</v>
      </c>
      <c r="E462" s="2">
        <v>4.6080260280000003</v>
      </c>
      <c r="F462" s="2">
        <v>4.6093599799999998</v>
      </c>
      <c r="G462" s="2">
        <v>1.333952E-3</v>
      </c>
      <c r="H462" s="2">
        <v>1.333952</v>
      </c>
      <c r="M462">
        <v>52019</v>
      </c>
      <c r="N462" t="s">
        <v>32</v>
      </c>
      <c r="O462" t="s">
        <v>33</v>
      </c>
      <c r="P462">
        <v>78487</v>
      </c>
      <c r="Q462">
        <v>5.7822630410000002</v>
      </c>
      <c r="R462">
        <v>5.7849581240000001</v>
      </c>
      <c r="S462">
        <v>2.6950829999998699E-3</v>
      </c>
      <c r="T462">
        <v>2.6950829999998702</v>
      </c>
    </row>
    <row r="463" spans="1:20">
      <c r="A463" s="2">
        <v>60429</v>
      </c>
      <c r="B463" s="2" t="s">
        <v>32</v>
      </c>
      <c r="C463" s="2" t="s">
        <v>33</v>
      </c>
      <c r="D463" s="2">
        <v>78487</v>
      </c>
      <c r="E463" s="2">
        <v>4.6164419649999999</v>
      </c>
      <c r="F463" s="2">
        <v>4.6177439690000002</v>
      </c>
      <c r="G463" s="2">
        <v>1.3020040000000001E-3</v>
      </c>
      <c r="H463" s="2">
        <v>1.3020039999999999</v>
      </c>
      <c r="M463">
        <v>34750</v>
      </c>
      <c r="N463" t="s">
        <v>32</v>
      </c>
      <c r="O463" t="s">
        <v>33</v>
      </c>
      <c r="P463">
        <v>78487</v>
      </c>
      <c r="Q463">
        <v>5.78926301</v>
      </c>
      <c r="R463">
        <v>5.792135</v>
      </c>
      <c r="S463">
        <v>2.8719900000000399E-3</v>
      </c>
      <c r="T463">
        <v>2.8719900000000398</v>
      </c>
    </row>
    <row r="464" spans="1:20">
      <c r="A464" s="2">
        <v>33284</v>
      </c>
      <c r="B464" s="2" t="s">
        <v>32</v>
      </c>
      <c r="C464" s="2" t="s">
        <v>33</v>
      </c>
      <c r="D464" s="2">
        <v>78619</v>
      </c>
      <c r="E464" s="2">
        <v>4.6294510359999999</v>
      </c>
      <c r="F464" s="2">
        <v>4.6310551169999998</v>
      </c>
      <c r="G464" s="2">
        <v>1.604081E-3</v>
      </c>
      <c r="H464" s="2">
        <v>1.6040810000000001</v>
      </c>
      <c r="M464">
        <v>40781</v>
      </c>
      <c r="N464" t="s">
        <v>32</v>
      </c>
      <c r="O464" t="s">
        <v>33</v>
      </c>
      <c r="P464">
        <v>78487</v>
      </c>
      <c r="Q464">
        <v>5.7959032060000002</v>
      </c>
      <c r="R464">
        <v>5.7985692020000004</v>
      </c>
      <c r="S464">
        <v>2.6659960000001699E-3</v>
      </c>
      <c r="T464">
        <v>2.6659960000001699</v>
      </c>
    </row>
    <row r="465" spans="1:20">
      <c r="A465" s="2">
        <v>47115</v>
      </c>
      <c r="B465" s="2" t="s">
        <v>32</v>
      </c>
      <c r="C465" s="2" t="s">
        <v>33</v>
      </c>
      <c r="D465" s="2">
        <v>78487</v>
      </c>
      <c r="E465" s="2">
        <v>4.6400821209999998</v>
      </c>
      <c r="F465" s="2">
        <v>4.641716003</v>
      </c>
      <c r="G465" s="2">
        <v>1.6338819999999999E-3</v>
      </c>
      <c r="H465" s="2">
        <v>1.6338820000000001</v>
      </c>
      <c r="M465">
        <v>36077</v>
      </c>
      <c r="N465" t="s">
        <v>32</v>
      </c>
      <c r="O465" t="s">
        <v>33</v>
      </c>
      <c r="P465">
        <v>78487</v>
      </c>
      <c r="Q465">
        <v>5.8106980320000003</v>
      </c>
      <c r="R465">
        <v>5.813591003</v>
      </c>
      <c r="S465">
        <v>2.8929709999996299E-3</v>
      </c>
      <c r="T465">
        <v>2.8929709999996298</v>
      </c>
    </row>
    <row r="466" spans="1:20">
      <c r="A466" s="2">
        <v>56519</v>
      </c>
      <c r="B466" s="2" t="s">
        <v>32</v>
      </c>
      <c r="C466" s="2" t="s">
        <v>33</v>
      </c>
      <c r="D466" s="2">
        <v>78619</v>
      </c>
      <c r="E466" s="2">
        <v>4.6458239560000001</v>
      </c>
      <c r="F466" s="2">
        <v>4.6474449629999999</v>
      </c>
      <c r="G466" s="2">
        <v>1.621007E-3</v>
      </c>
      <c r="H466" s="2">
        <v>1.6210070000000001</v>
      </c>
      <c r="M466">
        <v>54828</v>
      </c>
      <c r="N466" t="s">
        <v>32</v>
      </c>
      <c r="O466" t="s">
        <v>33</v>
      </c>
      <c r="P466">
        <v>78487</v>
      </c>
      <c r="Q466">
        <v>5.8164880280000002</v>
      </c>
      <c r="R466">
        <v>5.8194630150000002</v>
      </c>
      <c r="S466">
        <v>2.9749869999999802E-3</v>
      </c>
      <c r="T466">
        <v>2.9749869999999801</v>
      </c>
    </row>
    <row r="467" spans="1:20">
      <c r="A467" s="2">
        <v>40302</v>
      </c>
      <c r="B467" s="2" t="s">
        <v>32</v>
      </c>
      <c r="C467" s="2" t="s">
        <v>33</v>
      </c>
      <c r="D467" s="2">
        <v>78487</v>
      </c>
      <c r="E467" s="2">
        <v>4.6620860100000003</v>
      </c>
      <c r="F467" s="2">
        <v>4.6637189389999998</v>
      </c>
      <c r="G467" s="2">
        <v>1.632929E-3</v>
      </c>
      <c r="H467" s="2">
        <v>1.6329290000000001</v>
      </c>
      <c r="M467">
        <v>51915</v>
      </c>
      <c r="N467" t="s">
        <v>32</v>
      </c>
      <c r="O467" t="s">
        <v>33</v>
      </c>
      <c r="P467">
        <v>78487</v>
      </c>
      <c r="Q467">
        <v>5.8304929730000001</v>
      </c>
      <c r="R467">
        <v>5.8334691520000002</v>
      </c>
      <c r="S467">
        <v>2.9761790000000202E-3</v>
      </c>
      <c r="T467">
        <v>2.9761790000000201</v>
      </c>
    </row>
    <row r="468" spans="1:20">
      <c r="A468" s="2">
        <v>39725</v>
      </c>
      <c r="B468" s="2" t="s">
        <v>32</v>
      </c>
      <c r="C468" s="2" t="s">
        <v>33</v>
      </c>
      <c r="D468" s="2">
        <v>78487</v>
      </c>
      <c r="E468" s="2">
        <v>4.6679570669999997</v>
      </c>
      <c r="F468" s="2">
        <v>4.6697261330000002</v>
      </c>
      <c r="G468" s="2">
        <v>1.7690659999999999E-3</v>
      </c>
      <c r="H468" s="2">
        <v>1.769066</v>
      </c>
      <c r="M468">
        <v>33531</v>
      </c>
      <c r="N468" t="s">
        <v>32</v>
      </c>
      <c r="O468" t="s">
        <v>33</v>
      </c>
      <c r="P468">
        <v>78487</v>
      </c>
      <c r="Q468">
        <v>5.8367931840000002</v>
      </c>
      <c r="R468">
        <v>5.8394091130000003</v>
      </c>
      <c r="S468">
        <v>2.6159290000000702E-3</v>
      </c>
      <c r="T468">
        <v>2.6159290000000701</v>
      </c>
    </row>
    <row r="469" spans="1:20">
      <c r="A469" s="2">
        <v>37765</v>
      </c>
      <c r="B469" s="2" t="s">
        <v>32</v>
      </c>
      <c r="C469" s="2" t="s">
        <v>33</v>
      </c>
      <c r="D469" s="2">
        <v>78487</v>
      </c>
      <c r="E469" s="2">
        <v>4.681890965</v>
      </c>
      <c r="F469" s="2">
        <v>4.6833140850000001</v>
      </c>
      <c r="G469" s="2">
        <v>1.4231199999999999E-3</v>
      </c>
      <c r="H469" s="2">
        <v>1.4231199999999999</v>
      </c>
      <c r="M469">
        <v>35923</v>
      </c>
      <c r="N469" t="s">
        <v>32</v>
      </c>
      <c r="O469" t="s">
        <v>33</v>
      </c>
      <c r="P469">
        <v>78487</v>
      </c>
      <c r="Q469">
        <v>5.8488199710000002</v>
      </c>
      <c r="R469">
        <v>5.851627111</v>
      </c>
      <c r="S469">
        <v>2.8071399999998101E-3</v>
      </c>
      <c r="T469">
        <v>2.8071399999998099</v>
      </c>
    </row>
    <row r="470" spans="1:20">
      <c r="A470" s="2">
        <v>59278</v>
      </c>
      <c r="B470" s="2" t="s">
        <v>32</v>
      </c>
      <c r="C470" s="2" t="s">
        <v>33</v>
      </c>
      <c r="D470" s="2">
        <v>78685</v>
      </c>
      <c r="E470" s="2">
        <v>4.6862630840000001</v>
      </c>
      <c r="F470" s="2">
        <v>4.6876230239999996</v>
      </c>
      <c r="G470" s="2">
        <v>1.35994E-3</v>
      </c>
      <c r="H470" s="2">
        <v>1.3599399999999999</v>
      </c>
      <c r="M470">
        <v>52020</v>
      </c>
      <c r="N470" t="s">
        <v>32</v>
      </c>
      <c r="O470" t="s">
        <v>33</v>
      </c>
      <c r="P470">
        <v>78487</v>
      </c>
      <c r="Q470">
        <v>5.8616230490000003</v>
      </c>
      <c r="R470">
        <v>5.864531994</v>
      </c>
      <c r="S470">
        <v>2.9089449999997099E-3</v>
      </c>
      <c r="T470">
        <v>2.9089449999997101</v>
      </c>
    </row>
    <row r="471" spans="1:20">
      <c r="A471" s="2">
        <v>49003</v>
      </c>
      <c r="B471" s="2" t="s">
        <v>32</v>
      </c>
      <c r="C471" s="2" t="s">
        <v>33</v>
      </c>
      <c r="D471" s="2">
        <v>78619</v>
      </c>
      <c r="E471" s="2">
        <v>4.6958150859999996</v>
      </c>
      <c r="F471" s="2">
        <v>4.6972389220000004</v>
      </c>
      <c r="G471" s="2">
        <v>1.4238359999999999E-3</v>
      </c>
      <c r="H471" s="2">
        <v>1.4238360000000001</v>
      </c>
      <c r="M471">
        <v>52624</v>
      </c>
      <c r="N471" t="s">
        <v>32</v>
      </c>
      <c r="O471" t="s">
        <v>33</v>
      </c>
      <c r="P471">
        <v>78487</v>
      </c>
      <c r="Q471">
        <v>5.8645989890000001</v>
      </c>
      <c r="R471">
        <v>5.8672170640000001</v>
      </c>
      <c r="S471">
        <v>2.6180749999999901E-3</v>
      </c>
      <c r="T471">
        <v>2.6180749999999899</v>
      </c>
    </row>
    <row r="472" spans="1:20">
      <c r="A472" s="2">
        <v>57700</v>
      </c>
      <c r="B472" s="2" t="s">
        <v>32</v>
      </c>
      <c r="C472" s="2" t="s">
        <v>33</v>
      </c>
      <c r="D472" s="2">
        <v>78553</v>
      </c>
      <c r="E472" s="2">
        <v>4.7101631160000004</v>
      </c>
      <c r="F472" s="2">
        <v>4.7115759849999996</v>
      </c>
      <c r="G472" s="2">
        <v>1.412869E-3</v>
      </c>
      <c r="H472" s="2">
        <v>1.4128689999999999</v>
      </c>
      <c r="M472">
        <v>45431</v>
      </c>
      <c r="N472" t="s">
        <v>32</v>
      </c>
      <c r="O472" t="s">
        <v>33</v>
      </c>
      <c r="P472">
        <v>78487</v>
      </c>
      <c r="Q472">
        <v>5.8821620939999999</v>
      </c>
      <c r="R472">
        <v>5.8849151129999999</v>
      </c>
      <c r="S472">
        <v>2.7530190000000202E-3</v>
      </c>
      <c r="T472">
        <v>2.7530190000000201</v>
      </c>
    </row>
    <row r="473" spans="1:20">
      <c r="A473" s="2">
        <v>33768</v>
      </c>
      <c r="B473" s="2" t="s">
        <v>32</v>
      </c>
      <c r="C473" s="2" t="s">
        <v>33</v>
      </c>
      <c r="D473" s="2">
        <v>78619</v>
      </c>
      <c r="E473" s="2">
        <v>4.7222170830000003</v>
      </c>
      <c r="F473" s="2">
        <v>4.7238860130000004</v>
      </c>
      <c r="G473" s="2">
        <v>1.6689299999999999E-3</v>
      </c>
      <c r="H473" s="2">
        <v>1.66893</v>
      </c>
      <c r="M473">
        <v>47144</v>
      </c>
      <c r="N473" t="s">
        <v>32</v>
      </c>
      <c r="O473" t="s">
        <v>33</v>
      </c>
      <c r="P473">
        <v>78487</v>
      </c>
      <c r="Q473">
        <v>5.8859729769999998</v>
      </c>
      <c r="R473">
        <v>5.8886880870000002</v>
      </c>
      <c r="S473">
        <v>2.7151100000004599E-3</v>
      </c>
      <c r="T473">
        <v>2.7151100000004602</v>
      </c>
    </row>
    <row r="474" spans="1:20">
      <c r="A474" s="2">
        <v>35301</v>
      </c>
      <c r="B474" s="2" t="s">
        <v>32</v>
      </c>
      <c r="C474" s="2" t="s">
        <v>33</v>
      </c>
      <c r="D474" s="2">
        <v>78487</v>
      </c>
      <c r="E474" s="2">
        <v>4.7271831039999999</v>
      </c>
      <c r="F474" s="2">
        <v>4.7285749910000003</v>
      </c>
      <c r="G474" s="2">
        <v>1.3918870000000001E-3</v>
      </c>
      <c r="H474" s="2">
        <v>1.3918870000000001</v>
      </c>
      <c r="M474">
        <v>50022</v>
      </c>
      <c r="N474" t="s">
        <v>32</v>
      </c>
      <c r="O474" t="s">
        <v>33</v>
      </c>
      <c r="P474">
        <v>78487</v>
      </c>
      <c r="Q474">
        <v>5.8997771739999996</v>
      </c>
      <c r="R474">
        <v>5.9024410249999999</v>
      </c>
      <c r="S474">
        <v>2.6638510000003201E-3</v>
      </c>
      <c r="T474">
        <v>2.6638510000003199</v>
      </c>
    </row>
    <row r="475" spans="1:20">
      <c r="A475" s="2">
        <v>35852</v>
      </c>
      <c r="B475" s="2" t="s">
        <v>32</v>
      </c>
      <c r="C475" s="2" t="s">
        <v>33</v>
      </c>
      <c r="D475" s="2">
        <v>78487</v>
      </c>
      <c r="E475" s="2">
        <v>4.742644072</v>
      </c>
      <c r="F475" s="2">
        <v>4.7441020009999999</v>
      </c>
      <c r="G475" s="2">
        <v>1.457929E-3</v>
      </c>
      <c r="H475" s="2">
        <v>1.457929</v>
      </c>
      <c r="M475">
        <v>43637</v>
      </c>
      <c r="N475" t="s">
        <v>32</v>
      </c>
      <c r="O475" t="s">
        <v>33</v>
      </c>
      <c r="P475">
        <v>78487</v>
      </c>
      <c r="Q475">
        <v>5.9112501139999996</v>
      </c>
      <c r="R475">
        <v>5.914093018</v>
      </c>
      <c r="S475">
        <v>2.8429039999995302E-3</v>
      </c>
      <c r="T475">
        <v>2.84290399999953</v>
      </c>
    </row>
    <row r="476" spans="1:20">
      <c r="A476" s="2">
        <v>37476</v>
      </c>
      <c r="B476" s="2" t="s">
        <v>32</v>
      </c>
      <c r="C476" s="2" t="s">
        <v>33</v>
      </c>
      <c r="D476" s="2">
        <v>78487</v>
      </c>
      <c r="E476" s="2">
        <v>4.7505180840000003</v>
      </c>
      <c r="F476" s="2">
        <v>4.752123117</v>
      </c>
      <c r="G476" s="2">
        <v>1.6050330000000001E-3</v>
      </c>
      <c r="H476" s="2">
        <v>1.6050329999999999</v>
      </c>
      <c r="M476">
        <v>33791</v>
      </c>
      <c r="N476" t="s">
        <v>32</v>
      </c>
      <c r="O476" t="s">
        <v>33</v>
      </c>
      <c r="P476">
        <v>78487</v>
      </c>
      <c r="Q476">
        <v>5.9143481250000001</v>
      </c>
      <c r="R476">
        <v>5.917433977</v>
      </c>
      <c r="S476">
        <v>3.0858519999998799E-3</v>
      </c>
      <c r="T476">
        <v>3.0858519999998801</v>
      </c>
    </row>
    <row r="477" spans="1:20">
      <c r="A477" s="2">
        <v>59486</v>
      </c>
      <c r="B477" s="2" t="s">
        <v>32</v>
      </c>
      <c r="C477" s="2" t="s">
        <v>33</v>
      </c>
      <c r="D477" s="2">
        <v>78487</v>
      </c>
      <c r="E477" s="2">
        <v>4.7560019489999998</v>
      </c>
      <c r="F477" s="2">
        <v>4.7571570870000004</v>
      </c>
      <c r="G477" s="2">
        <v>1.155138E-3</v>
      </c>
      <c r="H477" s="2">
        <v>1.155138</v>
      </c>
      <c r="M477">
        <v>36035</v>
      </c>
      <c r="N477" t="s">
        <v>32</v>
      </c>
      <c r="O477" t="s">
        <v>33</v>
      </c>
      <c r="P477">
        <v>78487</v>
      </c>
      <c r="Q477">
        <v>5.933664083</v>
      </c>
      <c r="R477">
        <v>5.9366810320000001</v>
      </c>
      <c r="S477">
        <v>3.01694900000004E-3</v>
      </c>
      <c r="T477">
        <v>3.0169490000000398</v>
      </c>
    </row>
    <row r="478" spans="1:20">
      <c r="A478" s="2">
        <v>42834</v>
      </c>
      <c r="B478" s="2" t="s">
        <v>32</v>
      </c>
      <c r="C478" s="2" t="s">
        <v>33</v>
      </c>
      <c r="D478" s="2">
        <v>78487</v>
      </c>
      <c r="E478" s="2">
        <v>4.7656700609999998</v>
      </c>
      <c r="F478" s="2">
        <v>4.7669999599999997</v>
      </c>
      <c r="G478" s="2">
        <v>1.3298990000000001E-3</v>
      </c>
      <c r="H478" s="2">
        <v>1.3298989999999999</v>
      </c>
      <c r="M478">
        <v>48163</v>
      </c>
      <c r="N478" t="s">
        <v>32</v>
      </c>
      <c r="O478" t="s">
        <v>33</v>
      </c>
      <c r="P478">
        <v>78487</v>
      </c>
      <c r="Q478">
        <v>5.9405081270000002</v>
      </c>
      <c r="R478">
        <v>5.943281174</v>
      </c>
      <c r="S478">
        <v>2.7730469999997999E-3</v>
      </c>
      <c r="T478">
        <v>2.7730469999998002</v>
      </c>
    </row>
    <row r="479" spans="1:20">
      <c r="A479" s="2">
        <v>42571</v>
      </c>
      <c r="B479" s="2" t="s">
        <v>32</v>
      </c>
      <c r="C479" s="2" t="s">
        <v>33</v>
      </c>
      <c r="D479" s="2">
        <v>78553</v>
      </c>
      <c r="E479" s="2">
        <v>4.7780630589999999</v>
      </c>
      <c r="F479" s="2">
        <v>4.7793779369999996</v>
      </c>
      <c r="G479" s="2">
        <v>1.314878E-3</v>
      </c>
      <c r="H479" s="2">
        <v>1.314878</v>
      </c>
      <c r="M479">
        <v>59497</v>
      </c>
      <c r="N479" t="s">
        <v>32</v>
      </c>
      <c r="O479" t="s">
        <v>33</v>
      </c>
      <c r="P479">
        <v>78487</v>
      </c>
      <c r="Q479">
        <v>5.95005703</v>
      </c>
      <c r="R479">
        <v>5.9528310299999996</v>
      </c>
      <c r="S479">
        <v>2.7739999999996101E-3</v>
      </c>
      <c r="T479">
        <v>2.7739999999996101</v>
      </c>
    </row>
    <row r="480" spans="1:20">
      <c r="A480" s="2">
        <v>59644</v>
      </c>
      <c r="B480" s="2" t="s">
        <v>32</v>
      </c>
      <c r="C480" s="2" t="s">
        <v>33</v>
      </c>
      <c r="D480" s="2">
        <v>78487</v>
      </c>
      <c r="E480" s="2">
        <v>4.7886409759999999</v>
      </c>
      <c r="F480" s="2">
        <v>4.789680004</v>
      </c>
      <c r="G480" s="2">
        <v>1.039028E-3</v>
      </c>
      <c r="H480" s="2">
        <v>1.0390280000000001</v>
      </c>
      <c r="M480">
        <v>35014</v>
      </c>
      <c r="N480" t="s">
        <v>32</v>
      </c>
      <c r="O480" t="s">
        <v>33</v>
      </c>
      <c r="P480">
        <v>78487</v>
      </c>
      <c r="Q480">
        <v>5.9617071150000003</v>
      </c>
      <c r="R480">
        <v>5.9643881319999998</v>
      </c>
      <c r="S480">
        <v>2.6810169999995602E-3</v>
      </c>
      <c r="T480">
        <v>2.6810169999995601</v>
      </c>
    </row>
    <row r="481" spans="1:20">
      <c r="A481" s="2">
        <v>44930</v>
      </c>
      <c r="B481" s="2" t="s">
        <v>32</v>
      </c>
      <c r="C481" s="2" t="s">
        <v>33</v>
      </c>
      <c r="D481" s="2">
        <v>78487</v>
      </c>
      <c r="E481" s="2">
        <v>4.793722153</v>
      </c>
      <c r="F481" s="2">
        <v>4.7953479290000001</v>
      </c>
      <c r="G481" s="2">
        <v>1.625776E-3</v>
      </c>
      <c r="H481" s="2">
        <v>1.6257760000000001</v>
      </c>
      <c r="M481">
        <v>56577</v>
      </c>
      <c r="N481" t="s">
        <v>32</v>
      </c>
      <c r="O481" t="s">
        <v>33</v>
      </c>
      <c r="P481">
        <v>78487</v>
      </c>
      <c r="Q481">
        <v>5.9641411299999998</v>
      </c>
      <c r="R481">
        <v>5.9671280380000002</v>
      </c>
      <c r="S481">
        <v>2.9869080000004501E-3</v>
      </c>
      <c r="T481">
        <v>2.98690800000045</v>
      </c>
    </row>
    <row r="482" spans="1:20">
      <c r="A482" s="2">
        <v>52125</v>
      </c>
      <c r="B482" s="2" t="s">
        <v>32</v>
      </c>
      <c r="C482" s="2" t="s">
        <v>33</v>
      </c>
      <c r="D482" s="2">
        <v>78487</v>
      </c>
      <c r="E482" s="2">
        <v>4.8047571180000004</v>
      </c>
      <c r="F482" s="2">
        <v>4.8057401180000001</v>
      </c>
      <c r="G482" s="2">
        <v>9.8299999999999993E-4</v>
      </c>
      <c r="H482" s="2">
        <v>0.98299999999999998</v>
      </c>
      <c r="M482">
        <v>50581</v>
      </c>
      <c r="N482" t="s">
        <v>32</v>
      </c>
      <c r="O482" t="s">
        <v>33</v>
      </c>
      <c r="P482">
        <v>78487</v>
      </c>
      <c r="Q482">
        <v>5.9822800159999998</v>
      </c>
      <c r="R482">
        <v>5.9852101800000002</v>
      </c>
      <c r="S482">
        <v>2.9301640000003399E-3</v>
      </c>
      <c r="T482">
        <v>2.9301640000003402</v>
      </c>
    </row>
    <row r="483" spans="1:20">
      <c r="A483" s="2">
        <v>60541</v>
      </c>
      <c r="B483" s="2" t="s">
        <v>32</v>
      </c>
      <c r="C483" s="2" t="s">
        <v>33</v>
      </c>
      <c r="D483" s="2">
        <v>78487</v>
      </c>
      <c r="E483" s="2">
        <v>4.8177039620000004</v>
      </c>
      <c r="F483" s="2">
        <v>4.818876028</v>
      </c>
      <c r="G483" s="2">
        <v>1.172066E-3</v>
      </c>
      <c r="H483" s="2">
        <v>1.1720660000000001</v>
      </c>
      <c r="M483">
        <v>53638</v>
      </c>
      <c r="N483" t="s">
        <v>32</v>
      </c>
      <c r="O483" t="s">
        <v>33</v>
      </c>
      <c r="P483">
        <v>78487</v>
      </c>
      <c r="Q483">
        <v>5.9904060360000004</v>
      </c>
      <c r="R483">
        <v>5.9930641649999998</v>
      </c>
      <c r="S483">
        <v>2.6581289999993902E-3</v>
      </c>
      <c r="T483">
        <v>2.65812899999939</v>
      </c>
    </row>
    <row r="484" spans="1:20">
      <c r="A484" s="2">
        <v>34408</v>
      </c>
      <c r="B484" s="2" t="s">
        <v>32</v>
      </c>
      <c r="C484" s="2" t="s">
        <v>33</v>
      </c>
      <c r="D484" s="2">
        <v>78487</v>
      </c>
      <c r="E484" s="2">
        <v>4.8281841280000002</v>
      </c>
      <c r="F484" s="2">
        <v>4.8294219969999999</v>
      </c>
      <c r="G484" s="2">
        <v>1.2378689999999999E-3</v>
      </c>
      <c r="H484" s="2">
        <v>1.2378690000000001</v>
      </c>
      <c r="M484">
        <v>47238</v>
      </c>
      <c r="N484" t="s">
        <v>32</v>
      </c>
      <c r="O484" t="s">
        <v>33</v>
      </c>
      <c r="P484">
        <v>78487</v>
      </c>
      <c r="Q484">
        <v>5.998561144</v>
      </c>
      <c r="R484">
        <v>6.0015749930000002</v>
      </c>
      <c r="S484">
        <v>3.0138490000002302E-3</v>
      </c>
      <c r="T484">
        <v>3.01384900000023</v>
      </c>
    </row>
    <row r="485" spans="1:20">
      <c r="A485" s="2">
        <v>35351</v>
      </c>
      <c r="B485" s="2" t="s">
        <v>32</v>
      </c>
      <c r="C485" s="2" t="s">
        <v>33</v>
      </c>
      <c r="D485" s="2">
        <v>78553</v>
      </c>
      <c r="E485" s="2">
        <v>4.8417949680000003</v>
      </c>
      <c r="F485" s="2">
        <v>4.8429961199999996</v>
      </c>
      <c r="G485" s="2">
        <v>1.201152E-3</v>
      </c>
      <c r="H485" s="2">
        <v>1.201152</v>
      </c>
      <c r="M485">
        <v>39294</v>
      </c>
      <c r="N485" t="s">
        <v>32</v>
      </c>
      <c r="O485" t="s">
        <v>33</v>
      </c>
      <c r="P485">
        <v>78487</v>
      </c>
      <c r="Q485">
        <v>6.011577129</v>
      </c>
      <c r="R485">
        <v>6.0145740510000003</v>
      </c>
      <c r="S485">
        <v>2.99692200000034E-3</v>
      </c>
      <c r="T485">
        <v>2.9969220000003398</v>
      </c>
    </row>
    <row r="486" spans="1:20">
      <c r="A486" s="2">
        <v>40225</v>
      </c>
      <c r="B486" s="2" t="s">
        <v>32</v>
      </c>
      <c r="C486" s="2" t="s">
        <v>33</v>
      </c>
      <c r="D486" s="2">
        <v>78487</v>
      </c>
      <c r="E486" s="2">
        <v>4.847533941</v>
      </c>
      <c r="F486" s="2">
        <v>4.8485810760000003</v>
      </c>
      <c r="G486" s="2">
        <v>1.047135E-3</v>
      </c>
      <c r="H486" s="2">
        <v>1.0471349999999999</v>
      </c>
      <c r="M486">
        <v>50492</v>
      </c>
      <c r="N486" t="s">
        <v>32</v>
      </c>
      <c r="O486" t="s">
        <v>33</v>
      </c>
      <c r="P486">
        <v>78487</v>
      </c>
      <c r="Q486">
        <v>6.0168499950000003</v>
      </c>
      <c r="R486">
        <v>6.0197780129999998</v>
      </c>
      <c r="S486">
        <v>2.92801799999953E-3</v>
      </c>
      <c r="T486">
        <v>2.9280179999995299</v>
      </c>
    </row>
    <row r="487" spans="1:20">
      <c r="A487" s="2">
        <v>49218</v>
      </c>
      <c r="B487" s="2" t="s">
        <v>32</v>
      </c>
      <c r="C487" s="2" t="s">
        <v>33</v>
      </c>
      <c r="D487" s="2">
        <v>78487</v>
      </c>
      <c r="E487" s="2">
        <v>4.8609650139999996</v>
      </c>
      <c r="F487" s="2">
        <v>4.8622720240000001</v>
      </c>
      <c r="G487" s="2">
        <v>1.3070099999999999E-3</v>
      </c>
      <c r="H487" s="2">
        <v>1.30701</v>
      </c>
      <c r="M487">
        <v>38480</v>
      </c>
      <c r="N487" t="s">
        <v>32</v>
      </c>
      <c r="O487" t="s">
        <v>33</v>
      </c>
      <c r="P487">
        <v>78487</v>
      </c>
      <c r="Q487">
        <v>6.0302209849999997</v>
      </c>
      <c r="R487">
        <v>6.033007145</v>
      </c>
      <c r="S487">
        <v>2.7861600000003098E-3</v>
      </c>
      <c r="T487">
        <v>2.7861600000003102</v>
      </c>
    </row>
    <row r="488" spans="1:20">
      <c r="A488" s="2">
        <v>57530</v>
      </c>
      <c r="B488" s="2" t="s">
        <v>32</v>
      </c>
      <c r="C488" s="2" t="s">
        <v>33</v>
      </c>
      <c r="D488" s="2">
        <v>78487</v>
      </c>
      <c r="E488" s="2">
        <v>4.8703060149999997</v>
      </c>
      <c r="F488" s="2">
        <v>4.8715851309999998</v>
      </c>
      <c r="G488" s="2">
        <v>1.2791160000000001E-3</v>
      </c>
      <c r="H488" s="2">
        <v>1.2791159999999999</v>
      </c>
      <c r="M488">
        <v>48898</v>
      </c>
      <c r="N488" t="s">
        <v>32</v>
      </c>
      <c r="O488" t="s">
        <v>33</v>
      </c>
      <c r="P488">
        <v>78487</v>
      </c>
      <c r="Q488">
        <v>6.0355269910000002</v>
      </c>
      <c r="R488">
        <v>6.038341999</v>
      </c>
      <c r="S488">
        <v>2.81500799999978E-3</v>
      </c>
      <c r="T488">
        <v>2.8150079999997799</v>
      </c>
    </row>
    <row r="489" spans="1:20">
      <c r="A489" s="2">
        <v>59400</v>
      </c>
      <c r="B489" s="2" t="s">
        <v>32</v>
      </c>
      <c r="C489" s="2" t="s">
        <v>33</v>
      </c>
      <c r="D489" s="2">
        <v>78619</v>
      </c>
      <c r="E489" s="2">
        <v>4.8800220489999999</v>
      </c>
      <c r="F489" s="2">
        <v>4.8811719419999999</v>
      </c>
      <c r="G489" s="2">
        <v>1.1498929999999999E-3</v>
      </c>
      <c r="H489" s="2">
        <v>1.1498930000000001</v>
      </c>
      <c r="M489">
        <v>48012</v>
      </c>
      <c r="N489" t="s">
        <v>32</v>
      </c>
      <c r="O489" t="s">
        <v>33</v>
      </c>
      <c r="P489">
        <v>78487</v>
      </c>
      <c r="Q489">
        <v>6.0527381900000004</v>
      </c>
      <c r="R489">
        <v>6.0555720329999998</v>
      </c>
      <c r="S489">
        <v>2.8338429999994401E-3</v>
      </c>
      <c r="T489">
        <v>2.8338429999994399</v>
      </c>
    </row>
    <row r="490" spans="1:20">
      <c r="A490" s="2">
        <v>56656</v>
      </c>
      <c r="B490" s="2" t="s">
        <v>32</v>
      </c>
      <c r="C490" s="2" t="s">
        <v>33</v>
      </c>
      <c r="D490" s="2">
        <v>78487</v>
      </c>
      <c r="E490" s="2">
        <v>4.892807007</v>
      </c>
      <c r="F490" s="2">
        <v>4.8941409589999996</v>
      </c>
      <c r="G490" s="2">
        <v>1.333952E-3</v>
      </c>
      <c r="H490" s="2">
        <v>1.333952</v>
      </c>
      <c r="M490">
        <v>55714</v>
      </c>
      <c r="N490" t="s">
        <v>32</v>
      </c>
      <c r="O490" t="s">
        <v>33</v>
      </c>
      <c r="P490">
        <v>78487</v>
      </c>
      <c r="Q490">
        <v>6.0580430029999999</v>
      </c>
      <c r="R490">
        <v>6.0608110430000002</v>
      </c>
      <c r="S490">
        <v>2.7680400000002999E-3</v>
      </c>
      <c r="T490">
        <v>2.7680400000002998</v>
      </c>
    </row>
    <row r="491" spans="1:20">
      <c r="A491" s="2">
        <v>51267</v>
      </c>
      <c r="B491" s="2" t="s">
        <v>32</v>
      </c>
      <c r="C491" s="2" t="s">
        <v>33</v>
      </c>
      <c r="D491" s="2">
        <v>78619</v>
      </c>
      <c r="E491" s="2">
        <v>4.9006991390000003</v>
      </c>
      <c r="F491" s="2">
        <v>4.9021000859999999</v>
      </c>
      <c r="G491" s="2">
        <v>1.400947E-3</v>
      </c>
      <c r="H491" s="2">
        <v>1.4009469999999999</v>
      </c>
      <c r="M491">
        <v>34000</v>
      </c>
      <c r="N491" t="s">
        <v>32</v>
      </c>
      <c r="O491" t="s">
        <v>33</v>
      </c>
      <c r="P491">
        <v>78487</v>
      </c>
      <c r="Q491">
        <v>6.0647311210000003</v>
      </c>
      <c r="R491">
        <v>6.0672740940000001</v>
      </c>
      <c r="S491">
        <v>2.5429729999997199E-3</v>
      </c>
      <c r="T491">
        <v>2.5429729999997202</v>
      </c>
    </row>
    <row r="492" spans="1:20">
      <c r="A492" s="2">
        <v>33998</v>
      </c>
      <c r="B492" s="2" t="s">
        <v>32</v>
      </c>
      <c r="C492" s="2" t="s">
        <v>33</v>
      </c>
      <c r="D492" s="2">
        <v>78619</v>
      </c>
      <c r="E492" s="2">
        <v>4.9106640820000003</v>
      </c>
      <c r="F492" s="2">
        <v>4.9119999410000004</v>
      </c>
      <c r="G492" s="2">
        <v>1.335859E-3</v>
      </c>
      <c r="H492" s="2">
        <v>1.3358589999999999</v>
      </c>
      <c r="M492">
        <v>45583</v>
      </c>
      <c r="N492" t="s">
        <v>32</v>
      </c>
      <c r="O492" t="s">
        <v>33</v>
      </c>
      <c r="P492">
        <v>78487</v>
      </c>
      <c r="Q492">
        <v>6.0850191120000003</v>
      </c>
      <c r="R492">
        <v>6.0880570409999999</v>
      </c>
      <c r="S492">
        <v>3.0379289999995498E-3</v>
      </c>
      <c r="T492">
        <v>3.0379289999995498</v>
      </c>
    </row>
    <row r="493" spans="1:20">
      <c r="A493" s="2">
        <v>40029</v>
      </c>
      <c r="B493" s="2" t="s">
        <v>32</v>
      </c>
      <c r="C493" s="2" t="s">
        <v>33</v>
      </c>
      <c r="D493" s="2">
        <v>78487</v>
      </c>
      <c r="E493" s="2">
        <v>4.9193880559999998</v>
      </c>
      <c r="F493" s="2">
        <v>4.9210031030000003</v>
      </c>
      <c r="G493" s="2">
        <v>1.6150470000000001E-3</v>
      </c>
      <c r="H493" s="2">
        <v>1.6150469999999999</v>
      </c>
      <c r="M493">
        <v>55617</v>
      </c>
      <c r="N493" t="s">
        <v>32</v>
      </c>
      <c r="O493" t="s">
        <v>33</v>
      </c>
      <c r="P493">
        <v>78487</v>
      </c>
      <c r="Q493">
        <v>6.0942511560000003</v>
      </c>
      <c r="R493">
        <v>6.0971341130000001</v>
      </c>
      <c r="S493">
        <v>2.88295699999974E-3</v>
      </c>
      <c r="T493">
        <v>2.88295699999974</v>
      </c>
    </row>
    <row r="494" spans="1:20">
      <c r="A494" s="2">
        <v>35325</v>
      </c>
      <c r="B494" s="2" t="s">
        <v>32</v>
      </c>
      <c r="C494" s="2" t="s">
        <v>33</v>
      </c>
      <c r="D494" s="2">
        <v>78487</v>
      </c>
      <c r="E494" s="2">
        <v>4.9290850160000002</v>
      </c>
      <c r="F494" s="2">
        <v>4.9305830000000004</v>
      </c>
      <c r="G494" s="2">
        <v>1.4979839999999999E-3</v>
      </c>
      <c r="H494" s="2">
        <v>1.497984</v>
      </c>
      <c r="M494">
        <v>58973</v>
      </c>
      <c r="N494" t="s">
        <v>32</v>
      </c>
      <c r="O494" t="s">
        <v>33</v>
      </c>
      <c r="P494">
        <v>78487</v>
      </c>
      <c r="Q494">
        <v>6.1038131709999996</v>
      </c>
      <c r="R494">
        <v>6.1064729690000004</v>
      </c>
      <c r="S494">
        <v>2.65979800000071E-3</v>
      </c>
      <c r="T494">
        <v>2.65979800000071</v>
      </c>
    </row>
    <row r="495" spans="1:20">
      <c r="A495" s="2">
        <v>54076</v>
      </c>
      <c r="B495" s="2" t="s">
        <v>32</v>
      </c>
      <c r="C495" s="2" t="s">
        <v>33</v>
      </c>
      <c r="D495" s="2">
        <v>78487</v>
      </c>
      <c r="E495" s="2">
        <v>4.9406061169999997</v>
      </c>
      <c r="F495" s="2">
        <v>4.9420981409999998</v>
      </c>
      <c r="G495" s="2">
        <v>1.492024E-3</v>
      </c>
      <c r="H495" s="2">
        <v>1.492024</v>
      </c>
      <c r="M495">
        <v>44493</v>
      </c>
      <c r="N495" t="s">
        <v>32</v>
      </c>
      <c r="O495" t="s">
        <v>33</v>
      </c>
      <c r="P495">
        <v>78487</v>
      </c>
      <c r="Q495">
        <v>6.1139140129999996</v>
      </c>
      <c r="R495">
        <v>6.1167831420000001</v>
      </c>
      <c r="S495">
        <v>2.8691290000004699E-3</v>
      </c>
      <c r="T495">
        <v>2.8691290000004699</v>
      </c>
    </row>
    <row r="496" spans="1:20">
      <c r="A496" s="2">
        <v>51163</v>
      </c>
      <c r="B496" s="2" t="s">
        <v>32</v>
      </c>
      <c r="C496" s="2" t="s">
        <v>33</v>
      </c>
      <c r="D496" s="2">
        <v>78487</v>
      </c>
      <c r="E496" s="2">
        <v>4.9500601289999997</v>
      </c>
      <c r="F496" s="2">
        <v>4.9514169690000003</v>
      </c>
      <c r="G496" s="2">
        <v>1.35684E-3</v>
      </c>
      <c r="H496" s="2">
        <v>1.35684</v>
      </c>
      <c r="M496">
        <v>39534</v>
      </c>
      <c r="N496" t="s">
        <v>32</v>
      </c>
      <c r="O496" t="s">
        <v>33</v>
      </c>
      <c r="P496">
        <v>78487</v>
      </c>
      <c r="Q496">
        <v>6.1214911939999999</v>
      </c>
      <c r="R496">
        <v>6.1242129800000003</v>
      </c>
      <c r="S496">
        <v>2.7217860000003898E-3</v>
      </c>
      <c r="T496">
        <v>2.7217860000003902</v>
      </c>
    </row>
    <row r="497" spans="1:20">
      <c r="A497" s="2">
        <v>32779</v>
      </c>
      <c r="B497" s="2" t="s">
        <v>32</v>
      </c>
      <c r="C497" s="2" t="s">
        <v>33</v>
      </c>
      <c r="D497" s="2">
        <v>78487</v>
      </c>
      <c r="E497" s="2">
        <v>4.9601709840000003</v>
      </c>
      <c r="F497" s="2">
        <v>4.9615020750000003</v>
      </c>
      <c r="G497" s="2">
        <v>1.331091E-3</v>
      </c>
      <c r="H497" s="2">
        <v>1.331091</v>
      </c>
      <c r="M497">
        <v>39981</v>
      </c>
      <c r="N497" t="s">
        <v>32</v>
      </c>
      <c r="O497" t="s">
        <v>33</v>
      </c>
      <c r="P497">
        <v>78487</v>
      </c>
      <c r="Q497">
        <v>6.1326241489999997</v>
      </c>
      <c r="R497">
        <v>6.1358091830000001</v>
      </c>
      <c r="S497">
        <v>3.1850340000003602E-3</v>
      </c>
      <c r="T497">
        <v>3.1850340000003601</v>
      </c>
    </row>
    <row r="498" spans="1:20">
      <c r="A498" s="2">
        <v>35171</v>
      </c>
      <c r="B498" s="2" t="s">
        <v>32</v>
      </c>
      <c r="C498" s="2" t="s">
        <v>33</v>
      </c>
      <c r="D498" s="2">
        <v>78487</v>
      </c>
      <c r="E498" s="2">
        <v>4.9658370019999998</v>
      </c>
      <c r="F498" s="2">
        <v>4.967078924</v>
      </c>
      <c r="G498" s="2">
        <v>1.2419219999999999E-3</v>
      </c>
      <c r="H498" s="2">
        <v>1.241922</v>
      </c>
      <c r="M498">
        <v>46959</v>
      </c>
      <c r="N498" t="s">
        <v>32</v>
      </c>
      <c r="O498" t="s">
        <v>33</v>
      </c>
      <c r="P498">
        <v>78487</v>
      </c>
      <c r="Q498">
        <v>6.1383152010000002</v>
      </c>
      <c r="R498">
        <v>6.1412181849999996</v>
      </c>
      <c r="S498">
        <v>2.9029839999994401E-3</v>
      </c>
      <c r="T498">
        <v>2.90298399999944</v>
      </c>
    </row>
    <row r="499" spans="1:20">
      <c r="A499" s="2">
        <v>51268</v>
      </c>
      <c r="B499" s="2" t="s">
        <v>32</v>
      </c>
      <c r="C499" s="2" t="s">
        <v>33</v>
      </c>
      <c r="D499" s="2">
        <v>78487</v>
      </c>
      <c r="E499" s="2">
        <v>4.9827449320000001</v>
      </c>
      <c r="F499" s="2">
        <v>4.9842259880000004</v>
      </c>
      <c r="G499" s="2">
        <v>1.4810559999999999E-3</v>
      </c>
      <c r="H499" s="2">
        <v>1.4810559999999999</v>
      </c>
      <c r="M499">
        <v>41175</v>
      </c>
      <c r="N499" t="s">
        <v>32</v>
      </c>
      <c r="O499" t="s">
        <v>33</v>
      </c>
      <c r="P499">
        <v>78487</v>
      </c>
      <c r="Q499">
        <v>6.1483621599999996</v>
      </c>
      <c r="R499">
        <v>6.1512920859999998</v>
      </c>
      <c r="S499">
        <v>2.9299260000001902E-3</v>
      </c>
      <c r="T499">
        <v>2.9299260000001901</v>
      </c>
    </row>
    <row r="500" spans="1:20">
      <c r="A500" s="2">
        <v>51872</v>
      </c>
      <c r="B500" s="2" t="s">
        <v>32</v>
      </c>
      <c r="C500" s="2" t="s">
        <v>33</v>
      </c>
      <c r="D500" s="2">
        <v>78487</v>
      </c>
      <c r="E500" s="2">
        <v>4.9931271080000004</v>
      </c>
      <c r="F500" s="2">
        <v>4.9946570399999999</v>
      </c>
      <c r="G500" s="2">
        <v>1.5299319999999999E-3</v>
      </c>
      <c r="H500" s="2">
        <v>1.5299320000000001</v>
      </c>
      <c r="M500">
        <v>40700</v>
      </c>
      <c r="N500" t="s">
        <v>32</v>
      </c>
      <c r="O500" t="s">
        <v>33</v>
      </c>
      <c r="P500">
        <v>78553</v>
      </c>
      <c r="Q500">
        <v>6.1599810120000003</v>
      </c>
      <c r="R500">
        <v>6.1627659799999996</v>
      </c>
      <c r="S500">
        <v>2.7849679999993799E-3</v>
      </c>
      <c r="T500">
        <v>2.7849679999993802</v>
      </c>
    </row>
    <row r="501" spans="1:20">
      <c r="A501" s="2">
        <v>44679</v>
      </c>
      <c r="B501" s="2" t="s">
        <v>32</v>
      </c>
      <c r="C501" s="2" t="s">
        <v>33</v>
      </c>
      <c r="D501" s="2">
        <v>78487</v>
      </c>
      <c r="E501" s="2">
        <v>4.9981989860000002</v>
      </c>
      <c r="F501" s="2">
        <v>4.9993369579999998</v>
      </c>
      <c r="G501" s="2">
        <v>1.1379719999999999E-3</v>
      </c>
      <c r="H501" s="2">
        <v>1.137972</v>
      </c>
      <c r="M501">
        <v>48426</v>
      </c>
      <c r="N501" t="s">
        <v>32</v>
      </c>
      <c r="O501" t="s">
        <v>33</v>
      </c>
      <c r="P501">
        <v>78487</v>
      </c>
      <c r="Q501">
        <v>6.1707701679999998</v>
      </c>
      <c r="R501">
        <v>6.173487186</v>
      </c>
      <c r="S501">
        <v>2.7170180000002301E-3</v>
      </c>
      <c r="T501">
        <v>2.71701800000023</v>
      </c>
    </row>
    <row r="502" spans="1:20">
      <c r="A502" s="2">
        <v>46392</v>
      </c>
      <c r="B502" s="2" t="s">
        <v>32</v>
      </c>
      <c r="C502" s="2" t="s">
        <v>33</v>
      </c>
      <c r="D502" s="2">
        <v>78487</v>
      </c>
      <c r="E502" s="2">
        <v>5.0114500519999998</v>
      </c>
      <c r="F502" s="2">
        <v>5.0127990249999996</v>
      </c>
      <c r="G502" s="2">
        <v>1.3489730000000001E-3</v>
      </c>
      <c r="H502" s="2">
        <v>1.348973</v>
      </c>
      <c r="M502">
        <v>36668</v>
      </c>
      <c r="N502" t="s">
        <v>32</v>
      </c>
      <c r="O502" t="s">
        <v>33</v>
      </c>
      <c r="P502">
        <v>78487</v>
      </c>
      <c r="Q502">
        <v>6.1773891450000002</v>
      </c>
      <c r="R502">
        <v>6.1803691389999997</v>
      </c>
      <c r="S502">
        <v>2.9799939999994801E-3</v>
      </c>
      <c r="T502">
        <v>2.97999399999948</v>
      </c>
    </row>
    <row r="503" spans="1:20">
      <c r="A503" s="2">
        <v>33037</v>
      </c>
      <c r="B503" s="2" t="s">
        <v>32</v>
      </c>
      <c r="C503" s="2" t="s">
        <v>33</v>
      </c>
      <c r="D503" s="2">
        <v>78553</v>
      </c>
      <c r="E503" s="2">
        <v>5.015753031</v>
      </c>
      <c r="F503" s="2">
        <v>5.0171360969999999</v>
      </c>
      <c r="G503" s="2">
        <v>1.3830660000000001E-3</v>
      </c>
      <c r="H503" s="2">
        <v>1.3830659999999999</v>
      </c>
      <c r="M503">
        <v>47967</v>
      </c>
      <c r="N503" t="s">
        <v>32</v>
      </c>
      <c r="O503" t="s">
        <v>33</v>
      </c>
      <c r="P503">
        <v>78487</v>
      </c>
      <c r="Q503">
        <v>6.193365097</v>
      </c>
      <c r="R503">
        <v>6.1963980200000002</v>
      </c>
      <c r="S503">
        <v>3.03292300000013E-3</v>
      </c>
      <c r="T503">
        <v>3.0329230000001299</v>
      </c>
    </row>
    <row r="504" spans="1:20">
      <c r="A504" s="2">
        <v>49271</v>
      </c>
      <c r="B504" s="2" t="s">
        <v>32</v>
      </c>
      <c r="C504" s="2" t="s">
        <v>33</v>
      </c>
      <c r="D504" s="2">
        <v>78487</v>
      </c>
      <c r="E504" s="2">
        <v>5.0220439429999999</v>
      </c>
      <c r="F504" s="2">
        <v>5.0233860019999996</v>
      </c>
      <c r="G504" s="2">
        <v>1.342059E-3</v>
      </c>
      <c r="H504" s="2">
        <v>1.3420589999999999</v>
      </c>
      <c r="M504">
        <v>49909</v>
      </c>
      <c r="N504" t="s">
        <v>32</v>
      </c>
      <c r="O504" t="s">
        <v>33</v>
      </c>
      <c r="P504">
        <v>78487</v>
      </c>
      <c r="Q504">
        <v>6.203595161</v>
      </c>
      <c r="R504">
        <v>6.2066249850000004</v>
      </c>
      <c r="S504">
        <v>3.0298240000003998E-3</v>
      </c>
      <c r="T504">
        <v>3.0298240000004002</v>
      </c>
    </row>
    <row r="505" spans="1:20">
      <c r="A505" s="2">
        <v>42886</v>
      </c>
      <c r="B505" s="2" t="s">
        <v>32</v>
      </c>
      <c r="C505" s="2" t="s">
        <v>33</v>
      </c>
      <c r="D505" s="2">
        <v>78487</v>
      </c>
      <c r="E505" s="2">
        <v>5.043177128</v>
      </c>
      <c r="F505" s="2">
        <v>5.0448520180000003</v>
      </c>
      <c r="G505" s="2">
        <v>1.6748900000000001E-3</v>
      </c>
      <c r="H505" s="2">
        <v>1.67489</v>
      </c>
      <c r="M505">
        <v>44132</v>
      </c>
      <c r="N505" t="s">
        <v>32</v>
      </c>
      <c r="O505" t="s">
        <v>33</v>
      </c>
      <c r="P505">
        <v>78487</v>
      </c>
      <c r="Q505">
        <v>6.2071161269999999</v>
      </c>
      <c r="R505">
        <v>6.2103641029999999</v>
      </c>
      <c r="S505">
        <v>3.2479759999999298E-3</v>
      </c>
      <c r="T505">
        <v>3.2479759999999298</v>
      </c>
    </row>
    <row r="506" spans="1:20">
      <c r="A506" s="2">
        <v>35283</v>
      </c>
      <c r="B506" s="2" t="s">
        <v>32</v>
      </c>
      <c r="C506" s="2" t="s">
        <v>33</v>
      </c>
      <c r="D506" s="2">
        <v>78487</v>
      </c>
      <c r="E506" s="2">
        <v>5.0518100260000001</v>
      </c>
      <c r="F506" s="2">
        <v>5.0531330109999999</v>
      </c>
      <c r="G506" s="2">
        <v>1.322985E-3</v>
      </c>
      <c r="H506" s="2">
        <v>1.3229850000000001</v>
      </c>
      <c r="M506">
        <v>49242</v>
      </c>
      <c r="N506" t="s">
        <v>32</v>
      </c>
      <c r="O506" t="s">
        <v>33</v>
      </c>
      <c r="P506">
        <v>78487</v>
      </c>
      <c r="Q506">
        <v>6.2198431489999999</v>
      </c>
      <c r="R506">
        <v>6.2229101660000001</v>
      </c>
      <c r="S506">
        <v>3.0670170000002199E-3</v>
      </c>
      <c r="T506">
        <v>3.0670170000002202</v>
      </c>
    </row>
    <row r="507" spans="1:20">
      <c r="A507" s="2">
        <v>58744</v>
      </c>
      <c r="B507" s="2" t="s">
        <v>32</v>
      </c>
      <c r="C507" s="2" t="s">
        <v>33</v>
      </c>
      <c r="D507" s="2">
        <v>78619</v>
      </c>
      <c r="E507" s="2">
        <v>5.058671951</v>
      </c>
      <c r="F507" s="2">
        <v>5.0602920060000001</v>
      </c>
      <c r="G507" s="2">
        <v>1.620055E-3</v>
      </c>
      <c r="H507" s="2">
        <v>1.620055</v>
      </c>
      <c r="M507">
        <v>57261</v>
      </c>
      <c r="N507" t="s">
        <v>32</v>
      </c>
      <c r="O507" t="s">
        <v>33</v>
      </c>
      <c r="P507">
        <v>78487</v>
      </c>
      <c r="Q507">
        <v>6.2275881770000003</v>
      </c>
      <c r="R507">
        <v>6.230600119</v>
      </c>
      <c r="S507">
        <v>3.0119419999996501E-3</v>
      </c>
      <c r="T507">
        <v>3.01194199999965</v>
      </c>
    </row>
    <row r="508" spans="1:20">
      <c r="A508" s="2">
        <v>47412</v>
      </c>
      <c r="B508" s="2" t="s">
        <v>32</v>
      </c>
      <c r="C508" s="2" t="s">
        <v>33</v>
      </c>
      <c r="D508" s="2">
        <v>78487</v>
      </c>
      <c r="E508" s="2">
        <v>5.0587050910000002</v>
      </c>
      <c r="F508" s="2">
        <v>5.0602180959999998</v>
      </c>
      <c r="G508" s="2">
        <v>1.513005E-3</v>
      </c>
      <c r="H508" s="2">
        <v>1.5130049999999999</v>
      </c>
      <c r="M508">
        <v>43461</v>
      </c>
      <c r="N508" t="s">
        <v>32</v>
      </c>
      <c r="O508" t="s">
        <v>33</v>
      </c>
      <c r="P508">
        <v>78487</v>
      </c>
      <c r="Q508">
        <v>6.237095118</v>
      </c>
      <c r="R508">
        <v>6.2399990560000003</v>
      </c>
      <c r="S508">
        <v>2.9039380000002099E-3</v>
      </c>
      <c r="T508">
        <v>2.9039380000002102</v>
      </c>
    </row>
    <row r="509" spans="1:20">
      <c r="A509" s="2">
        <v>34262</v>
      </c>
      <c r="B509" s="2" t="s">
        <v>32</v>
      </c>
      <c r="C509" s="2" t="s">
        <v>33</v>
      </c>
      <c r="D509" s="2">
        <v>78619</v>
      </c>
      <c r="E509" s="2">
        <v>5.0799250599999999</v>
      </c>
      <c r="F509" s="2">
        <v>5.0814599989999998</v>
      </c>
      <c r="G509" s="2">
        <v>1.5349389999999999E-3</v>
      </c>
      <c r="H509" s="2">
        <v>1.5349390000000001</v>
      </c>
      <c r="M509">
        <v>40154</v>
      </c>
      <c r="N509" t="s">
        <v>32</v>
      </c>
      <c r="O509" t="s">
        <v>33</v>
      </c>
      <c r="P509">
        <v>78553</v>
      </c>
      <c r="Q509">
        <v>6.2529461380000004</v>
      </c>
      <c r="R509">
        <v>6.255933046</v>
      </c>
      <c r="S509">
        <v>2.9869079999995602E-3</v>
      </c>
      <c r="T509">
        <v>2.98690799999956</v>
      </c>
    </row>
    <row r="510" spans="1:20">
      <c r="A510" s="2">
        <v>55825</v>
      </c>
      <c r="B510" s="2" t="s">
        <v>32</v>
      </c>
      <c r="C510" s="2" t="s">
        <v>33</v>
      </c>
      <c r="D510" s="2">
        <v>78619</v>
      </c>
      <c r="E510" s="2">
        <v>5.0877721310000004</v>
      </c>
      <c r="F510" s="2">
        <v>5.0893630979999998</v>
      </c>
      <c r="G510" s="2">
        <v>1.590967E-3</v>
      </c>
      <c r="H510" s="2">
        <v>1.590967</v>
      </c>
      <c r="M510">
        <v>57365</v>
      </c>
      <c r="N510" t="s">
        <v>32</v>
      </c>
      <c r="O510" t="s">
        <v>33</v>
      </c>
      <c r="P510">
        <v>78553</v>
      </c>
      <c r="Q510">
        <v>6.2596130370000003</v>
      </c>
      <c r="R510">
        <v>6.2626399990000001</v>
      </c>
      <c r="S510">
        <v>3.0269619999998502E-3</v>
      </c>
      <c r="T510">
        <v>3.0269619999998501</v>
      </c>
    </row>
    <row r="511" spans="1:20">
      <c r="A511" s="2">
        <v>49829</v>
      </c>
      <c r="B511" s="2" t="s">
        <v>32</v>
      </c>
      <c r="C511" s="2" t="s">
        <v>33</v>
      </c>
      <c r="D511" s="2">
        <v>78619</v>
      </c>
      <c r="E511" s="2">
        <v>5.097559929</v>
      </c>
      <c r="F511" s="2">
        <v>5.0988759989999997</v>
      </c>
      <c r="G511" s="2">
        <v>1.3160699999999999E-3</v>
      </c>
      <c r="H511" s="2">
        <v>1.3160700000000001</v>
      </c>
      <c r="M511">
        <v>59826</v>
      </c>
      <c r="N511" t="s">
        <v>32</v>
      </c>
      <c r="O511" t="s">
        <v>33</v>
      </c>
      <c r="P511">
        <v>78487</v>
      </c>
      <c r="Q511">
        <v>6.2698690890000002</v>
      </c>
      <c r="R511">
        <v>6.2727291579999997</v>
      </c>
      <c r="S511">
        <v>2.86006899999957E-3</v>
      </c>
      <c r="T511">
        <v>2.8600689999995699</v>
      </c>
    </row>
    <row r="512" spans="1:20">
      <c r="A512" s="2">
        <v>52886</v>
      </c>
      <c r="B512" s="2" t="s">
        <v>32</v>
      </c>
      <c r="C512" s="2" t="s">
        <v>33</v>
      </c>
      <c r="D512" s="2">
        <v>78487</v>
      </c>
      <c r="E512" s="2">
        <v>5.1093909740000001</v>
      </c>
      <c r="F512" s="2">
        <v>5.1106791500000002</v>
      </c>
      <c r="G512" s="2">
        <v>1.288176E-3</v>
      </c>
      <c r="H512" s="2">
        <v>1.288176</v>
      </c>
      <c r="M512">
        <v>50543</v>
      </c>
      <c r="N512" t="s">
        <v>32</v>
      </c>
      <c r="O512" t="s">
        <v>33</v>
      </c>
      <c r="P512">
        <v>78487</v>
      </c>
      <c r="Q512">
        <v>6.284667969</v>
      </c>
      <c r="R512">
        <v>6.2872490880000003</v>
      </c>
      <c r="S512">
        <v>2.58111900000024E-3</v>
      </c>
      <c r="T512">
        <v>2.58111900000024</v>
      </c>
    </row>
    <row r="513" spans="1:20">
      <c r="A513" s="2">
        <v>46486</v>
      </c>
      <c r="B513" s="2" t="s">
        <v>32</v>
      </c>
      <c r="C513" s="2" t="s">
        <v>33</v>
      </c>
      <c r="D513" s="2">
        <v>78487</v>
      </c>
      <c r="E513" s="2">
        <v>5.1179521079999999</v>
      </c>
      <c r="F513" s="2">
        <v>5.1197440619999997</v>
      </c>
      <c r="G513" s="2">
        <v>1.7919539999999999E-3</v>
      </c>
      <c r="H513" s="2">
        <v>1.791954</v>
      </c>
      <c r="M513">
        <v>41386</v>
      </c>
      <c r="N513" t="s">
        <v>32</v>
      </c>
      <c r="O513" t="s">
        <v>33</v>
      </c>
      <c r="P513">
        <v>78487</v>
      </c>
      <c r="Q513">
        <v>6.2915680409999997</v>
      </c>
      <c r="R513">
        <v>6.2943429950000001</v>
      </c>
      <c r="S513">
        <v>2.77495400000038E-3</v>
      </c>
      <c r="T513">
        <v>2.7749540000003798</v>
      </c>
    </row>
    <row r="514" spans="1:20">
      <c r="A514" s="2">
        <v>38542</v>
      </c>
      <c r="B514" s="2" t="s">
        <v>32</v>
      </c>
      <c r="C514" s="2" t="s">
        <v>33</v>
      </c>
      <c r="D514" s="2">
        <v>78487</v>
      </c>
      <c r="E514" s="2">
        <v>5.1310000420000001</v>
      </c>
      <c r="F514" s="2">
        <v>5.1322720049999999</v>
      </c>
      <c r="G514" s="2">
        <v>1.2719630000000001E-3</v>
      </c>
      <c r="H514" s="2">
        <v>1.271963</v>
      </c>
      <c r="M514">
        <v>38762</v>
      </c>
      <c r="N514" t="s">
        <v>32</v>
      </c>
      <c r="O514" t="s">
        <v>33</v>
      </c>
      <c r="P514">
        <v>78487</v>
      </c>
      <c r="Q514">
        <v>6.2981660369999997</v>
      </c>
      <c r="R514">
        <v>6.3009650710000003</v>
      </c>
      <c r="S514">
        <v>2.79903400000058E-3</v>
      </c>
      <c r="T514">
        <v>2.7990340000005798</v>
      </c>
    </row>
    <row r="515" spans="1:20">
      <c r="A515" s="2">
        <v>49740</v>
      </c>
      <c r="B515" s="2" t="s">
        <v>32</v>
      </c>
      <c r="C515" s="2" t="s">
        <v>33</v>
      </c>
      <c r="D515" s="2">
        <v>78487</v>
      </c>
      <c r="E515" s="2">
        <v>5.1416640280000001</v>
      </c>
      <c r="F515" s="2">
        <v>5.1430249210000003</v>
      </c>
      <c r="G515" s="2">
        <v>1.360893E-3</v>
      </c>
      <c r="H515" s="2">
        <v>1.3608929999999999</v>
      </c>
      <c r="M515">
        <v>43982</v>
      </c>
      <c r="N515" t="s">
        <v>32</v>
      </c>
      <c r="O515" t="s">
        <v>33</v>
      </c>
      <c r="P515">
        <v>78487</v>
      </c>
      <c r="Q515">
        <v>6.3129851820000003</v>
      </c>
      <c r="R515">
        <v>6.315731049</v>
      </c>
      <c r="S515">
        <v>2.74586699999979E-3</v>
      </c>
      <c r="T515">
        <v>2.74586699999979</v>
      </c>
    </row>
    <row r="516" spans="1:20">
      <c r="A516" s="2">
        <v>37728</v>
      </c>
      <c r="B516" s="2" t="s">
        <v>32</v>
      </c>
      <c r="C516" s="2" t="s">
        <v>33</v>
      </c>
      <c r="D516" s="2">
        <v>78487</v>
      </c>
      <c r="E516" s="2">
        <v>5.1477601530000001</v>
      </c>
      <c r="F516" s="2">
        <v>5.1490049359999999</v>
      </c>
      <c r="G516" s="2">
        <v>1.244783E-3</v>
      </c>
      <c r="H516" s="2">
        <v>1.244783</v>
      </c>
      <c r="M516">
        <v>36182</v>
      </c>
      <c r="N516" t="s">
        <v>32</v>
      </c>
      <c r="O516" t="s">
        <v>33</v>
      </c>
      <c r="P516">
        <v>78487</v>
      </c>
      <c r="Q516">
        <v>6.3189351560000002</v>
      </c>
      <c r="R516">
        <v>6.3219439980000001</v>
      </c>
      <c r="S516">
        <v>3.0088419999998398E-3</v>
      </c>
      <c r="T516">
        <v>3.0088419999998401</v>
      </c>
    </row>
    <row r="517" spans="1:20">
      <c r="A517" s="2">
        <v>48146</v>
      </c>
      <c r="B517" s="2" t="s">
        <v>32</v>
      </c>
      <c r="C517" s="2" t="s">
        <v>33</v>
      </c>
      <c r="D517" s="2">
        <v>78619</v>
      </c>
      <c r="E517" s="2">
        <v>5.1638500690000004</v>
      </c>
      <c r="F517" s="2">
        <v>5.1651899810000002</v>
      </c>
      <c r="G517" s="2">
        <v>1.339912E-3</v>
      </c>
      <c r="H517" s="2">
        <v>1.339912</v>
      </c>
      <c r="M517">
        <v>35302</v>
      </c>
      <c r="N517" t="s">
        <v>32</v>
      </c>
      <c r="O517" t="s">
        <v>33</v>
      </c>
      <c r="P517">
        <v>78487</v>
      </c>
      <c r="Q517">
        <v>6.3329241280000002</v>
      </c>
      <c r="R517">
        <v>6.3359990120000003</v>
      </c>
      <c r="S517">
        <v>3.0748840000001101E-3</v>
      </c>
      <c r="T517">
        <v>3.0748840000001101</v>
      </c>
    </row>
    <row r="518" spans="1:20">
      <c r="A518" s="2">
        <v>47260</v>
      </c>
      <c r="B518" s="2" t="s">
        <v>32</v>
      </c>
      <c r="C518" s="2" t="s">
        <v>33</v>
      </c>
      <c r="D518" s="2">
        <v>78487</v>
      </c>
      <c r="E518" s="2">
        <v>5.1698050499999999</v>
      </c>
      <c r="F518" s="2">
        <v>5.1713490489999998</v>
      </c>
      <c r="G518" s="2">
        <v>1.5439989999999999E-3</v>
      </c>
      <c r="H518" s="2">
        <v>1.5439989999999999</v>
      </c>
      <c r="M518">
        <v>55961</v>
      </c>
      <c r="N518" t="s">
        <v>32</v>
      </c>
      <c r="O518" t="s">
        <v>33</v>
      </c>
      <c r="P518">
        <v>78553</v>
      </c>
      <c r="Q518">
        <v>6.3391761779999998</v>
      </c>
      <c r="R518">
        <v>6.3421411509999999</v>
      </c>
      <c r="S518">
        <v>2.9649730000000899E-3</v>
      </c>
      <c r="T518">
        <v>2.9649730000000898</v>
      </c>
    </row>
    <row r="519" spans="1:20">
      <c r="A519" s="2">
        <v>54962</v>
      </c>
      <c r="B519" s="2" t="s">
        <v>32</v>
      </c>
      <c r="C519" s="2" t="s">
        <v>33</v>
      </c>
      <c r="D519" s="2">
        <v>78487</v>
      </c>
      <c r="E519" s="2">
        <v>5.1835050579999997</v>
      </c>
      <c r="F519" s="2">
        <v>5.1848111149999996</v>
      </c>
      <c r="G519" s="2">
        <v>1.306057E-3</v>
      </c>
      <c r="H519" s="2">
        <v>1.306057</v>
      </c>
      <c r="M519">
        <v>49331</v>
      </c>
      <c r="N519" t="s">
        <v>32</v>
      </c>
      <c r="O519" t="s">
        <v>33</v>
      </c>
      <c r="P519">
        <v>78487</v>
      </c>
      <c r="Q519">
        <v>6.3510880470000002</v>
      </c>
      <c r="R519">
        <v>6.3538579940000002</v>
      </c>
      <c r="S519">
        <v>2.7699469999999901E-3</v>
      </c>
      <c r="T519">
        <v>2.7699469999999899</v>
      </c>
    </row>
    <row r="520" spans="1:20">
      <c r="A520" s="2">
        <v>33248</v>
      </c>
      <c r="B520" s="2" t="s">
        <v>32</v>
      </c>
      <c r="C520" s="2" t="s">
        <v>33</v>
      </c>
      <c r="D520" s="2">
        <v>78619</v>
      </c>
      <c r="E520" s="2">
        <v>5.1879000660000001</v>
      </c>
      <c r="F520" s="2">
        <v>5.1894550319999997</v>
      </c>
      <c r="G520" s="2">
        <v>1.5549660000000001E-3</v>
      </c>
      <c r="H520" s="2">
        <v>1.5549660000000001</v>
      </c>
      <c r="M520">
        <v>41981</v>
      </c>
      <c r="N520" t="s">
        <v>32</v>
      </c>
      <c r="O520" t="s">
        <v>33</v>
      </c>
      <c r="P520">
        <v>78487</v>
      </c>
      <c r="Q520">
        <v>6.3640940190000004</v>
      </c>
      <c r="R520">
        <v>6.3668761250000001</v>
      </c>
      <c r="S520">
        <v>2.7821059999997202E-3</v>
      </c>
      <c r="T520">
        <v>2.78210599999972</v>
      </c>
    </row>
    <row r="521" spans="1:20">
      <c r="A521" s="2">
        <v>44831</v>
      </c>
      <c r="B521" s="2" t="s">
        <v>32</v>
      </c>
      <c r="C521" s="2" t="s">
        <v>33</v>
      </c>
      <c r="D521" s="2">
        <v>78553</v>
      </c>
      <c r="E521" s="2">
        <v>5.197354078</v>
      </c>
      <c r="F521" s="2">
        <v>5.1988890169999999</v>
      </c>
      <c r="G521" s="2">
        <v>1.5349389999999999E-3</v>
      </c>
      <c r="H521" s="2">
        <v>1.5349390000000001</v>
      </c>
      <c r="M521">
        <v>58756</v>
      </c>
      <c r="N521" t="s">
        <v>32</v>
      </c>
      <c r="O521" t="s">
        <v>33</v>
      </c>
      <c r="P521">
        <v>78553</v>
      </c>
      <c r="Q521">
        <v>6.3668851850000001</v>
      </c>
      <c r="R521">
        <v>6.369843006</v>
      </c>
      <c r="S521">
        <v>2.9578209999998602E-3</v>
      </c>
      <c r="T521">
        <v>2.9578209999998601</v>
      </c>
    </row>
    <row r="522" spans="1:20">
      <c r="A522" s="2">
        <v>54865</v>
      </c>
      <c r="B522" s="2" t="s">
        <v>32</v>
      </c>
      <c r="C522" s="2" t="s">
        <v>33</v>
      </c>
      <c r="D522" s="2">
        <v>78487</v>
      </c>
      <c r="E522" s="2">
        <v>5.2116990090000002</v>
      </c>
      <c r="F522" s="2">
        <v>5.2129380699999999</v>
      </c>
      <c r="G522" s="2">
        <v>1.2390610000000001E-3</v>
      </c>
      <c r="H522" s="2">
        <v>1.239061</v>
      </c>
      <c r="M522">
        <v>43160</v>
      </c>
      <c r="N522" t="s">
        <v>32</v>
      </c>
      <c r="O522" t="s">
        <v>33</v>
      </c>
      <c r="P522">
        <v>78487</v>
      </c>
      <c r="Q522">
        <v>6.3843071460000003</v>
      </c>
      <c r="R522">
        <v>6.3873100279999999</v>
      </c>
      <c r="S522">
        <v>3.0028819999996501E-3</v>
      </c>
      <c r="T522">
        <v>3.0028819999996501</v>
      </c>
    </row>
    <row r="523" spans="1:20">
      <c r="A523" s="2">
        <v>58221</v>
      </c>
      <c r="B523" s="2" t="s">
        <v>32</v>
      </c>
      <c r="C523" s="2" t="s">
        <v>33</v>
      </c>
      <c r="D523" s="2">
        <v>78487</v>
      </c>
      <c r="E523" s="2">
        <v>5.2238900660000001</v>
      </c>
      <c r="F523" s="2">
        <v>5.2251400950000004</v>
      </c>
      <c r="G523" s="2">
        <v>1.2500289999999999E-3</v>
      </c>
      <c r="H523" s="2">
        <v>1.2500290000000001</v>
      </c>
      <c r="M523">
        <v>59085</v>
      </c>
      <c r="N523" t="s">
        <v>32</v>
      </c>
      <c r="O523" t="s">
        <v>33</v>
      </c>
      <c r="P523">
        <v>78553</v>
      </c>
      <c r="Q523">
        <v>6.3880829810000002</v>
      </c>
      <c r="R523">
        <v>6.3910701269999999</v>
      </c>
      <c r="S523">
        <v>2.9871459999997099E-3</v>
      </c>
      <c r="T523">
        <v>2.9871459999997101</v>
      </c>
    </row>
    <row r="524" spans="1:20">
      <c r="A524" s="2">
        <v>43741</v>
      </c>
      <c r="B524" s="2" t="s">
        <v>32</v>
      </c>
      <c r="C524" s="2" t="s">
        <v>33</v>
      </c>
      <c r="D524" s="2">
        <v>78487</v>
      </c>
      <c r="E524" s="2">
        <v>5.228884935</v>
      </c>
      <c r="F524" s="2">
        <v>5.230190039</v>
      </c>
      <c r="G524" s="2">
        <v>1.3051040000000001E-3</v>
      </c>
      <c r="H524" s="2">
        <v>1.305104</v>
      </c>
      <c r="M524">
        <v>48017</v>
      </c>
      <c r="N524" t="s">
        <v>32</v>
      </c>
      <c r="O524" t="s">
        <v>33</v>
      </c>
      <c r="P524">
        <v>78487</v>
      </c>
      <c r="Q524">
        <v>6.401810169</v>
      </c>
      <c r="R524">
        <v>6.4048471449999997</v>
      </c>
      <c r="S524">
        <v>3.0369759999997401E-3</v>
      </c>
      <c r="T524">
        <v>3.0369759999997399</v>
      </c>
    </row>
    <row r="525" spans="1:20">
      <c r="A525" s="2">
        <v>38782</v>
      </c>
      <c r="B525" s="2" t="s">
        <v>32</v>
      </c>
      <c r="C525" s="2" t="s">
        <v>33</v>
      </c>
      <c r="D525" s="2">
        <v>78487</v>
      </c>
      <c r="E525" s="2">
        <v>5.2441899779999996</v>
      </c>
      <c r="F525" s="2">
        <v>5.2452120779999998</v>
      </c>
      <c r="G525" s="2">
        <v>1.0221E-3</v>
      </c>
      <c r="H525" s="2">
        <v>1.0221</v>
      </c>
      <c r="M525">
        <v>37568</v>
      </c>
      <c r="N525" t="s">
        <v>32</v>
      </c>
      <c r="O525" t="s">
        <v>33</v>
      </c>
      <c r="P525">
        <v>78487</v>
      </c>
      <c r="Q525">
        <v>6.4135642050000001</v>
      </c>
      <c r="R525">
        <v>6.416409969</v>
      </c>
      <c r="S525">
        <v>2.84576399999991E-3</v>
      </c>
      <c r="T525">
        <v>2.8457639999999098</v>
      </c>
    </row>
    <row r="526" spans="1:20">
      <c r="A526" s="2">
        <v>39229</v>
      </c>
      <c r="B526" s="2" t="s">
        <v>32</v>
      </c>
      <c r="C526" s="2" t="s">
        <v>33</v>
      </c>
      <c r="D526" s="2">
        <v>78487</v>
      </c>
      <c r="E526" s="2">
        <v>5.2521970270000002</v>
      </c>
      <c r="F526" s="2">
        <v>5.2536749839999999</v>
      </c>
      <c r="G526" s="2">
        <v>1.477957E-3</v>
      </c>
      <c r="H526" s="2">
        <v>1.477957</v>
      </c>
      <c r="M526">
        <v>41329</v>
      </c>
      <c r="N526" t="s">
        <v>32</v>
      </c>
      <c r="O526" t="s">
        <v>33</v>
      </c>
      <c r="P526">
        <v>78487</v>
      </c>
      <c r="Q526">
        <v>6.4169521329999997</v>
      </c>
      <c r="R526">
        <v>6.4197430610000001</v>
      </c>
      <c r="S526">
        <v>2.7909280000004699E-3</v>
      </c>
      <c r="T526">
        <v>2.7909280000004699</v>
      </c>
    </row>
    <row r="527" spans="1:20">
      <c r="A527" s="2">
        <v>46207</v>
      </c>
      <c r="B527" s="2" t="s">
        <v>32</v>
      </c>
      <c r="C527" s="2" t="s">
        <v>33</v>
      </c>
      <c r="D527" s="2">
        <v>78487</v>
      </c>
      <c r="E527" s="2">
        <v>5.257287979</v>
      </c>
      <c r="F527" s="2">
        <v>5.258702993</v>
      </c>
      <c r="G527" s="2">
        <v>1.415014E-3</v>
      </c>
      <c r="H527" s="2">
        <v>1.415014</v>
      </c>
      <c r="M527">
        <v>35382</v>
      </c>
      <c r="N527" t="s">
        <v>32</v>
      </c>
      <c r="O527" t="s">
        <v>33</v>
      </c>
      <c r="P527">
        <v>78487</v>
      </c>
      <c r="Q527">
        <v>6.4362051490000001</v>
      </c>
      <c r="R527">
        <v>6.4392011169999996</v>
      </c>
      <c r="S527">
        <v>2.9959679999995701E-3</v>
      </c>
      <c r="T527">
        <v>2.9959679999995701</v>
      </c>
    </row>
    <row r="528" spans="1:20">
      <c r="A528" s="2">
        <v>40423</v>
      </c>
      <c r="B528" s="2" t="s">
        <v>32</v>
      </c>
      <c r="C528" s="2" t="s">
        <v>33</v>
      </c>
      <c r="D528" s="2">
        <v>78487</v>
      </c>
      <c r="E528" s="2">
        <v>5.2670180799999997</v>
      </c>
      <c r="F528" s="2">
        <v>5.26872015</v>
      </c>
      <c r="G528" s="2">
        <v>1.70207E-3</v>
      </c>
      <c r="H528" s="2">
        <v>1.70207</v>
      </c>
      <c r="M528">
        <v>53404</v>
      </c>
      <c r="N528" t="s">
        <v>32</v>
      </c>
      <c r="O528" t="s">
        <v>33</v>
      </c>
      <c r="P528">
        <v>78487</v>
      </c>
      <c r="Q528">
        <v>6.4426860809999997</v>
      </c>
      <c r="R528">
        <v>6.4454641339999998</v>
      </c>
      <c r="S528">
        <v>2.7780530000001101E-3</v>
      </c>
      <c r="T528">
        <v>2.77805300000011</v>
      </c>
    </row>
    <row r="529" spans="1:20">
      <c r="A529" s="2">
        <v>39948</v>
      </c>
      <c r="B529" s="2" t="s">
        <v>32</v>
      </c>
      <c r="C529" s="2" t="s">
        <v>33</v>
      </c>
      <c r="D529" s="2">
        <v>78619</v>
      </c>
      <c r="E529" s="2">
        <v>5.2795760630000004</v>
      </c>
      <c r="F529" s="2">
        <v>5.2810051439999999</v>
      </c>
      <c r="G529" s="2">
        <v>1.429081E-3</v>
      </c>
      <c r="H529" s="2">
        <v>1.429081</v>
      </c>
      <c r="M529">
        <v>57712</v>
      </c>
      <c r="N529" t="s">
        <v>32</v>
      </c>
      <c r="O529" t="s">
        <v>33</v>
      </c>
      <c r="P529">
        <v>78487</v>
      </c>
      <c r="Q529">
        <v>6.4524099829999999</v>
      </c>
      <c r="R529">
        <v>6.4552240369999998</v>
      </c>
      <c r="S529">
        <v>2.8140539999998901E-3</v>
      </c>
      <c r="T529">
        <v>2.8140539999998899</v>
      </c>
    </row>
    <row r="530" spans="1:20">
      <c r="A530" s="2">
        <v>47674</v>
      </c>
      <c r="B530" s="2" t="s">
        <v>32</v>
      </c>
      <c r="C530" s="2" t="s">
        <v>33</v>
      </c>
      <c r="D530" s="2">
        <v>78619</v>
      </c>
      <c r="E530" s="2">
        <v>5.2897291180000003</v>
      </c>
      <c r="F530" s="2">
        <v>5.2913560869999996</v>
      </c>
      <c r="G530" s="2">
        <v>1.626969E-3</v>
      </c>
      <c r="H530" s="2">
        <v>1.6269690000000001</v>
      </c>
      <c r="M530">
        <v>51807</v>
      </c>
      <c r="N530" t="s">
        <v>32</v>
      </c>
      <c r="O530" t="s">
        <v>33</v>
      </c>
      <c r="P530">
        <v>78487</v>
      </c>
      <c r="Q530">
        <v>6.4639220240000004</v>
      </c>
      <c r="R530">
        <v>6.4668121340000004</v>
      </c>
      <c r="S530">
        <v>2.8901100000000499E-3</v>
      </c>
      <c r="T530">
        <v>2.8901100000000501</v>
      </c>
    </row>
    <row r="531" spans="1:20">
      <c r="A531" s="2">
        <v>35916</v>
      </c>
      <c r="B531" s="2" t="s">
        <v>32</v>
      </c>
      <c r="C531" s="2" t="s">
        <v>33</v>
      </c>
      <c r="D531" s="2">
        <v>78619</v>
      </c>
      <c r="E531" s="2">
        <v>5.2952260969999996</v>
      </c>
      <c r="F531" s="2">
        <v>5.2966899869999997</v>
      </c>
      <c r="G531" s="2">
        <v>1.46389E-3</v>
      </c>
      <c r="H531" s="2">
        <v>1.4638899999999999</v>
      </c>
      <c r="M531">
        <v>60168</v>
      </c>
      <c r="N531" t="s">
        <v>32</v>
      </c>
      <c r="O531" t="s">
        <v>33</v>
      </c>
      <c r="P531">
        <v>78553</v>
      </c>
      <c r="Q531">
        <v>6.4666500090000003</v>
      </c>
      <c r="R531">
        <v>6.4693291190000002</v>
      </c>
      <c r="S531">
        <v>2.6791099999998701E-3</v>
      </c>
      <c r="T531">
        <v>2.67910999999987</v>
      </c>
    </row>
    <row r="532" spans="1:20">
      <c r="A532" s="2">
        <v>47215</v>
      </c>
      <c r="B532" s="2" t="s">
        <v>32</v>
      </c>
      <c r="C532" s="2" t="s">
        <v>33</v>
      </c>
      <c r="D532" s="2">
        <v>78487</v>
      </c>
      <c r="E532" s="2">
        <v>5.3057930469999999</v>
      </c>
      <c r="F532" s="2">
        <v>5.3073091510000001</v>
      </c>
      <c r="G532" s="2">
        <v>1.5161040000000001E-3</v>
      </c>
      <c r="H532" s="2">
        <v>1.5161039999999999</v>
      </c>
      <c r="M532">
        <v>33421</v>
      </c>
      <c r="N532" t="s">
        <v>32</v>
      </c>
      <c r="O532" t="s">
        <v>33</v>
      </c>
      <c r="P532">
        <v>78487</v>
      </c>
      <c r="Q532">
        <v>6.4845600130000003</v>
      </c>
      <c r="R532">
        <v>6.4876852039999999</v>
      </c>
      <c r="S532">
        <v>3.1251909999996299E-3</v>
      </c>
      <c r="T532">
        <v>3.1251909999996301</v>
      </c>
    </row>
    <row r="533" spans="1:20">
      <c r="A533" s="2">
        <v>49157</v>
      </c>
      <c r="B533" s="2" t="s">
        <v>32</v>
      </c>
      <c r="C533" s="2" t="s">
        <v>33</v>
      </c>
      <c r="D533" s="2">
        <v>78619</v>
      </c>
      <c r="E533" s="2">
        <v>5.3190281390000003</v>
      </c>
      <c r="F533" s="2">
        <v>5.3206110000000004</v>
      </c>
      <c r="G533" s="2">
        <v>1.5828610000000001E-3</v>
      </c>
      <c r="H533" s="2">
        <v>1.5828610000000001</v>
      </c>
      <c r="M533">
        <v>42159</v>
      </c>
      <c r="N533" t="s">
        <v>32</v>
      </c>
      <c r="O533" t="s">
        <v>33</v>
      </c>
      <c r="P533">
        <v>78553</v>
      </c>
      <c r="Q533">
        <v>6.4925441739999998</v>
      </c>
      <c r="R533">
        <v>6.4955291749999997</v>
      </c>
      <c r="S533">
        <v>2.98500099999987E-3</v>
      </c>
      <c r="T533">
        <v>2.9850009999998699</v>
      </c>
    </row>
    <row r="534" spans="1:20">
      <c r="A534" s="2">
        <v>43380</v>
      </c>
      <c r="B534" s="2" t="s">
        <v>32</v>
      </c>
      <c r="C534" s="2" t="s">
        <v>33</v>
      </c>
      <c r="D534" s="2">
        <v>78487</v>
      </c>
      <c r="E534" s="2">
        <v>5.3296020029999998</v>
      </c>
      <c r="F534" s="2">
        <v>5.3313159939999997</v>
      </c>
      <c r="G534" s="2">
        <v>1.713991E-3</v>
      </c>
      <c r="H534" s="2">
        <v>1.713991</v>
      </c>
      <c r="M534">
        <v>33775</v>
      </c>
      <c r="N534" t="s">
        <v>32</v>
      </c>
      <c r="O534" t="s">
        <v>33</v>
      </c>
      <c r="P534">
        <v>78487</v>
      </c>
      <c r="Q534">
        <v>6.5010740760000001</v>
      </c>
      <c r="R534">
        <v>6.5038301939999998</v>
      </c>
      <c r="S534">
        <v>2.7561179999997499E-3</v>
      </c>
      <c r="T534">
        <v>2.7561179999997498</v>
      </c>
    </row>
    <row r="535" spans="1:20">
      <c r="A535" s="2">
        <v>48490</v>
      </c>
      <c r="B535" s="2" t="s">
        <v>32</v>
      </c>
      <c r="C535" s="2" t="s">
        <v>33</v>
      </c>
      <c r="D535" s="2">
        <v>78619</v>
      </c>
      <c r="E535" s="2">
        <v>5.34309411</v>
      </c>
      <c r="F535" s="2">
        <v>5.3446059229999996</v>
      </c>
      <c r="G535" s="2">
        <v>1.5118130000000001E-3</v>
      </c>
      <c r="H535" s="2">
        <v>1.5118130000000001</v>
      </c>
      <c r="M535">
        <v>57628</v>
      </c>
      <c r="N535" t="s">
        <v>32</v>
      </c>
      <c r="O535" t="s">
        <v>33</v>
      </c>
      <c r="P535">
        <v>78487</v>
      </c>
      <c r="Q535">
        <v>6.5140221120000001</v>
      </c>
      <c r="R535">
        <v>6.5168781280000001</v>
      </c>
      <c r="S535">
        <v>2.85601599999996E-3</v>
      </c>
      <c r="T535">
        <v>2.8560159999999599</v>
      </c>
    </row>
    <row r="536" spans="1:20">
      <c r="A536" s="2">
        <v>56509</v>
      </c>
      <c r="B536" s="2" t="s">
        <v>32</v>
      </c>
      <c r="C536" s="2" t="s">
        <v>33</v>
      </c>
      <c r="D536" s="2">
        <v>78619</v>
      </c>
      <c r="E536" s="2">
        <v>5.3486149310000002</v>
      </c>
      <c r="F536" s="2">
        <v>5.3498980999999999</v>
      </c>
      <c r="G536" s="2">
        <v>1.283169E-3</v>
      </c>
      <c r="H536" s="2">
        <v>1.283169</v>
      </c>
      <c r="M536">
        <v>44474</v>
      </c>
      <c r="N536" t="s">
        <v>32</v>
      </c>
      <c r="O536" t="s">
        <v>33</v>
      </c>
      <c r="P536">
        <v>78487</v>
      </c>
      <c r="Q536">
        <v>6.5192630290000002</v>
      </c>
      <c r="R536">
        <v>6.5218660829999999</v>
      </c>
      <c r="S536">
        <v>2.6030539999997099E-3</v>
      </c>
      <c r="T536">
        <v>2.6030539999997102</v>
      </c>
    </row>
    <row r="537" spans="1:20">
      <c r="A537" s="2">
        <v>42709</v>
      </c>
      <c r="B537" s="2" t="s">
        <v>32</v>
      </c>
      <c r="C537" s="2" t="s">
        <v>33</v>
      </c>
      <c r="D537" s="2">
        <v>78487</v>
      </c>
      <c r="E537" s="2">
        <v>5.3623039720000003</v>
      </c>
      <c r="F537" s="2">
        <v>5.3637111190000004</v>
      </c>
      <c r="G537" s="2">
        <v>1.4071470000000001E-3</v>
      </c>
      <c r="H537" s="2">
        <v>1.4071469999999999</v>
      </c>
      <c r="M537">
        <v>36115</v>
      </c>
      <c r="N537" t="s">
        <v>32</v>
      </c>
      <c r="O537" t="s">
        <v>33</v>
      </c>
      <c r="P537">
        <v>78487</v>
      </c>
      <c r="Q537">
        <v>6.532683134</v>
      </c>
      <c r="R537">
        <v>6.5354850290000002</v>
      </c>
      <c r="S537">
        <v>2.80189500000016E-3</v>
      </c>
      <c r="T537">
        <v>2.8018950000001599</v>
      </c>
    </row>
    <row r="538" spans="1:20">
      <c r="A538" s="2">
        <v>39402</v>
      </c>
      <c r="B538" s="2" t="s">
        <v>32</v>
      </c>
      <c r="C538" s="2" t="s">
        <v>33</v>
      </c>
      <c r="D538" s="2">
        <v>78487</v>
      </c>
      <c r="E538" s="2">
        <v>5.3717429640000001</v>
      </c>
      <c r="F538" s="2">
        <v>5.3731091019999999</v>
      </c>
      <c r="G538" s="2">
        <v>1.366138E-3</v>
      </c>
      <c r="H538" s="2">
        <v>1.3661380000000001</v>
      </c>
      <c r="M538">
        <v>40285</v>
      </c>
      <c r="N538" t="s">
        <v>32</v>
      </c>
      <c r="O538" t="s">
        <v>33</v>
      </c>
      <c r="P538">
        <v>78487</v>
      </c>
      <c r="Q538">
        <v>6.5378041270000002</v>
      </c>
      <c r="R538">
        <v>6.5406880379999999</v>
      </c>
      <c r="S538">
        <v>2.8839109999996199E-3</v>
      </c>
      <c r="T538">
        <v>2.8839109999996202</v>
      </c>
    </row>
    <row r="539" spans="1:20">
      <c r="A539" s="2">
        <v>56613</v>
      </c>
      <c r="B539" s="2" t="s">
        <v>32</v>
      </c>
      <c r="C539" s="2" t="s">
        <v>33</v>
      </c>
      <c r="D539" s="2">
        <v>78487</v>
      </c>
      <c r="E539" s="2">
        <v>5.3813450339999997</v>
      </c>
      <c r="F539" s="2">
        <v>5.3827390670000002</v>
      </c>
      <c r="G539" s="2">
        <v>1.394033E-3</v>
      </c>
      <c r="H539" s="2">
        <v>1.3940330000000001</v>
      </c>
      <c r="M539">
        <v>34771</v>
      </c>
      <c r="N539" t="s">
        <v>32</v>
      </c>
      <c r="O539" t="s">
        <v>33</v>
      </c>
      <c r="P539">
        <v>78487</v>
      </c>
      <c r="Q539">
        <v>6.5551841260000003</v>
      </c>
      <c r="R539">
        <v>6.5581071379999996</v>
      </c>
      <c r="S539">
        <v>2.9230119999992198E-3</v>
      </c>
      <c r="T539">
        <v>2.9230119999992201</v>
      </c>
    </row>
    <row r="540" spans="1:20">
      <c r="A540" s="2">
        <v>59074</v>
      </c>
      <c r="B540" s="2" t="s">
        <v>32</v>
      </c>
      <c r="C540" s="2" t="s">
        <v>33</v>
      </c>
      <c r="D540" s="2">
        <v>78619</v>
      </c>
      <c r="E540" s="2">
        <v>5.3942739959999999</v>
      </c>
      <c r="F540" s="2">
        <v>5.3955650329999996</v>
      </c>
      <c r="G540" s="2">
        <v>1.2910370000000001E-3</v>
      </c>
      <c r="H540" s="2">
        <v>1.291037</v>
      </c>
      <c r="M540">
        <v>46601</v>
      </c>
      <c r="N540" t="s">
        <v>32</v>
      </c>
      <c r="O540" t="s">
        <v>33</v>
      </c>
      <c r="P540">
        <v>78487</v>
      </c>
      <c r="Q540">
        <v>6.5602900980000003</v>
      </c>
      <c r="R540">
        <v>6.5632491110000002</v>
      </c>
      <c r="S540">
        <v>2.9590129999998902E-3</v>
      </c>
      <c r="T540">
        <v>2.95901299999989</v>
      </c>
    </row>
    <row r="541" spans="1:20">
      <c r="A541" s="2">
        <v>49791</v>
      </c>
      <c r="B541" s="2" t="s">
        <v>32</v>
      </c>
      <c r="C541" s="2" t="s">
        <v>33</v>
      </c>
      <c r="D541" s="2">
        <v>78487</v>
      </c>
      <c r="E541" s="2">
        <v>5.4021971229999997</v>
      </c>
      <c r="F541" s="2">
        <v>5.4034810069999999</v>
      </c>
      <c r="G541" s="2">
        <v>1.2838839999999999E-3</v>
      </c>
      <c r="H541" s="2">
        <v>1.283884</v>
      </c>
      <c r="M541">
        <v>33527</v>
      </c>
      <c r="N541" t="s">
        <v>32</v>
      </c>
      <c r="O541" t="s">
        <v>33</v>
      </c>
      <c r="P541">
        <v>78487</v>
      </c>
      <c r="Q541">
        <v>6.56683898</v>
      </c>
      <c r="R541">
        <v>6.569619179</v>
      </c>
      <c r="S541">
        <v>2.78019900000003E-3</v>
      </c>
      <c r="T541">
        <v>2.7801990000000298</v>
      </c>
    </row>
    <row r="542" spans="1:20">
      <c r="A542" s="2">
        <v>40634</v>
      </c>
      <c r="B542" s="2" t="s">
        <v>32</v>
      </c>
      <c r="C542" s="2" t="s">
        <v>33</v>
      </c>
      <c r="D542" s="2">
        <v>78487</v>
      </c>
      <c r="E542" s="2">
        <v>5.4123489859999996</v>
      </c>
      <c r="F542" s="2">
        <v>5.4138679500000002</v>
      </c>
      <c r="G542" s="2">
        <v>1.518964E-3</v>
      </c>
      <c r="H542" s="2">
        <v>1.518964</v>
      </c>
      <c r="M542">
        <v>51908</v>
      </c>
      <c r="N542" t="s">
        <v>32</v>
      </c>
      <c r="O542" t="s">
        <v>33</v>
      </c>
      <c r="P542">
        <v>78487</v>
      </c>
      <c r="Q542">
        <v>6.587707043</v>
      </c>
      <c r="R542">
        <v>6.5907130240000003</v>
      </c>
      <c r="S542">
        <v>3.0059810000002598E-3</v>
      </c>
      <c r="T542">
        <v>3.00598100000026</v>
      </c>
    </row>
    <row r="543" spans="1:20">
      <c r="A543" s="2">
        <v>38010</v>
      </c>
      <c r="B543" s="2" t="s">
        <v>32</v>
      </c>
      <c r="C543" s="2" t="s">
        <v>33</v>
      </c>
      <c r="D543" s="2">
        <v>78487</v>
      </c>
      <c r="E543" s="2">
        <v>5.4210610389999996</v>
      </c>
      <c r="F543" s="2">
        <v>5.4226040839999996</v>
      </c>
      <c r="G543" s="2">
        <v>1.5430450000000001E-3</v>
      </c>
      <c r="H543" s="2">
        <v>1.543045</v>
      </c>
      <c r="M543">
        <v>35951</v>
      </c>
      <c r="N543" t="s">
        <v>32</v>
      </c>
      <c r="O543" t="s">
        <v>33</v>
      </c>
      <c r="P543">
        <v>78487</v>
      </c>
      <c r="Q543">
        <v>6.5967230800000003</v>
      </c>
      <c r="R543">
        <v>6.5993809700000003</v>
      </c>
      <c r="S543">
        <v>2.6578900000000499E-3</v>
      </c>
      <c r="T543">
        <v>2.6578900000000498</v>
      </c>
    </row>
    <row r="544" spans="1:20">
      <c r="A544" s="2">
        <v>43230</v>
      </c>
      <c r="B544" s="2" t="s">
        <v>32</v>
      </c>
      <c r="C544" s="2" t="s">
        <v>33</v>
      </c>
      <c r="D544" s="2">
        <v>78487</v>
      </c>
      <c r="E544" s="2">
        <v>5.4304320810000002</v>
      </c>
      <c r="F544" s="2">
        <v>5.4319529529999997</v>
      </c>
      <c r="G544" s="2">
        <v>1.5208719999999999E-3</v>
      </c>
      <c r="H544" s="2">
        <v>1.520872</v>
      </c>
      <c r="M544">
        <v>40416</v>
      </c>
      <c r="N544" t="s">
        <v>32</v>
      </c>
      <c r="O544" t="s">
        <v>33</v>
      </c>
      <c r="P544">
        <v>78487</v>
      </c>
      <c r="Q544">
        <v>6.6059110160000003</v>
      </c>
      <c r="R544">
        <v>6.608855009</v>
      </c>
      <c r="S544">
        <v>2.9439929999997001E-3</v>
      </c>
      <c r="T544">
        <v>2.9439929999997001</v>
      </c>
    </row>
    <row r="545" spans="1:20">
      <c r="A545" s="2">
        <v>35430</v>
      </c>
      <c r="B545" s="2" t="s">
        <v>32</v>
      </c>
      <c r="C545" s="2" t="s">
        <v>33</v>
      </c>
      <c r="D545" s="2">
        <v>78487</v>
      </c>
      <c r="E545" s="2">
        <v>5.4419441219999998</v>
      </c>
      <c r="F545" s="2">
        <v>5.4431910510000003</v>
      </c>
      <c r="G545" s="2">
        <v>1.2469289999999999E-3</v>
      </c>
      <c r="H545" s="2">
        <v>1.246929</v>
      </c>
      <c r="M545">
        <v>54203</v>
      </c>
      <c r="N545" t="s">
        <v>32</v>
      </c>
      <c r="O545" t="s">
        <v>33</v>
      </c>
      <c r="P545">
        <v>78487</v>
      </c>
      <c r="Q545">
        <v>6.6165301799999998</v>
      </c>
      <c r="R545">
        <v>6.6191279889999999</v>
      </c>
      <c r="S545">
        <v>2.5978090000000598E-3</v>
      </c>
      <c r="T545">
        <v>2.5978090000000602</v>
      </c>
    </row>
    <row r="546" spans="1:20">
      <c r="A546" s="2">
        <v>34550</v>
      </c>
      <c r="B546" s="2" t="s">
        <v>32</v>
      </c>
      <c r="C546" s="2" t="s">
        <v>33</v>
      </c>
      <c r="D546" s="2">
        <v>78487</v>
      </c>
      <c r="E546" s="2">
        <v>5.4513831140000004</v>
      </c>
      <c r="F546" s="2">
        <v>5.4526021480000004</v>
      </c>
      <c r="G546" s="2">
        <v>1.2190339999999999E-3</v>
      </c>
      <c r="H546" s="2">
        <v>1.219034</v>
      </c>
      <c r="M546">
        <v>54365</v>
      </c>
      <c r="N546" t="s">
        <v>32</v>
      </c>
      <c r="O546" t="s">
        <v>33</v>
      </c>
      <c r="P546">
        <v>78487</v>
      </c>
      <c r="Q546">
        <v>6.6236469749999998</v>
      </c>
      <c r="R546">
        <v>6.6263442039999996</v>
      </c>
      <c r="S546">
        <v>2.6972289999997998E-3</v>
      </c>
      <c r="T546">
        <v>2.6972289999997998</v>
      </c>
    </row>
    <row r="547" spans="1:20">
      <c r="A547" s="2">
        <v>55209</v>
      </c>
      <c r="B547" s="2" t="s">
        <v>32</v>
      </c>
      <c r="C547" s="2" t="s">
        <v>33</v>
      </c>
      <c r="D547" s="2">
        <v>78487</v>
      </c>
      <c r="E547" s="2">
        <v>5.461436033</v>
      </c>
      <c r="F547" s="2">
        <v>5.4624090189999999</v>
      </c>
      <c r="G547" s="2">
        <v>9.7298600000000001E-4</v>
      </c>
      <c r="H547" s="2">
        <v>0.97298600000000002</v>
      </c>
      <c r="M547">
        <v>57979</v>
      </c>
      <c r="N547" t="s">
        <v>32</v>
      </c>
      <c r="O547" t="s">
        <v>33</v>
      </c>
      <c r="P547">
        <v>78487</v>
      </c>
      <c r="Q547">
        <v>6.6350491050000002</v>
      </c>
      <c r="R547">
        <v>6.6378831859999998</v>
      </c>
      <c r="S547">
        <v>2.8340809999995902E-3</v>
      </c>
      <c r="T547">
        <v>2.83408099999959</v>
      </c>
    </row>
    <row r="548" spans="1:20">
      <c r="A548" s="2">
        <v>48579</v>
      </c>
      <c r="B548" s="2" t="s">
        <v>32</v>
      </c>
      <c r="C548" s="2" t="s">
        <v>33</v>
      </c>
      <c r="D548" s="2">
        <v>78487</v>
      </c>
      <c r="E548" s="2">
        <v>5.4671220780000001</v>
      </c>
      <c r="F548" s="2">
        <v>5.4685981269999999</v>
      </c>
      <c r="G548" s="2">
        <v>1.4760489999999999E-3</v>
      </c>
      <c r="H548" s="2">
        <v>1.4760489999999999</v>
      </c>
      <c r="M548">
        <v>40844</v>
      </c>
      <c r="N548" t="s">
        <v>32</v>
      </c>
      <c r="O548" t="s">
        <v>33</v>
      </c>
      <c r="P548">
        <v>78487</v>
      </c>
      <c r="Q548">
        <v>6.6408569809999998</v>
      </c>
      <c r="R548">
        <v>6.6438291070000002</v>
      </c>
      <c r="S548">
        <v>2.9721260000004001E-3</v>
      </c>
      <c r="T548">
        <v>2.9721260000003999</v>
      </c>
    </row>
    <row r="549" spans="1:20">
      <c r="A549" s="2">
        <v>41229</v>
      </c>
      <c r="B549" s="2" t="s">
        <v>32</v>
      </c>
      <c r="C549" s="2" t="s">
        <v>33</v>
      </c>
      <c r="D549" s="2">
        <v>78487</v>
      </c>
      <c r="E549" s="2">
        <v>5.4844300749999997</v>
      </c>
      <c r="F549" s="2">
        <v>5.4860680100000003</v>
      </c>
      <c r="G549" s="2">
        <v>1.6379350000000001E-3</v>
      </c>
      <c r="H549" s="2">
        <v>1.6379349999999999</v>
      </c>
      <c r="M549">
        <v>45407</v>
      </c>
      <c r="N549" t="s">
        <v>32</v>
      </c>
      <c r="O549" t="s">
        <v>33</v>
      </c>
      <c r="P549">
        <v>78487</v>
      </c>
      <c r="Q549">
        <v>6.6506052020000004</v>
      </c>
      <c r="R549">
        <v>6.6530799869999999</v>
      </c>
      <c r="S549">
        <v>2.4747849999995301E-3</v>
      </c>
      <c r="T549">
        <v>2.4747849999995299</v>
      </c>
    </row>
    <row r="550" spans="1:20">
      <c r="A550" s="2">
        <v>58004</v>
      </c>
      <c r="B550" s="2" t="s">
        <v>32</v>
      </c>
      <c r="C550" s="2" t="s">
        <v>33</v>
      </c>
      <c r="D550" s="2">
        <v>78487</v>
      </c>
      <c r="E550" s="2">
        <v>5.4947180749999998</v>
      </c>
      <c r="F550" s="2">
        <v>5.4959840770000001</v>
      </c>
      <c r="G550" s="2">
        <v>1.266002E-3</v>
      </c>
      <c r="H550" s="2">
        <v>1.2660020000000001</v>
      </c>
      <c r="M550">
        <v>39469</v>
      </c>
      <c r="N550" t="s">
        <v>32</v>
      </c>
      <c r="O550" t="s">
        <v>33</v>
      </c>
      <c r="P550">
        <v>78487</v>
      </c>
      <c r="Q550">
        <v>6.6624021530000004</v>
      </c>
      <c r="R550">
        <v>6.6650040150000001</v>
      </c>
      <c r="S550">
        <v>2.6018619999996699E-3</v>
      </c>
      <c r="T550">
        <v>2.6018619999996702</v>
      </c>
    </row>
    <row r="551" spans="1:20">
      <c r="A551" s="2">
        <v>42408</v>
      </c>
      <c r="B551" s="2" t="s">
        <v>32</v>
      </c>
      <c r="C551" s="2" t="s">
        <v>33</v>
      </c>
      <c r="D551" s="2">
        <v>78487</v>
      </c>
      <c r="E551" s="2">
        <v>5.4995341299999998</v>
      </c>
      <c r="F551" s="2">
        <v>5.5010280610000004</v>
      </c>
      <c r="G551" s="2">
        <v>1.493931E-3</v>
      </c>
      <c r="H551" s="2">
        <v>1.4939309999999999</v>
      </c>
      <c r="M551">
        <v>44925</v>
      </c>
      <c r="N551" t="s">
        <v>32</v>
      </c>
      <c r="O551" t="s">
        <v>33</v>
      </c>
      <c r="P551">
        <v>78487</v>
      </c>
      <c r="Q551">
        <v>6.6731231209999997</v>
      </c>
      <c r="R551">
        <v>6.676215172</v>
      </c>
      <c r="S551">
        <v>3.0920510000003098E-3</v>
      </c>
      <c r="T551">
        <v>3.0920510000003101</v>
      </c>
    </row>
    <row r="552" spans="1:20">
      <c r="A552" s="2">
        <v>58333</v>
      </c>
      <c r="B552" s="2" t="s">
        <v>32</v>
      </c>
      <c r="C552" s="2" t="s">
        <v>33</v>
      </c>
      <c r="D552" s="2">
        <v>78619</v>
      </c>
      <c r="E552" s="2">
        <v>5.5127890109999997</v>
      </c>
      <c r="F552" s="2">
        <v>5.5142879489999999</v>
      </c>
      <c r="G552" s="2">
        <v>1.498938E-3</v>
      </c>
      <c r="H552" s="2">
        <v>1.4989380000000001</v>
      </c>
      <c r="M552">
        <v>60469</v>
      </c>
      <c r="N552" t="s">
        <v>32</v>
      </c>
      <c r="O552" t="s">
        <v>33</v>
      </c>
      <c r="P552">
        <v>78487</v>
      </c>
      <c r="Q552">
        <v>6.6798930170000004</v>
      </c>
      <c r="R552">
        <v>6.6828591819999996</v>
      </c>
      <c r="S552">
        <v>2.96616499999924E-3</v>
      </c>
      <c r="T552">
        <v>2.9661649999992399</v>
      </c>
    </row>
    <row r="553" spans="1:20">
      <c r="A553" s="2">
        <v>40575</v>
      </c>
      <c r="B553" s="2" t="s">
        <v>32</v>
      </c>
      <c r="C553" s="2" t="s">
        <v>33</v>
      </c>
      <c r="D553" s="2">
        <v>78487</v>
      </c>
      <c r="E553" s="2">
        <v>5.5173580649999998</v>
      </c>
      <c r="F553" s="2">
        <v>5.5188810830000001</v>
      </c>
      <c r="G553" s="2">
        <v>1.5230179999999999E-3</v>
      </c>
      <c r="H553" s="2">
        <v>1.523018</v>
      </c>
      <c r="M553">
        <v>50307</v>
      </c>
      <c r="N553" t="s">
        <v>32</v>
      </c>
      <c r="O553" t="s">
        <v>33</v>
      </c>
      <c r="P553">
        <v>78487</v>
      </c>
      <c r="Q553">
        <v>6.6958320139999996</v>
      </c>
      <c r="R553">
        <v>6.6985921859999999</v>
      </c>
      <c r="S553">
        <v>2.76017200000033E-3</v>
      </c>
      <c r="T553">
        <v>2.7601720000003298</v>
      </c>
    </row>
    <row r="554" spans="1:20">
      <c r="A554" s="2">
        <v>47266</v>
      </c>
      <c r="B554" s="2" t="s">
        <v>32</v>
      </c>
      <c r="C554" s="2" t="s">
        <v>33</v>
      </c>
      <c r="D554" s="2">
        <v>78619</v>
      </c>
      <c r="E554" s="2">
        <v>5.523500919</v>
      </c>
      <c r="F554" s="2">
        <v>5.5248351099999997</v>
      </c>
      <c r="G554" s="2">
        <v>1.334191E-3</v>
      </c>
      <c r="H554" s="2">
        <v>1.3341909999999999</v>
      </c>
      <c r="M554">
        <v>50469</v>
      </c>
      <c r="N554" t="s">
        <v>32</v>
      </c>
      <c r="O554" t="s">
        <v>33</v>
      </c>
      <c r="P554">
        <v>78487</v>
      </c>
      <c r="Q554">
        <v>6.7060730460000002</v>
      </c>
      <c r="R554">
        <v>6.7088191510000001</v>
      </c>
      <c r="S554">
        <v>2.7461049999999401E-3</v>
      </c>
      <c r="T554">
        <v>2.7461049999999401</v>
      </c>
    </row>
    <row r="555" spans="1:20">
      <c r="A555" s="2">
        <v>36817</v>
      </c>
      <c r="B555" s="2" t="s">
        <v>32</v>
      </c>
      <c r="C555" s="2" t="s">
        <v>33</v>
      </c>
      <c r="D555" s="2">
        <v>78685</v>
      </c>
      <c r="E555" s="2">
        <v>5.5442559720000002</v>
      </c>
      <c r="F555" s="2">
        <v>5.5454699989999998</v>
      </c>
      <c r="G555" s="2">
        <v>1.2140269999999999E-3</v>
      </c>
      <c r="H555" s="2">
        <v>1.214027</v>
      </c>
      <c r="M555">
        <v>54600</v>
      </c>
      <c r="N555" t="s">
        <v>32</v>
      </c>
      <c r="O555" t="s">
        <v>33</v>
      </c>
      <c r="P555">
        <v>78487</v>
      </c>
      <c r="Q555">
        <v>6.7094950679999998</v>
      </c>
      <c r="R555">
        <v>6.7123169899999997</v>
      </c>
      <c r="S555">
        <v>2.8219219999998601E-3</v>
      </c>
      <c r="T555">
        <v>2.8219219999998599</v>
      </c>
    </row>
    <row r="556" spans="1:20">
      <c r="A556" s="2">
        <v>34630</v>
      </c>
      <c r="B556" s="2" t="s">
        <v>32</v>
      </c>
      <c r="C556" s="2" t="s">
        <v>33</v>
      </c>
      <c r="D556" s="2">
        <v>78487</v>
      </c>
      <c r="E556" s="2">
        <v>5.5534169670000004</v>
      </c>
      <c r="F556" s="2">
        <v>5.5552270410000002</v>
      </c>
      <c r="G556" s="2">
        <v>1.8100740000000001E-3</v>
      </c>
      <c r="H556" s="2">
        <v>1.810074</v>
      </c>
      <c r="M556">
        <v>34509</v>
      </c>
      <c r="N556" t="s">
        <v>32</v>
      </c>
      <c r="O556" t="s">
        <v>33</v>
      </c>
      <c r="P556">
        <v>78487</v>
      </c>
      <c r="Q556">
        <v>6.7222900389999998</v>
      </c>
      <c r="R556">
        <v>6.7250761990000001</v>
      </c>
      <c r="S556">
        <v>2.7861600000003098E-3</v>
      </c>
      <c r="T556">
        <v>2.7861600000003102</v>
      </c>
    </row>
    <row r="557" spans="1:20">
      <c r="A557" s="2">
        <v>52652</v>
      </c>
      <c r="B557" s="2" t="s">
        <v>32</v>
      </c>
      <c r="C557" s="2" t="s">
        <v>33</v>
      </c>
      <c r="D557" s="2">
        <v>78685</v>
      </c>
      <c r="E557" s="2">
        <v>5.5603349209999999</v>
      </c>
      <c r="F557" s="2">
        <v>5.5618770120000001</v>
      </c>
      <c r="G557" s="2">
        <v>1.542091E-3</v>
      </c>
      <c r="H557" s="2">
        <v>1.5420910000000001</v>
      </c>
      <c r="M557">
        <v>52502</v>
      </c>
      <c r="N557" t="s">
        <v>32</v>
      </c>
      <c r="O557" t="s">
        <v>33</v>
      </c>
      <c r="P557">
        <v>78487</v>
      </c>
      <c r="Q557">
        <v>6.7300679680000002</v>
      </c>
      <c r="R557">
        <v>6.7329812049999997</v>
      </c>
      <c r="S557">
        <v>2.9132369999995602E-3</v>
      </c>
      <c r="T557">
        <v>2.91323699999956</v>
      </c>
    </row>
    <row r="558" spans="1:20">
      <c r="A558" s="2">
        <v>56960</v>
      </c>
      <c r="B558" s="2" t="s">
        <v>32</v>
      </c>
      <c r="C558" s="2" t="s">
        <v>33</v>
      </c>
      <c r="D558" s="2">
        <v>78487</v>
      </c>
      <c r="E558" s="2">
        <v>5.5603671070000003</v>
      </c>
      <c r="F558" s="2">
        <v>5.5619549749999999</v>
      </c>
      <c r="G558" s="2">
        <v>1.5878680000000001E-3</v>
      </c>
      <c r="H558" s="2">
        <v>1.5878680000000001</v>
      </c>
      <c r="M558">
        <v>60636</v>
      </c>
      <c r="N558" t="s">
        <v>32</v>
      </c>
      <c r="O558" t="s">
        <v>33</v>
      </c>
      <c r="P558">
        <v>78487</v>
      </c>
      <c r="Q558">
        <v>6.7395470140000002</v>
      </c>
      <c r="R558">
        <v>6.74220109</v>
      </c>
      <c r="S558">
        <v>2.6540759999997801E-3</v>
      </c>
      <c r="T558">
        <v>2.6540759999997801</v>
      </c>
    </row>
    <row r="559" spans="1:20">
      <c r="A559" s="2">
        <v>51055</v>
      </c>
      <c r="B559" s="2" t="s">
        <v>32</v>
      </c>
      <c r="C559" s="2" t="s">
        <v>33</v>
      </c>
      <c r="D559" s="2">
        <v>78487</v>
      </c>
      <c r="E559" s="2">
        <v>5.5813639159999999</v>
      </c>
      <c r="F559" s="2">
        <v>5.582421064</v>
      </c>
      <c r="G559" s="2">
        <v>1.0571479999999999E-3</v>
      </c>
      <c r="H559" s="2">
        <v>1.057148</v>
      </c>
      <c r="M559">
        <v>41270</v>
      </c>
      <c r="N559" t="s">
        <v>32</v>
      </c>
      <c r="O559" t="s">
        <v>33</v>
      </c>
      <c r="P559">
        <v>78487</v>
      </c>
      <c r="Q559">
        <v>6.7554950710000004</v>
      </c>
      <c r="R559">
        <v>6.7583751679999997</v>
      </c>
      <c r="S559">
        <v>2.8800969999993502E-3</v>
      </c>
      <c r="T559">
        <v>2.88009699999935</v>
      </c>
    </row>
    <row r="560" spans="1:20">
      <c r="A560" s="2">
        <v>59416</v>
      </c>
      <c r="B560" s="2" t="s">
        <v>32</v>
      </c>
      <c r="C560" s="2" t="s">
        <v>33</v>
      </c>
      <c r="D560" s="2">
        <v>78685</v>
      </c>
      <c r="E560" s="2">
        <v>5.5894660949999997</v>
      </c>
      <c r="F560" s="2">
        <v>5.5908811089999997</v>
      </c>
      <c r="G560" s="2">
        <v>1.415014E-3</v>
      </c>
      <c r="H560" s="2">
        <v>1.415014</v>
      </c>
      <c r="M560">
        <v>39674</v>
      </c>
      <c r="N560" t="s">
        <v>32</v>
      </c>
      <c r="O560" t="s">
        <v>33</v>
      </c>
      <c r="P560">
        <v>78487</v>
      </c>
      <c r="Q560">
        <v>6.7620241639999996</v>
      </c>
      <c r="R560">
        <v>6.7648169989999998</v>
      </c>
      <c r="S560">
        <v>2.7928350000001601E-3</v>
      </c>
      <c r="T560">
        <v>2.7928350000001601</v>
      </c>
    </row>
    <row r="561" spans="1:20">
      <c r="A561" s="2">
        <v>60902</v>
      </c>
      <c r="B561" s="2" t="s">
        <v>32</v>
      </c>
      <c r="C561" s="2" t="s">
        <v>33</v>
      </c>
      <c r="D561" s="2">
        <v>78487</v>
      </c>
      <c r="E561" s="2">
        <v>5.5989921090000001</v>
      </c>
      <c r="F561" s="2">
        <v>5.600312948</v>
      </c>
      <c r="G561" s="2">
        <v>1.3208390000000001E-3</v>
      </c>
      <c r="H561" s="2">
        <v>1.3208390000000001</v>
      </c>
      <c r="M561">
        <v>34699</v>
      </c>
      <c r="N561" t="s">
        <v>32</v>
      </c>
      <c r="O561" t="s">
        <v>33</v>
      </c>
      <c r="P561">
        <v>78487</v>
      </c>
      <c r="Q561">
        <v>6.7723431590000001</v>
      </c>
      <c r="R561">
        <v>6.7749052049999996</v>
      </c>
      <c r="S561">
        <v>2.56204599999954E-3</v>
      </c>
      <c r="T561">
        <v>2.56204599999954</v>
      </c>
    </row>
    <row r="562" spans="1:20">
      <c r="A562" s="2">
        <v>41407</v>
      </c>
      <c r="B562" s="2" t="s">
        <v>32</v>
      </c>
      <c r="C562" s="2" t="s">
        <v>33</v>
      </c>
      <c r="D562" s="2">
        <v>78487</v>
      </c>
      <c r="E562" s="2">
        <v>5.6108260149999998</v>
      </c>
      <c r="F562" s="2">
        <v>5.6121020320000001</v>
      </c>
      <c r="G562" s="2">
        <v>1.2760169999999999E-3</v>
      </c>
      <c r="H562" s="2">
        <v>1.276017</v>
      </c>
      <c r="M562">
        <v>53899</v>
      </c>
      <c r="N562" t="s">
        <v>32</v>
      </c>
      <c r="O562" t="s">
        <v>33</v>
      </c>
      <c r="P562">
        <v>78487</v>
      </c>
      <c r="Q562">
        <v>6.7869169710000001</v>
      </c>
      <c r="R562">
        <v>6.7897651200000002</v>
      </c>
      <c r="S562">
        <v>2.8481490000000702E-3</v>
      </c>
      <c r="T562">
        <v>2.84814900000007</v>
      </c>
    </row>
    <row r="563" spans="1:20">
      <c r="A563" s="2">
        <v>33023</v>
      </c>
      <c r="B563" s="2" t="s">
        <v>32</v>
      </c>
      <c r="C563" s="2" t="s">
        <v>33</v>
      </c>
      <c r="D563" s="2">
        <v>78487</v>
      </c>
      <c r="E563" s="2">
        <v>5.6193449500000003</v>
      </c>
      <c r="F563" s="2">
        <v>5.6207900049999999</v>
      </c>
      <c r="G563" s="2">
        <v>1.445055E-3</v>
      </c>
      <c r="H563" s="2">
        <v>1.445055</v>
      </c>
      <c r="M563">
        <v>55649</v>
      </c>
      <c r="N563" t="s">
        <v>32</v>
      </c>
      <c r="O563" t="s">
        <v>33</v>
      </c>
      <c r="P563">
        <v>78487</v>
      </c>
      <c r="Q563">
        <v>6.7940402029999998</v>
      </c>
      <c r="R563">
        <v>6.796800137</v>
      </c>
      <c r="S563">
        <v>2.7599340000001799E-3</v>
      </c>
      <c r="T563">
        <v>2.7599340000001802</v>
      </c>
    </row>
    <row r="564" spans="1:20">
      <c r="A564" s="2">
        <v>56876</v>
      </c>
      <c r="B564" s="2" t="s">
        <v>32</v>
      </c>
      <c r="C564" s="2" t="s">
        <v>33</v>
      </c>
      <c r="D564" s="2">
        <v>78487</v>
      </c>
      <c r="E564" s="2">
        <v>5.6324110029999996</v>
      </c>
      <c r="F564" s="2">
        <v>5.6339399810000002</v>
      </c>
      <c r="G564" s="2">
        <v>1.5289780000000001E-3</v>
      </c>
      <c r="H564" s="2">
        <v>1.5289779999999999</v>
      </c>
      <c r="M564">
        <v>58560</v>
      </c>
      <c r="N564" t="s">
        <v>32</v>
      </c>
      <c r="O564" t="s">
        <v>33</v>
      </c>
      <c r="P564">
        <v>78487</v>
      </c>
      <c r="Q564">
        <v>6.8005301950000003</v>
      </c>
      <c r="R564">
        <v>6.8033080100000003</v>
      </c>
      <c r="S564">
        <v>2.77781499999996E-3</v>
      </c>
      <c r="T564">
        <v>2.77781499999996</v>
      </c>
    </row>
    <row r="565" spans="1:20">
      <c r="A565" s="2">
        <v>43722</v>
      </c>
      <c r="B565" s="2" t="s">
        <v>32</v>
      </c>
      <c r="C565" s="2" t="s">
        <v>33</v>
      </c>
      <c r="D565" s="2">
        <v>78487</v>
      </c>
      <c r="E565" s="2">
        <v>5.642967939</v>
      </c>
      <c r="F565" s="2">
        <v>5.6439881319999996</v>
      </c>
      <c r="G565" s="2">
        <v>1.020193E-3</v>
      </c>
      <c r="H565" s="2">
        <v>1.0201929999999999</v>
      </c>
      <c r="M565">
        <v>49847</v>
      </c>
      <c r="N565" t="s">
        <v>32</v>
      </c>
      <c r="O565" t="s">
        <v>33</v>
      </c>
      <c r="P565">
        <v>78487</v>
      </c>
      <c r="Q565">
        <v>6.8152639869999998</v>
      </c>
      <c r="R565">
        <v>6.8179781439999996</v>
      </c>
      <c r="S565">
        <v>2.7141569999997702E-3</v>
      </c>
      <c r="T565">
        <v>2.7141569999997701</v>
      </c>
    </row>
    <row r="566" spans="1:20">
      <c r="A566" s="2">
        <v>35363</v>
      </c>
      <c r="B566" s="2" t="s">
        <v>32</v>
      </c>
      <c r="C566" s="2" t="s">
        <v>33</v>
      </c>
      <c r="D566" s="2">
        <v>78487</v>
      </c>
      <c r="E566" s="2">
        <v>5.6488440039999999</v>
      </c>
      <c r="F566" s="2">
        <v>5.6498000619999997</v>
      </c>
      <c r="G566" s="2">
        <v>9.5605799999999997E-4</v>
      </c>
      <c r="H566" s="2">
        <v>0.95605799999999996</v>
      </c>
      <c r="M566">
        <v>48634</v>
      </c>
      <c r="N566" t="s">
        <v>32</v>
      </c>
      <c r="O566" t="s">
        <v>33</v>
      </c>
      <c r="P566">
        <v>78487</v>
      </c>
      <c r="Q566">
        <v>6.8213729860000001</v>
      </c>
      <c r="R566">
        <v>6.824128151</v>
      </c>
      <c r="S566">
        <v>2.7551649999999401E-3</v>
      </c>
      <c r="T566">
        <v>2.7551649999999399</v>
      </c>
    </row>
    <row r="567" spans="1:20">
      <c r="A567" s="2">
        <v>39533</v>
      </c>
      <c r="B567" s="2" t="s">
        <v>32</v>
      </c>
      <c r="C567" s="2" t="s">
        <v>33</v>
      </c>
      <c r="D567" s="2">
        <v>78487</v>
      </c>
      <c r="E567" s="2">
        <v>5.6655440329999998</v>
      </c>
      <c r="F567" s="2">
        <v>5.6668329240000004</v>
      </c>
      <c r="G567" s="2">
        <v>1.2888909999999999E-3</v>
      </c>
      <c r="H567" s="2">
        <v>1.288891</v>
      </c>
      <c r="M567">
        <v>44901</v>
      </c>
      <c r="N567" t="s">
        <v>32</v>
      </c>
      <c r="O567" t="s">
        <v>33</v>
      </c>
      <c r="P567">
        <v>78553</v>
      </c>
      <c r="Q567">
        <v>6.8355531689999998</v>
      </c>
      <c r="R567">
        <v>6.8385071750000002</v>
      </c>
      <c r="S567">
        <v>2.9540060000003898E-3</v>
      </c>
      <c r="T567">
        <v>2.95400600000039</v>
      </c>
    </row>
    <row r="568" spans="1:20">
      <c r="A568" s="2">
        <v>34019</v>
      </c>
      <c r="B568" s="2" t="s">
        <v>32</v>
      </c>
      <c r="C568" s="2" t="s">
        <v>33</v>
      </c>
      <c r="D568" s="2">
        <v>78619</v>
      </c>
      <c r="E568" s="2">
        <v>5.6714971070000004</v>
      </c>
      <c r="F568" s="2">
        <v>5.672907114</v>
      </c>
      <c r="G568" s="2">
        <v>1.410007E-3</v>
      </c>
      <c r="H568" s="2">
        <v>1.410007</v>
      </c>
      <c r="M568">
        <v>52552</v>
      </c>
      <c r="N568" t="s">
        <v>32</v>
      </c>
      <c r="O568" t="s">
        <v>33</v>
      </c>
      <c r="P568">
        <v>78487</v>
      </c>
      <c r="Q568">
        <v>6.8417370320000002</v>
      </c>
      <c r="R568">
        <v>6.8447921279999999</v>
      </c>
      <c r="S568">
        <v>3.05509599999975E-3</v>
      </c>
      <c r="T568">
        <v>3.0550959999997498</v>
      </c>
    </row>
    <row r="569" spans="1:20">
      <c r="A569" s="2">
        <v>45849</v>
      </c>
      <c r="B569" s="2" t="s">
        <v>32</v>
      </c>
      <c r="C569" s="2" t="s">
        <v>33</v>
      </c>
      <c r="D569" s="2">
        <v>78487</v>
      </c>
      <c r="E569" s="2">
        <v>5.6846721169999999</v>
      </c>
      <c r="F569" s="2">
        <v>5.6857359409999999</v>
      </c>
      <c r="G569" s="2">
        <v>1.0638240000000001E-3</v>
      </c>
      <c r="H569" s="2">
        <v>1.0638240000000001</v>
      </c>
      <c r="M569">
        <v>39577</v>
      </c>
      <c r="N569" t="s">
        <v>32</v>
      </c>
      <c r="O569" t="s">
        <v>33</v>
      </c>
      <c r="P569">
        <v>78487</v>
      </c>
      <c r="Q569">
        <v>6.8533849719999997</v>
      </c>
      <c r="R569">
        <v>6.8561820979999997</v>
      </c>
      <c r="S569">
        <v>2.7971259999999198E-3</v>
      </c>
      <c r="T569">
        <v>2.7971259999999201</v>
      </c>
    </row>
    <row r="570" spans="1:20">
      <c r="A570" s="2">
        <v>32775</v>
      </c>
      <c r="B570" s="2" t="s">
        <v>32</v>
      </c>
      <c r="C570" s="2" t="s">
        <v>33</v>
      </c>
      <c r="D570" s="2">
        <v>78487</v>
      </c>
      <c r="E570" s="2">
        <v>5.6896359920000004</v>
      </c>
      <c r="F570" s="2">
        <v>5.6911561490000002</v>
      </c>
      <c r="G570" s="2">
        <v>1.5201570000000001E-3</v>
      </c>
      <c r="H570" s="2">
        <v>1.520157</v>
      </c>
      <c r="M570">
        <v>34704</v>
      </c>
      <c r="N570" t="s">
        <v>32</v>
      </c>
      <c r="O570" t="s">
        <v>33</v>
      </c>
      <c r="P570">
        <v>78487</v>
      </c>
      <c r="Q570">
        <v>6.8663651940000001</v>
      </c>
      <c r="R570">
        <v>6.869153023</v>
      </c>
      <c r="S570">
        <v>2.7878289999998499E-3</v>
      </c>
      <c r="T570">
        <v>2.7878289999998498</v>
      </c>
    </row>
    <row r="571" spans="1:20">
      <c r="A571" s="2">
        <v>51156</v>
      </c>
      <c r="B571" s="2" t="s">
        <v>32</v>
      </c>
      <c r="C571" s="2" t="s">
        <v>33</v>
      </c>
      <c r="D571" s="2">
        <v>78487</v>
      </c>
      <c r="E571" s="2">
        <v>5.6988711360000002</v>
      </c>
      <c r="F571" s="2">
        <v>5.7002379889999997</v>
      </c>
      <c r="G571" s="2">
        <v>1.3668529999999999E-3</v>
      </c>
      <c r="H571" s="2">
        <v>1.3668530000000001</v>
      </c>
      <c r="M571">
        <v>35779</v>
      </c>
      <c r="N571" t="s">
        <v>32</v>
      </c>
      <c r="O571" t="s">
        <v>33</v>
      </c>
      <c r="P571">
        <v>78487</v>
      </c>
      <c r="Q571">
        <v>6.8694841860000002</v>
      </c>
      <c r="R571">
        <v>6.872239113</v>
      </c>
      <c r="S571">
        <v>2.75492699999979E-3</v>
      </c>
      <c r="T571">
        <v>2.7549269999997898</v>
      </c>
    </row>
    <row r="572" spans="1:20">
      <c r="A572" s="2">
        <v>35199</v>
      </c>
      <c r="B572" s="2" t="s">
        <v>32</v>
      </c>
      <c r="C572" s="2" t="s">
        <v>33</v>
      </c>
      <c r="D572" s="2">
        <v>78487</v>
      </c>
      <c r="E572" s="2">
        <v>5.7130739689999999</v>
      </c>
      <c r="F572" s="2">
        <v>5.7143380639999997</v>
      </c>
      <c r="G572" s="2">
        <v>1.264095E-3</v>
      </c>
      <c r="H572" s="2">
        <v>1.264095</v>
      </c>
      <c r="M572">
        <v>54437</v>
      </c>
      <c r="N572" t="s">
        <v>32</v>
      </c>
      <c r="O572" t="s">
        <v>33</v>
      </c>
      <c r="P572">
        <v>78487</v>
      </c>
      <c r="Q572">
        <v>6.8869221209999996</v>
      </c>
      <c r="R572">
        <v>6.8898329729999999</v>
      </c>
      <c r="S572">
        <v>2.9108520000002899E-3</v>
      </c>
      <c r="T572">
        <v>2.9108520000002902</v>
      </c>
    </row>
    <row r="573" spans="1:20">
      <c r="A573" s="2">
        <v>39664</v>
      </c>
      <c r="B573" s="2" t="s">
        <v>32</v>
      </c>
      <c r="C573" s="2" t="s">
        <v>33</v>
      </c>
      <c r="D573" s="2">
        <v>78487</v>
      </c>
      <c r="E573" s="2">
        <v>5.7252149579999996</v>
      </c>
      <c r="F573" s="2">
        <v>5.7266650200000004</v>
      </c>
      <c r="G573" s="2">
        <v>1.450062E-3</v>
      </c>
      <c r="H573" s="2">
        <v>1.450062</v>
      </c>
      <c r="M573">
        <v>59588</v>
      </c>
      <c r="N573" t="s">
        <v>32</v>
      </c>
      <c r="O573" t="s">
        <v>33</v>
      </c>
      <c r="P573">
        <v>78487</v>
      </c>
      <c r="Q573">
        <v>6.8905591959999999</v>
      </c>
      <c r="R573">
        <v>6.8932960029999997</v>
      </c>
      <c r="S573">
        <v>2.7368069999997801E-3</v>
      </c>
      <c r="T573">
        <v>2.7368069999997799</v>
      </c>
    </row>
    <row r="574" spans="1:20">
      <c r="A574" s="2">
        <v>53451</v>
      </c>
      <c r="B574" s="2" t="s">
        <v>32</v>
      </c>
      <c r="C574" s="2" t="s">
        <v>33</v>
      </c>
      <c r="D574" s="2">
        <v>78487</v>
      </c>
      <c r="E574" s="2">
        <v>5.7303221229999997</v>
      </c>
      <c r="F574" s="2">
        <v>5.731733084</v>
      </c>
      <c r="G574" s="2">
        <v>1.4109610000000001E-3</v>
      </c>
      <c r="H574" s="2">
        <v>1.4109609999999999</v>
      </c>
      <c r="M574">
        <v>57605</v>
      </c>
      <c r="N574" t="s">
        <v>32</v>
      </c>
      <c r="O574" t="s">
        <v>33</v>
      </c>
      <c r="P574">
        <v>78553</v>
      </c>
      <c r="Q574">
        <v>6.9042861459999996</v>
      </c>
      <c r="R574">
        <v>6.9068441390000004</v>
      </c>
      <c r="S574">
        <v>2.5579930000008098E-3</v>
      </c>
      <c r="T574">
        <v>2.5579930000008102</v>
      </c>
    </row>
    <row r="575" spans="1:20">
      <c r="A575" s="2">
        <v>53613</v>
      </c>
      <c r="B575" s="2" t="s">
        <v>32</v>
      </c>
      <c r="C575" s="2" t="s">
        <v>33</v>
      </c>
      <c r="D575" s="2">
        <v>78487</v>
      </c>
      <c r="E575" s="2">
        <v>5.7451031209999996</v>
      </c>
      <c r="F575" s="2">
        <v>5.7461180690000004</v>
      </c>
      <c r="G575" s="2">
        <v>1.0149479999999999E-3</v>
      </c>
      <c r="H575" s="2">
        <v>1.014948</v>
      </c>
      <c r="M575">
        <v>35241</v>
      </c>
      <c r="N575" t="s">
        <v>32</v>
      </c>
      <c r="O575" t="s">
        <v>33</v>
      </c>
      <c r="P575">
        <v>78553</v>
      </c>
      <c r="Q575">
        <v>6.9161880020000002</v>
      </c>
      <c r="R575">
        <v>6.9190320969999997</v>
      </c>
      <c r="S575">
        <v>2.84409499999949E-3</v>
      </c>
      <c r="T575">
        <v>2.84409499999949</v>
      </c>
    </row>
    <row r="576" spans="1:20">
      <c r="A576" s="2">
        <v>57227</v>
      </c>
      <c r="B576" s="2" t="s">
        <v>32</v>
      </c>
      <c r="C576" s="2" t="s">
        <v>33</v>
      </c>
      <c r="D576" s="2">
        <v>78487</v>
      </c>
      <c r="E576" s="2">
        <v>5.75388813</v>
      </c>
      <c r="F576" s="2">
        <v>5.7552490230000002</v>
      </c>
      <c r="G576" s="2">
        <v>1.360893E-3</v>
      </c>
      <c r="H576" s="2">
        <v>1.3608929999999999</v>
      </c>
      <c r="M576">
        <v>37268</v>
      </c>
      <c r="N576" t="s">
        <v>32</v>
      </c>
      <c r="O576" t="s">
        <v>33</v>
      </c>
      <c r="P576">
        <v>78487</v>
      </c>
      <c r="Q576">
        <v>6.9193069930000002</v>
      </c>
      <c r="R576">
        <v>6.9221210480000002</v>
      </c>
      <c r="S576">
        <v>2.8140549999999798E-3</v>
      </c>
      <c r="T576">
        <v>2.8140549999999802</v>
      </c>
    </row>
    <row r="577" spans="1:20">
      <c r="A577" s="2">
        <v>40092</v>
      </c>
      <c r="B577" s="2" t="s">
        <v>32</v>
      </c>
      <c r="C577" s="2" t="s">
        <v>33</v>
      </c>
      <c r="D577" s="2">
        <v>78619</v>
      </c>
      <c r="E577" s="2">
        <v>5.7587571139999998</v>
      </c>
      <c r="F577" s="2">
        <v>5.7599411009999999</v>
      </c>
      <c r="G577" s="2">
        <v>1.1839870000000001E-3</v>
      </c>
      <c r="H577" s="2">
        <v>1.1839869999999999</v>
      </c>
      <c r="M577">
        <v>44360</v>
      </c>
      <c r="N577" t="s">
        <v>32</v>
      </c>
      <c r="O577" t="s">
        <v>33</v>
      </c>
      <c r="P577">
        <v>78487</v>
      </c>
      <c r="Q577">
        <v>6.9385881420000004</v>
      </c>
      <c r="R577">
        <v>6.9414911269999999</v>
      </c>
      <c r="S577">
        <v>2.9029849999995202E-3</v>
      </c>
      <c r="T577">
        <v>2.9029849999995201</v>
      </c>
    </row>
    <row r="578" spans="1:20">
      <c r="A578" s="2">
        <v>44655</v>
      </c>
      <c r="B578" s="2" t="s">
        <v>32</v>
      </c>
      <c r="C578" s="2" t="s">
        <v>33</v>
      </c>
      <c r="D578" s="2">
        <v>78487</v>
      </c>
      <c r="E578" s="2">
        <v>5.7682631019999997</v>
      </c>
      <c r="F578" s="2">
        <v>5.7693800929999997</v>
      </c>
      <c r="G578" s="2">
        <v>1.1169909999999999E-3</v>
      </c>
      <c r="H578" s="2">
        <v>1.1169910000000001</v>
      </c>
      <c r="M578">
        <v>33443</v>
      </c>
      <c r="N578" t="s">
        <v>32</v>
      </c>
      <c r="O578" t="s">
        <v>33</v>
      </c>
      <c r="P578">
        <v>78553</v>
      </c>
      <c r="Q578">
        <v>6.9449810980000004</v>
      </c>
      <c r="R578">
        <v>6.9479360579999998</v>
      </c>
      <c r="S578">
        <v>2.9549599999993902E-3</v>
      </c>
      <c r="T578">
        <v>2.9549599999993901</v>
      </c>
    </row>
    <row r="579" spans="1:20">
      <c r="A579" s="2">
        <v>38717</v>
      </c>
      <c r="B579" s="2" t="s">
        <v>32</v>
      </c>
      <c r="C579" s="2" t="s">
        <v>33</v>
      </c>
      <c r="D579" s="2">
        <v>78487</v>
      </c>
      <c r="E579" s="2">
        <v>5.7811300750000001</v>
      </c>
      <c r="F579" s="2">
        <v>5.7827179429999997</v>
      </c>
      <c r="G579" s="2">
        <v>1.5878680000000001E-3</v>
      </c>
      <c r="H579" s="2">
        <v>1.5878680000000001</v>
      </c>
      <c r="M579">
        <v>32794</v>
      </c>
      <c r="N579" t="s">
        <v>32</v>
      </c>
      <c r="O579" t="s">
        <v>33</v>
      </c>
      <c r="P579">
        <v>78487</v>
      </c>
      <c r="Q579">
        <v>6.9549121859999996</v>
      </c>
      <c r="R579">
        <v>6.9576160910000002</v>
      </c>
      <c r="S579">
        <v>2.7039050000006101E-3</v>
      </c>
      <c r="T579">
        <v>2.70390500000061</v>
      </c>
    </row>
    <row r="580" spans="1:20">
      <c r="A580" s="2">
        <v>44173</v>
      </c>
      <c r="B580" s="2" t="s">
        <v>32</v>
      </c>
      <c r="C580" s="2" t="s">
        <v>33</v>
      </c>
      <c r="D580" s="2">
        <v>78487</v>
      </c>
      <c r="E580" s="2">
        <v>5.7913701529999999</v>
      </c>
      <c r="F580" s="2">
        <v>5.7925460339999999</v>
      </c>
      <c r="G580" s="2">
        <v>1.1758809999999999E-3</v>
      </c>
      <c r="H580" s="2">
        <v>1.175881</v>
      </c>
      <c r="M580">
        <v>34780</v>
      </c>
      <c r="N580" t="s">
        <v>32</v>
      </c>
      <c r="O580" t="s">
        <v>33</v>
      </c>
      <c r="P580">
        <v>78487</v>
      </c>
      <c r="Q580">
        <v>6.9664380550000002</v>
      </c>
      <c r="R580">
        <v>6.9691500660000001</v>
      </c>
      <c r="S580">
        <v>2.7120109999998398E-3</v>
      </c>
      <c r="T580">
        <v>2.7120109999998401</v>
      </c>
    </row>
    <row r="581" spans="1:20">
      <c r="A581" s="2">
        <v>59717</v>
      </c>
      <c r="B581" s="2" t="s">
        <v>32</v>
      </c>
      <c r="C581" s="2" t="s">
        <v>33</v>
      </c>
      <c r="D581" s="2">
        <v>78487</v>
      </c>
      <c r="E581" s="2">
        <v>5.7967360020000003</v>
      </c>
      <c r="F581" s="2">
        <v>5.7980329990000001</v>
      </c>
      <c r="G581" s="2">
        <v>1.296997E-3</v>
      </c>
      <c r="H581" s="2">
        <v>1.296997</v>
      </c>
      <c r="M581">
        <v>39477</v>
      </c>
      <c r="N581" t="s">
        <v>32</v>
      </c>
      <c r="O581" t="s">
        <v>33</v>
      </c>
      <c r="P581">
        <v>78487</v>
      </c>
      <c r="Q581">
        <v>6.9690790180000004</v>
      </c>
      <c r="R581">
        <v>6.9721360209999999</v>
      </c>
      <c r="S581">
        <v>3.0570029999994401E-3</v>
      </c>
      <c r="T581">
        <v>3.0570029999994399</v>
      </c>
    </row>
    <row r="582" spans="1:20">
      <c r="A582" s="2">
        <v>49555</v>
      </c>
      <c r="B582" s="2" t="s">
        <v>32</v>
      </c>
      <c r="C582" s="2" t="s">
        <v>33</v>
      </c>
      <c r="D582" s="2">
        <v>78619</v>
      </c>
      <c r="E582" s="2">
        <v>5.8071119790000001</v>
      </c>
      <c r="F582" s="2">
        <v>5.8084321020000003</v>
      </c>
      <c r="G582" s="2">
        <v>1.3201230000000001E-3</v>
      </c>
      <c r="H582" s="2">
        <v>1.3201229999999999</v>
      </c>
      <c r="M582">
        <v>36751</v>
      </c>
      <c r="N582" t="s">
        <v>32</v>
      </c>
      <c r="O582" t="s">
        <v>33</v>
      </c>
      <c r="P582">
        <v>78487</v>
      </c>
      <c r="Q582">
        <v>6.9871091840000004</v>
      </c>
      <c r="R582">
        <v>6.9898211960000003</v>
      </c>
      <c r="S582">
        <v>2.7120119999999299E-3</v>
      </c>
      <c r="T582">
        <v>2.7120119999999299</v>
      </c>
    </row>
    <row r="583" spans="1:20">
      <c r="A583" s="2">
        <v>49717</v>
      </c>
      <c r="B583" s="2" t="s">
        <v>32</v>
      </c>
      <c r="C583" s="2" t="s">
        <v>33</v>
      </c>
      <c r="D583" s="2">
        <v>78619</v>
      </c>
      <c r="E583" s="2">
        <v>5.8206939699999998</v>
      </c>
      <c r="F583" s="2">
        <v>5.822065115</v>
      </c>
      <c r="G583" s="2">
        <v>1.371145E-3</v>
      </c>
      <c r="H583" s="2">
        <v>1.3711450000000001</v>
      </c>
      <c r="M583">
        <v>56563</v>
      </c>
      <c r="N583" t="s">
        <v>32</v>
      </c>
      <c r="O583" t="s">
        <v>33</v>
      </c>
      <c r="P583">
        <v>78487</v>
      </c>
      <c r="Q583">
        <v>6.995022058</v>
      </c>
      <c r="R583">
        <v>6.9977161880000001</v>
      </c>
      <c r="S583">
        <v>2.6941300000000701E-3</v>
      </c>
      <c r="T583">
        <v>2.6941300000000701</v>
      </c>
    </row>
    <row r="584" spans="1:20">
      <c r="A584" s="2">
        <v>53848</v>
      </c>
      <c r="B584" s="2" t="s">
        <v>32</v>
      </c>
      <c r="C584" s="2" t="s">
        <v>33</v>
      </c>
      <c r="D584" s="2">
        <v>78487</v>
      </c>
      <c r="E584" s="2">
        <v>5.8315579890000002</v>
      </c>
      <c r="F584" s="2">
        <v>5.8332030770000003</v>
      </c>
      <c r="G584" s="2">
        <v>1.6450880000000001E-3</v>
      </c>
      <c r="H584" s="2">
        <v>1.6450880000000001</v>
      </c>
      <c r="M584">
        <v>41109</v>
      </c>
      <c r="N584" t="s">
        <v>32</v>
      </c>
      <c r="O584" t="s">
        <v>33</v>
      </c>
      <c r="P584">
        <v>78487</v>
      </c>
      <c r="Q584">
        <v>7.0035941599999996</v>
      </c>
      <c r="R584">
        <v>7.0065770150000004</v>
      </c>
      <c r="S584">
        <v>2.98285500000083E-3</v>
      </c>
      <c r="T584">
        <v>2.9828550000008298</v>
      </c>
    </row>
    <row r="585" spans="1:20">
      <c r="A585" s="2">
        <v>33757</v>
      </c>
      <c r="B585" s="2" t="s">
        <v>32</v>
      </c>
      <c r="C585" s="2" t="s">
        <v>33</v>
      </c>
      <c r="D585" s="2">
        <v>78487</v>
      </c>
      <c r="E585" s="2">
        <v>5.8445839880000001</v>
      </c>
      <c r="F585" s="2">
        <v>5.8459701539999998</v>
      </c>
      <c r="G585" s="2">
        <v>1.3861660000000001E-3</v>
      </c>
      <c r="H585" s="2">
        <v>1.386166</v>
      </c>
      <c r="M585">
        <v>54827</v>
      </c>
      <c r="N585" t="s">
        <v>32</v>
      </c>
      <c r="O585" t="s">
        <v>33</v>
      </c>
      <c r="P585">
        <v>78487</v>
      </c>
      <c r="Q585">
        <v>7.0163490770000001</v>
      </c>
      <c r="R585">
        <v>7.0190861230000001</v>
      </c>
      <c r="S585">
        <v>2.7370460000000199E-3</v>
      </c>
      <c r="T585">
        <v>2.7370460000000199</v>
      </c>
    </row>
    <row r="586" spans="1:20">
      <c r="A586" s="2">
        <v>51750</v>
      </c>
      <c r="B586" s="2" t="s">
        <v>32</v>
      </c>
      <c r="C586" s="2" t="s">
        <v>33</v>
      </c>
      <c r="D586" s="2">
        <v>78487</v>
      </c>
      <c r="E586" s="2">
        <v>5.8500339979999998</v>
      </c>
      <c r="F586" s="2">
        <v>5.8512499330000001</v>
      </c>
      <c r="G586" s="2">
        <v>1.215935E-3</v>
      </c>
      <c r="H586" s="2">
        <v>1.215935</v>
      </c>
      <c r="M586">
        <v>37520</v>
      </c>
      <c r="N586" t="s">
        <v>32</v>
      </c>
      <c r="O586" t="s">
        <v>33</v>
      </c>
      <c r="P586">
        <v>78487</v>
      </c>
      <c r="Q586">
        <v>7.0213391779999998</v>
      </c>
      <c r="R586">
        <v>7.024141073</v>
      </c>
      <c r="S586">
        <v>2.80189500000016E-3</v>
      </c>
      <c r="T586">
        <v>2.8018950000001599</v>
      </c>
    </row>
    <row r="587" spans="1:20">
      <c r="A587" s="2">
        <v>59884</v>
      </c>
      <c r="B587" s="2" t="s">
        <v>32</v>
      </c>
      <c r="C587" s="2" t="s">
        <v>33</v>
      </c>
      <c r="D587" s="2">
        <v>78487</v>
      </c>
      <c r="E587" s="2">
        <v>5.8636541370000002</v>
      </c>
      <c r="F587" s="2">
        <v>5.8651130199999999</v>
      </c>
      <c r="G587" s="2">
        <v>1.458883E-3</v>
      </c>
      <c r="H587" s="2">
        <v>1.4588829999999999</v>
      </c>
      <c r="M587">
        <v>58237</v>
      </c>
      <c r="N587" t="s">
        <v>32</v>
      </c>
      <c r="O587" t="s">
        <v>33</v>
      </c>
      <c r="P587">
        <v>78487</v>
      </c>
      <c r="Q587">
        <v>7.0350551609999998</v>
      </c>
      <c r="R587">
        <v>7.0378410819999999</v>
      </c>
      <c r="S587">
        <v>2.78592100000008E-3</v>
      </c>
      <c r="T587">
        <v>2.78592100000008</v>
      </c>
    </row>
    <row r="588" spans="1:20">
      <c r="A588" s="2">
        <v>40518</v>
      </c>
      <c r="B588" s="2" t="s">
        <v>32</v>
      </c>
      <c r="C588" s="2" t="s">
        <v>33</v>
      </c>
      <c r="D588" s="2">
        <v>78487</v>
      </c>
      <c r="E588" s="2">
        <v>5.8731801509999997</v>
      </c>
      <c r="F588" s="2">
        <v>5.8746409420000001</v>
      </c>
      <c r="G588" s="2">
        <v>1.4607909999999999E-3</v>
      </c>
      <c r="H588" s="2">
        <v>1.460791</v>
      </c>
      <c r="M588">
        <v>34396</v>
      </c>
      <c r="N588" t="s">
        <v>32</v>
      </c>
      <c r="O588" t="s">
        <v>33</v>
      </c>
      <c r="P588">
        <v>78487</v>
      </c>
      <c r="Q588">
        <v>7.0400450230000002</v>
      </c>
      <c r="R588">
        <v>7.0428080560000001</v>
      </c>
      <c r="S588">
        <v>2.76303299999991E-3</v>
      </c>
      <c r="T588">
        <v>2.7630329999999099</v>
      </c>
    </row>
    <row r="589" spans="1:20">
      <c r="A589" s="2">
        <v>38922</v>
      </c>
      <c r="B589" s="2" t="s">
        <v>32</v>
      </c>
      <c r="C589" s="2" t="s">
        <v>33</v>
      </c>
      <c r="D589" s="2">
        <v>78487</v>
      </c>
      <c r="E589" s="2">
        <v>5.8828699589999998</v>
      </c>
      <c r="F589" s="2">
        <v>5.8846139910000002</v>
      </c>
      <c r="G589" s="2">
        <v>1.744032E-3</v>
      </c>
      <c r="H589" s="2">
        <v>1.744032</v>
      </c>
      <c r="M589">
        <v>35704</v>
      </c>
      <c r="N589" t="s">
        <v>32</v>
      </c>
      <c r="O589" t="s">
        <v>33</v>
      </c>
      <c r="P589">
        <v>78487</v>
      </c>
      <c r="Q589">
        <v>7.0578150749999997</v>
      </c>
      <c r="R589">
        <v>7.060564995</v>
      </c>
      <c r="S589">
        <v>2.74992000000029E-3</v>
      </c>
      <c r="T589">
        <v>2.7499200000002899</v>
      </c>
    </row>
    <row r="590" spans="1:20">
      <c r="A590" s="2">
        <v>33947</v>
      </c>
      <c r="B590" s="2" t="s">
        <v>32</v>
      </c>
      <c r="C590" s="2" t="s">
        <v>33</v>
      </c>
      <c r="D590" s="2">
        <v>78487</v>
      </c>
      <c r="E590" s="2">
        <v>5.8956511020000004</v>
      </c>
      <c r="F590" s="2">
        <v>5.8969371319999997</v>
      </c>
      <c r="G590" s="2">
        <v>1.2860300000000001E-3</v>
      </c>
      <c r="H590" s="2">
        <v>1.28603</v>
      </c>
      <c r="M590">
        <v>41869</v>
      </c>
      <c r="N590" t="s">
        <v>32</v>
      </c>
      <c r="O590" t="s">
        <v>33</v>
      </c>
      <c r="P590">
        <v>78487</v>
      </c>
      <c r="Q590">
        <v>7.0625381469999997</v>
      </c>
      <c r="R590">
        <v>7.0653841499999999</v>
      </c>
      <c r="S590">
        <v>2.8460030000001502E-3</v>
      </c>
      <c r="T590">
        <v>2.8460030000001502</v>
      </c>
    </row>
    <row r="591" spans="1:20">
      <c r="A591" s="2">
        <v>53147</v>
      </c>
      <c r="B591" s="2" t="s">
        <v>32</v>
      </c>
      <c r="C591" s="2" t="s">
        <v>33</v>
      </c>
      <c r="D591" s="2">
        <v>78619</v>
      </c>
      <c r="E591" s="2">
        <v>5.90338707</v>
      </c>
      <c r="F591" s="2">
        <v>5.9047801489999996</v>
      </c>
      <c r="G591" s="2">
        <v>1.393079E-3</v>
      </c>
      <c r="H591" s="2">
        <v>1.393079</v>
      </c>
      <c r="M591">
        <v>58622</v>
      </c>
      <c r="N591" t="s">
        <v>32</v>
      </c>
      <c r="O591" t="s">
        <v>33</v>
      </c>
      <c r="P591">
        <v>78487</v>
      </c>
      <c r="Q591">
        <v>7.0692870619999999</v>
      </c>
      <c r="R591">
        <v>7.0720450880000003</v>
      </c>
      <c r="S591">
        <v>2.7580260000004101E-3</v>
      </c>
      <c r="T591">
        <v>2.75802600000041</v>
      </c>
    </row>
    <row r="592" spans="1:20">
      <c r="A592" s="2">
        <v>54897</v>
      </c>
      <c r="B592" s="2" t="s">
        <v>32</v>
      </c>
      <c r="C592" s="2" t="s">
        <v>33</v>
      </c>
      <c r="D592" s="2">
        <v>78487</v>
      </c>
      <c r="E592" s="2">
        <v>5.9135830399999998</v>
      </c>
      <c r="F592" s="2">
        <v>5.9148600099999999</v>
      </c>
      <c r="G592" s="2">
        <v>1.2769700000000001E-3</v>
      </c>
      <c r="H592" s="2">
        <v>1.2769699999999999</v>
      </c>
      <c r="M592">
        <v>37999</v>
      </c>
      <c r="N592" t="s">
        <v>32</v>
      </c>
      <c r="O592" t="s">
        <v>33</v>
      </c>
      <c r="P592">
        <v>78553</v>
      </c>
      <c r="Q592">
        <v>7.0902011390000004</v>
      </c>
      <c r="R592">
        <v>7.0928571219999998</v>
      </c>
      <c r="S592">
        <v>2.6559829999994698E-3</v>
      </c>
      <c r="T592">
        <v>2.6559829999994702</v>
      </c>
    </row>
    <row r="593" spans="1:20">
      <c r="A593" s="2">
        <v>57808</v>
      </c>
      <c r="B593" s="2" t="s">
        <v>32</v>
      </c>
      <c r="C593" s="2" t="s">
        <v>33</v>
      </c>
      <c r="D593" s="2">
        <v>78619</v>
      </c>
      <c r="E593" s="2">
        <v>5.9223649500000004</v>
      </c>
      <c r="F593" s="2">
        <v>5.9237389560000002</v>
      </c>
      <c r="G593" s="2">
        <v>1.3740060000000001E-3</v>
      </c>
      <c r="H593" s="2">
        <v>1.3740060000000001</v>
      </c>
      <c r="M593">
        <v>59619</v>
      </c>
      <c r="N593" t="s">
        <v>32</v>
      </c>
      <c r="O593" t="s">
        <v>33</v>
      </c>
      <c r="P593">
        <v>78487</v>
      </c>
      <c r="Q593">
        <v>7.0990581510000004</v>
      </c>
      <c r="R593">
        <v>7.1016960139999998</v>
      </c>
      <c r="S593">
        <v>2.6378629999994599E-3</v>
      </c>
      <c r="T593">
        <v>2.6378629999994598</v>
      </c>
    </row>
    <row r="594" spans="1:20">
      <c r="A594" s="2">
        <v>49095</v>
      </c>
      <c r="B594" s="2" t="s">
        <v>32</v>
      </c>
      <c r="C594" s="2" t="s">
        <v>33</v>
      </c>
      <c r="D594" s="2">
        <v>78487</v>
      </c>
      <c r="E594" s="2">
        <v>5.9319801329999997</v>
      </c>
      <c r="F594" s="2">
        <v>5.9337189199999996</v>
      </c>
      <c r="G594" s="2">
        <v>1.7387870000000001E-3</v>
      </c>
      <c r="H594" s="2">
        <v>1.7387870000000001</v>
      </c>
      <c r="M594">
        <v>34830</v>
      </c>
      <c r="N594" t="s">
        <v>32</v>
      </c>
      <c r="O594" t="s">
        <v>33</v>
      </c>
      <c r="P594">
        <v>78487</v>
      </c>
      <c r="Q594">
        <v>7.1084790230000001</v>
      </c>
      <c r="R594">
        <v>7.1111471650000002</v>
      </c>
      <c r="S594">
        <v>2.6681420000000899E-3</v>
      </c>
      <c r="T594">
        <v>2.6681420000000902</v>
      </c>
    </row>
    <row r="595" spans="1:20">
      <c r="A595" s="2">
        <v>47882</v>
      </c>
      <c r="B595" s="2" t="s">
        <v>32</v>
      </c>
      <c r="C595" s="2" t="s">
        <v>33</v>
      </c>
      <c r="D595" s="2">
        <v>78487</v>
      </c>
      <c r="E595" s="2">
        <v>5.9433000089999997</v>
      </c>
      <c r="F595" s="2">
        <v>5.9442670350000002</v>
      </c>
      <c r="G595" s="2">
        <v>9.6702599999999995E-4</v>
      </c>
      <c r="H595" s="2">
        <v>0.96702600000000005</v>
      </c>
      <c r="M595">
        <v>60747</v>
      </c>
      <c r="N595" t="s">
        <v>32</v>
      </c>
      <c r="O595" t="s">
        <v>33</v>
      </c>
      <c r="P595">
        <v>78487</v>
      </c>
      <c r="Q595">
        <v>7.118870974</v>
      </c>
      <c r="R595">
        <v>7.121572971</v>
      </c>
      <c r="S595">
        <v>2.7019969999999499E-3</v>
      </c>
      <c r="T595">
        <v>2.7019969999999498</v>
      </c>
    </row>
    <row r="596" spans="1:20">
      <c r="A596" s="2">
        <v>44149</v>
      </c>
      <c r="B596" s="2" t="s">
        <v>32</v>
      </c>
      <c r="C596" s="2" t="s">
        <v>33</v>
      </c>
      <c r="D596" s="2">
        <v>78487</v>
      </c>
      <c r="E596" s="2">
        <v>5.9524340630000001</v>
      </c>
      <c r="F596" s="2">
        <v>5.9539041519999998</v>
      </c>
      <c r="G596" s="2">
        <v>1.4700889999999999E-3</v>
      </c>
      <c r="H596" s="2">
        <v>1.470089</v>
      </c>
      <c r="M596">
        <v>33119</v>
      </c>
      <c r="N596" t="s">
        <v>32</v>
      </c>
      <c r="O596" t="s">
        <v>33</v>
      </c>
      <c r="P596">
        <v>78487</v>
      </c>
      <c r="Q596">
        <v>7.1257359979999997</v>
      </c>
      <c r="R596">
        <v>7.1286790370000004</v>
      </c>
      <c r="S596">
        <v>2.9430390000007001E-3</v>
      </c>
      <c r="T596">
        <v>2.9430390000007001</v>
      </c>
    </row>
    <row r="597" spans="1:20">
      <c r="A597" s="2">
        <v>51800</v>
      </c>
      <c r="B597" s="2" t="s">
        <v>32</v>
      </c>
      <c r="C597" s="2" t="s">
        <v>33</v>
      </c>
      <c r="D597" s="2">
        <v>78487</v>
      </c>
      <c r="E597" s="2">
        <v>5.9626679420000004</v>
      </c>
      <c r="F597" s="2">
        <v>5.9641871450000004</v>
      </c>
      <c r="G597" s="2">
        <v>1.519203E-3</v>
      </c>
      <c r="H597" s="2">
        <v>1.5192030000000001</v>
      </c>
      <c r="M597">
        <v>35531</v>
      </c>
      <c r="N597" t="s">
        <v>32</v>
      </c>
      <c r="O597" t="s">
        <v>33</v>
      </c>
      <c r="P597">
        <v>78619</v>
      </c>
      <c r="Q597">
        <v>7.1375391480000001</v>
      </c>
      <c r="R597">
        <v>7.1402010919999999</v>
      </c>
      <c r="S597">
        <v>2.6619439999997401E-3</v>
      </c>
      <c r="T597">
        <v>2.6619439999997399</v>
      </c>
    </row>
    <row r="598" spans="1:20">
      <c r="A598" s="2">
        <v>38825</v>
      </c>
      <c r="B598" s="2" t="s">
        <v>32</v>
      </c>
      <c r="C598" s="2" t="s">
        <v>33</v>
      </c>
      <c r="D598" s="2">
        <v>78487</v>
      </c>
      <c r="E598" s="2">
        <v>5.9687039850000003</v>
      </c>
      <c r="F598" s="2">
        <v>5.9701080319999997</v>
      </c>
      <c r="G598" s="2">
        <v>1.4040470000000001E-3</v>
      </c>
      <c r="H598" s="2">
        <v>1.404047</v>
      </c>
      <c r="M598">
        <v>43795</v>
      </c>
      <c r="N598" t="s">
        <v>32</v>
      </c>
      <c r="O598" t="s">
        <v>33</v>
      </c>
      <c r="P598">
        <v>78487</v>
      </c>
      <c r="Q598">
        <v>7.1431951519999997</v>
      </c>
      <c r="R598">
        <v>7.1460950370000003</v>
      </c>
      <c r="S598">
        <v>2.8998850000005998E-3</v>
      </c>
      <c r="T598">
        <v>2.8998850000005998</v>
      </c>
    </row>
    <row r="599" spans="1:20">
      <c r="A599" s="2">
        <v>33952</v>
      </c>
      <c r="B599" s="2" t="s">
        <v>32</v>
      </c>
      <c r="C599" s="2" t="s">
        <v>33</v>
      </c>
      <c r="D599" s="2">
        <v>78487</v>
      </c>
      <c r="E599" s="2">
        <v>5.985899925</v>
      </c>
      <c r="F599" s="2">
        <v>5.9873299600000003</v>
      </c>
      <c r="G599" s="2">
        <v>1.4300350000000001E-3</v>
      </c>
      <c r="H599" s="2">
        <v>1.4300349999999999</v>
      </c>
      <c r="M599">
        <v>60979</v>
      </c>
      <c r="N599" t="s">
        <v>32</v>
      </c>
      <c r="O599" t="s">
        <v>33</v>
      </c>
      <c r="P599">
        <v>78553</v>
      </c>
      <c r="Q599">
        <v>7.1527631280000001</v>
      </c>
      <c r="R599">
        <v>7.1556169990000003</v>
      </c>
      <c r="S599">
        <v>2.8538710000001102E-3</v>
      </c>
      <c r="T599">
        <v>2.85387100000011</v>
      </c>
    </row>
    <row r="600" spans="1:20">
      <c r="A600" s="2">
        <v>35027</v>
      </c>
      <c r="B600" s="2" t="s">
        <v>32</v>
      </c>
      <c r="C600" s="2" t="s">
        <v>33</v>
      </c>
      <c r="D600" s="2">
        <v>78487</v>
      </c>
      <c r="E600" s="2">
        <v>5.9961950780000004</v>
      </c>
      <c r="F600" s="2">
        <v>5.9975471499999999</v>
      </c>
      <c r="G600" s="2">
        <v>1.352072E-3</v>
      </c>
      <c r="H600" s="2">
        <v>1.3520719999999999</v>
      </c>
      <c r="M600">
        <v>45621</v>
      </c>
      <c r="N600" t="s">
        <v>32</v>
      </c>
      <c r="O600" t="s">
        <v>33</v>
      </c>
      <c r="P600">
        <v>78487</v>
      </c>
      <c r="Q600">
        <v>7.1645910739999996</v>
      </c>
      <c r="R600">
        <v>7.1675961020000001</v>
      </c>
      <c r="S600">
        <v>3.00502800000046E-3</v>
      </c>
      <c r="T600">
        <v>3.0050280000004599</v>
      </c>
    </row>
    <row r="601" spans="1:20">
      <c r="A601" s="2">
        <v>53685</v>
      </c>
      <c r="B601" s="2" t="s">
        <v>32</v>
      </c>
      <c r="C601" s="2" t="s">
        <v>33</v>
      </c>
      <c r="D601" s="2">
        <v>78487</v>
      </c>
      <c r="E601" s="2">
        <v>6.000930071</v>
      </c>
      <c r="F601" s="2">
        <v>6.0023620129999999</v>
      </c>
      <c r="G601" s="2">
        <v>1.4319420000000001E-3</v>
      </c>
      <c r="H601" s="2">
        <v>1.431942</v>
      </c>
      <c r="M601">
        <v>57765</v>
      </c>
      <c r="N601" t="s">
        <v>32</v>
      </c>
      <c r="O601" t="s">
        <v>33</v>
      </c>
      <c r="P601">
        <v>78487</v>
      </c>
      <c r="Q601">
        <v>7.1758270260000003</v>
      </c>
      <c r="R601">
        <v>7.1788201330000003</v>
      </c>
      <c r="S601">
        <v>2.9931069999999901E-3</v>
      </c>
      <c r="T601">
        <v>2.99310699999999</v>
      </c>
    </row>
    <row r="602" spans="1:20">
      <c r="A602" s="2">
        <v>58836</v>
      </c>
      <c r="B602" s="2" t="s">
        <v>32</v>
      </c>
      <c r="C602" s="2" t="s">
        <v>33</v>
      </c>
      <c r="D602" s="2">
        <v>78487</v>
      </c>
      <c r="E602" s="2">
        <v>6.0143930909999996</v>
      </c>
      <c r="F602" s="2">
        <v>6.0157310959999997</v>
      </c>
      <c r="G602" s="2">
        <v>1.338005E-3</v>
      </c>
      <c r="H602" s="2">
        <v>1.3380050000000001</v>
      </c>
      <c r="M602">
        <v>33673</v>
      </c>
      <c r="N602" t="s">
        <v>32</v>
      </c>
      <c r="O602" t="s">
        <v>33</v>
      </c>
      <c r="P602">
        <v>78487</v>
      </c>
      <c r="Q602">
        <v>7.1823551649999997</v>
      </c>
      <c r="R602">
        <v>7.185242176</v>
      </c>
      <c r="S602">
        <v>2.8870110000003201E-3</v>
      </c>
      <c r="T602">
        <v>2.88701100000032</v>
      </c>
    </row>
    <row r="603" spans="1:20">
      <c r="A603" s="2">
        <v>36514</v>
      </c>
      <c r="B603" s="2" t="s">
        <v>32</v>
      </c>
      <c r="C603" s="2" t="s">
        <v>33</v>
      </c>
      <c r="D603" s="2">
        <v>78487</v>
      </c>
      <c r="E603" s="2">
        <v>6.0188250539999997</v>
      </c>
      <c r="F603" s="2">
        <v>6.0200769899999997</v>
      </c>
      <c r="G603" s="2">
        <v>1.2519359999999999E-3</v>
      </c>
      <c r="H603" s="2">
        <v>1.2519359999999999</v>
      </c>
      <c r="M603">
        <v>35579</v>
      </c>
      <c r="N603" t="s">
        <v>32</v>
      </c>
      <c r="O603" t="s">
        <v>33</v>
      </c>
      <c r="P603">
        <v>78487</v>
      </c>
      <c r="Q603">
        <v>7.1981761459999998</v>
      </c>
      <c r="R603">
        <v>7.2009820940000004</v>
      </c>
      <c r="S603">
        <v>2.8059479999997801E-3</v>
      </c>
      <c r="T603">
        <v>2.8059479999997801</v>
      </c>
    </row>
    <row r="604" spans="1:20">
      <c r="A604" s="2">
        <v>56854</v>
      </c>
      <c r="B604" s="2" t="s">
        <v>32</v>
      </c>
      <c r="C604" s="2" t="s">
        <v>33</v>
      </c>
      <c r="D604" s="2">
        <v>78487</v>
      </c>
      <c r="E604" s="2">
        <v>6.0249609949999998</v>
      </c>
      <c r="F604" s="2">
        <v>6.025980949</v>
      </c>
      <c r="G604" s="2">
        <v>1.019954E-3</v>
      </c>
      <c r="H604" s="2">
        <v>1.019954</v>
      </c>
      <c r="M604">
        <v>51769</v>
      </c>
      <c r="N604" t="s">
        <v>32</v>
      </c>
      <c r="O604" t="s">
        <v>33</v>
      </c>
      <c r="P604">
        <v>78487</v>
      </c>
      <c r="Q604">
        <v>7.2084331510000004</v>
      </c>
      <c r="R604">
        <v>7.2112591269999999</v>
      </c>
      <c r="S604">
        <v>2.8259759999995598E-3</v>
      </c>
      <c r="T604">
        <v>2.8259759999995602</v>
      </c>
    </row>
    <row r="605" spans="1:20">
      <c r="A605" s="2">
        <v>34490</v>
      </c>
      <c r="B605" s="2" t="s">
        <v>32</v>
      </c>
      <c r="C605" s="2" t="s">
        <v>33</v>
      </c>
      <c r="D605" s="2">
        <v>78487</v>
      </c>
      <c r="E605" s="2">
        <v>6.0458581450000004</v>
      </c>
      <c r="F605" s="2">
        <v>6.047336102</v>
      </c>
      <c r="G605" s="2">
        <v>1.477957E-3</v>
      </c>
      <c r="H605" s="2">
        <v>1.477957</v>
      </c>
      <c r="M605">
        <v>58088</v>
      </c>
      <c r="N605" t="s">
        <v>32</v>
      </c>
      <c r="O605" t="s">
        <v>33</v>
      </c>
      <c r="P605">
        <v>78487</v>
      </c>
      <c r="Q605">
        <v>7.2118821139999998</v>
      </c>
      <c r="R605">
        <v>7.2146451469999997</v>
      </c>
      <c r="S605">
        <v>2.76303299999991E-3</v>
      </c>
      <c r="T605">
        <v>2.7630329999999099</v>
      </c>
    </row>
    <row r="606" spans="1:20">
      <c r="A606" s="2">
        <v>43608</v>
      </c>
      <c r="B606" s="2" t="s">
        <v>32</v>
      </c>
      <c r="C606" s="2" t="s">
        <v>33</v>
      </c>
      <c r="D606" s="2">
        <v>78487</v>
      </c>
      <c r="E606" s="2">
        <v>6.0553040500000002</v>
      </c>
      <c r="F606" s="2">
        <v>6.0566380019999997</v>
      </c>
      <c r="G606" s="2">
        <v>1.333952E-3</v>
      </c>
      <c r="H606" s="2">
        <v>1.333952</v>
      </c>
      <c r="M606">
        <v>51303</v>
      </c>
      <c r="N606" t="s">
        <v>32</v>
      </c>
      <c r="O606" t="s">
        <v>33</v>
      </c>
      <c r="P606">
        <v>78487</v>
      </c>
      <c r="Q606">
        <v>7.2246670719999999</v>
      </c>
      <c r="R606">
        <v>7.2274360660000001</v>
      </c>
      <c r="S606">
        <v>2.7689940000001898E-3</v>
      </c>
      <c r="T606">
        <v>2.7689940000001898</v>
      </c>
    </row>
    <row r="607" spans="1:20">
      <c r="A607" s="2">
        <v>60274</v>
      </c>
      <c r="B607" s="2" t="s">
        <v>32</v>
      </c>
      <c r="C607" s="2" t="s">
        <v>33</v>
      </c>
      <c r="D607" s="2">
        <v>78487</v>
      </c>
      <c r="E607" s="2">
        <v>6.0620119570000002</v>
      </c>
      <c r="F607" s="2">
        <v>6.0638139249999998</v>
      </c>
      <c r="G607" s="2">
        <v>1.8019679999999999E-3</v>
      </c>
      <c r="H607" s="2">
        <v>1.801968</v>
      </c>
      <c r="M607">
        <v>57358</v>
      </c>
      <c r="N607" t="s">
        <v>32</v>
      </c>
      <c r="O607" t="s">
        <v>33</v>
      </c>
      <c r="P607">
        <v>78487</v>
      </c>
      <c r="Q607">
        <v>7.2324371340000004</v>
      </c>
      <c r="R607">
        <v>7.235356092</v>
      </c>
      <c r="S607">
        <v>2.9189579999995201E-3</v>
      </c>
      <c r="T607">
        <v>2.9189579999995199</v>
      </c>
    </row>
    <row r="608" spans="1:20">
      <c r="A608" s="2">
        <v>60925</v>
      </c>
      <c r="B608" s="2" t="s">
        <v>32</v>
      </c>
      <c r="C608" s="2" t="s">
        <v>33</v>
      </c>
      <c r="D608" s="2">
        <v>78487</v>
      </c>
      <c r="E608" s="2">
        <v>6.0620429519999997</v>
      </c>
      <c r="F608" s="2">
        <v>6.0638370510000001</v>
      </c>
      <c r="G608" s="2">
        <v>1.794099E-3</v>
      </c>
      <c r="H608" s="2">
        <v>1.7940990000000001</v>
      </c>
      <c r="M608">
        <v>34634</v>
      </c>
      <c r="N608" t="s">
        <v>32</v>
      </c>
      <c r="O608" t="s">
        <v>33</v>
      </c>
      <c r="P608">
        <v>78487</v>
      </c>
      <c r="Q608">
        <v>7.24159503</v>
      </c>
      <c r="R608">
        <v>7.2448492050000004</v>
      </c>
      <c r="S608">
        <v>3.2541750000003502E-3</v>
      </c>
      <c r="T608">
        <v>3.25417500000035</v>
      </c>
    </row>
    <row r="609" spans="1:20">
      <c r="A609" s="2">
        <v>34028</v>
      </c>
      <c r="B609" s="2" t="s">
        <v>32</v>
      </c>
      <c r="C609" s="2" t="s">
        <v>33</v>
      </c>
      <c r="D609" s="2">
        <v>78487</v>
      </c>
      <c r="E609" s="2">
        <v>6.0824220179999999</v>
      </c>
      <c r="F609" s="2">
        <v>6.083811045</v>
      </c>
      <c r="G609" s="2">
        <v>1.3890269999999999E-3</v>
      </c>
      <c r="H609" s="2">
        <v>1.389027</v>
      </c>
      <c r="M609">
        <v>51744</v>
      </c>
      <c r="N609" t="s">
        <v>32</v>
      </c>
      <c r="O609" t="s">
        <v>33</v>
      </c>
      <c r="P609">
        <v>78487</v>
      </c>
      <c r="Q609">
        <v>7.257936001</v>
      </c>
      <c r="R609">
        <v>7.2608561519999997</v>
      </c>
      <c r="S609">
        <v>2.9201509999996402E-3</v>
      </c>
      <c r="T609">
        <v>2.92015099999964</v>
      </c>
    </row>
    <row r="610" spans="1:20">
      <c r="A610" s="2">
        <v>38725</v>
      </c>
      <c r="B610" s="2" t="s">
        <v>32</v>
      </c>
      <c r="C610" s="2" t="s">
        <v>33</v>
      </c>
      <c r="D610" s="2">
        <v>78487</v>
      </c>
      <c r="E610" s="2">
        <v>6.0910520549999996</v>
      </c>
      <c r="F610" s="2">
        <v>6.0926871299999998</v>
      </c>
      <c r="G610" s="2">
        <v>1.6350749999999999E-3</v>
      </c>
      <c r="H610" s="2">
        <v>1.6350750000000001</v>
      </c>
      <c r="M610">
        <v>50416</v>
      </c>
      <c r="N610" t="s">
        <v>32</v>
      </c>
      <c r="O610" t="s">
        <v>33</v>
      </c>
      <c r="P610">
        <v>78487</v>
      </c>
      <c r="Q610">
        <v>7.2645821570000004</v>
      </c>
      <c r="R610">
        <v>7.2673211100000001</v>
      </c>
      <c r="S610">
        <v>2.73895299999971E-3</v>
      </c>
      <c r="T610">
        <v>2.73895299999971</v>
      </c>
    </row>
    <row r="611" spans="1:20">
      <c r="A611" s="2">
        <v>35999</v>
      </c>
      <c r="B611" s="2" t="s">
        <v>32</v>
      </c>
      <c r="C611" s="2" t="s">
        <v>33</v>
      </c>
      <c r="D611" s="2">
        <v>78619</v>
      </c>
      <c r="E611" s="2">
        <v>6.1004469390000002</v>
      </c>
      <c r="F611" s="2">
        <v>6.1018519400000004</v>
      </c>
      <c r="G611" s="2">
        <v>1.4050009999999999E-3</v>
      </c>
      <c r="H611" s="2">
        <v>1.4050009999999999</v>
      </c>
      <c r="M611">
        <v>52447</v>
      </c>
      <c r="N611" t="s">
        <v>32</v>
      </c>
      <c r="O611" t="s">
        <v>33</v>
      </c>
      <c r="P611">
        <v>78487</v>
      </c>
      <c r="Q611">
        <v>7.2745580670000001</v>
      </c>
      <c r="R611">
        <v>7.2773401739999999</v>
      </c>
      <c r="S611">
        <v>2.7821069999998099E-3</v>
      </c>
      <c r="T611">
        <v>2.7821069999998098</v>
      </c>
    </row>
    <row r="612" spans="1:20">
      <c r="A612" s="2">
        <v>55811</v>
      </c>
      <c r="B612" s="2" t="s">
        <v>32</v>
      </c>
      <c r="C612" s="2" t="s">
        <v>33</v>
      </c>
      <c r="D612" s="2">
        <v>78619</v>
      </c>
      <c r="E612" s="2">
        <v>6.1123690609999999</v>
      </c>
      <c r="F612" s="2">
        <v>6.1138870719999998</v>
      </c>
      <c r="G612" s="2">
        <v>1.5180110000000001E-3</v>
      </c>
      <c r="H612" s="2">
        <v>1.518011</v>
      </c>
      <c r="M612">
        <v>49056</v>
      </c>
      <c r="N612" t="s">
        <v>32</v>
      </c>
      <c r="O612" t="s">
        <v>33</v>
      </c>
      <c r="P612">
        <v>78487</v>
      </c>
      <c r="Q612">
        <v>7.2891740800000004</v>
      </c>
      <c r="R612">
        <v>7.2918531890000002</v>
      </c>
      <c r="S612">
        <v>2.6791090000006699E-3</v>
      </c>
      <c r="T612">
        <v>2.6791090000006701</v>
      </c>
    </row>
    <row r="613" spans="1:20">
      <c r="A613" s="2">
        <v>40357</v>
      </c>
      <c r="B613" s="2" t="s">
        <v>32</v>
      </c>
      <c r="C613" s="2" t="s">
        <v>33</v>
      </c>
      <c r="D613" s="2">
        <v>78619</v>
      </c>
      <c r="E613" s="2">
        <v>6.1209800239999996</v>
      </c>
      <c r="F613" s="2">
        <v>6.1226849559999996</v>
      </c>
      <c r="G613" s="2">
        <v>1.7049319999999999E-3</v>
      </c>
      <c r="H613" s="2">
        <v>1.7049319999999999</v>
      </c>
      <c r="M613">
        <v>33431</v>
      </c>
      <c r="N613" t="s">
        <v>32</v>
      </c>
      <c r="O613" t="s">
        <v>33</v>
      </c>
      <c r="P613">
        <v>78487</v>
      </c>
      <c r="Q613">
        <v>7.2963721750000001</v>
      </c>
      <c r="R613">
        <v>7.2991061210000003</v>
      </c>
      <c r="S613">
        <v>2.7339460000002E-3</v>
      </c>
      <c r="T613">
        <v>2.7339460000001998</v>
      </c>
    </row>
    <row r="614" spans="1:20">
      <c r="A614" s="2">
        <v>54075</v>
      </c>
      <c r="B614" s="2" t="s">
        <v>32</v>
      </c>
      <c r="C614" s="2" t="s">
        <v>33</v>
      </c>
      <c r="D614" s="2">
        <v>78553</v>
      </c>
      <c r="E614" s="2">
        <v>6.133840084</v>
      </c>
      <c r="F614" s="2">
        <v>6.1352300639999999</v>
      </c>
      <c r="G614" s="2">
        <v>1.3899800000000001E-3</v>
      </c>
      <c r="H614" s="2">
        <v>1.38998</v>
      </c>
      <c r="M614">
        <v>54709</v>
      </c>
      <c r="N614" t="s">
        <v>32</v>
      </c>
      <c r="O614" t="s">
        <v>33</v>
      </c>
      <c r="P614">
        <v>78487</v>
      </c>
      <c r="Q614">
        <v>7.3027081489999999</v>
      </c>
      <c r="R614">
        <v>7.3054699899999997</v>
      </c>
      <c r="S614">
        <v>2.76184099999987E-3</v>
      </c>
      <c r="T614">
        <v>2.7618409999998699</v>
      </c>
    </row>
    <row r="615" spans="1:20">
      <c r="A615" s="2">
        <v>36768</v>
      </c>
      <c r="B615" s="2" t="s">
        <v>32</v>
      </c>
      <c r="C615" s="2" t="s">
        <v>33</v>
      </c>
      <c r="D615" s="2">
        <v>78619</v>
      </c>
      <c r="E615" s="2">
        <v>6.1442720890000002</v>
      </c>
      <c r="F615" s="2">
        <v>6.1458489890000001</v>
      </c>
      <c r="G615" s="2">
        <v>1.5769E-3</v>
      </c>
      <c r="H615" s="2">
        <v>1.5769</v>
      </c>
      <c r="M615">
        <v>58014</v>
      </c>
      <c r="N615" t="s">
        <v>32</v>
      </c>
      <c r="O615" t="s">
        <v>33</v>
      </c>
      <c r="P615">
        <v>78487</v>
      </c>
      <c r="Q615">
        <v>7.3174521920000002</v>
      </c>
      <c r="R615">
        <v>7.3202061650000001</v>
      </c>
      <c r="S615">
        <v>2.7539729999999001E-3</v>
      </c>
      <c r="T615">
        <v>2.7539729999998999</v>
      </c>
    </row>
    <row r="616" spans="1:20">
      <c r="A616" s="2">
        <v>57485</v>
      </c>
      <c r="B616" s="2" t="s">
        <v>32</v>
      </c>
      <c r="C616" s="2" t="s">
        <v>33</v>
      </c>
      <c r="D616" s="2">
        <v>78619</v>
      </c>
      <c r="E616" s="2">
        <v>6.1499900820000004</v>
      </c>
      <c r="F616" s="2">
        <v>6.1513121130000004</v>
      </c>
      <c r="G616" s="2">
        <v>1.322031E-3</v>
      </c>
      <c r="H616" s="2">
        <v>1.322031</v>
      </c>
      <c r="M616">
        <v>52354</v>
      </c>
      <c r="N616" t="s">
        <v>32</v>
      </c>
      <c r="O616" t="s">
        <v>33</v>
      </c>
      <c r="P616">
        <v>78487</v>
      </c>
      <c r="Q616">
        <v>7.3236961359999997</v>
      </c>
      <c r="R616">
        <v>7.3264970780000001</v>
      </c>
      <c r="S616">
        <v>2.8009420000003598E-3</v>
      </c>
      <c r="T616">
        <v>2.8009420000003602</v>
      </c>
    </row>
    <row r="617" spans="1:20">
      <c r="A617" s="2">
        <v>33644</v>
      </c>
      <c r="B617" s="2" t="s">
        <v>32</v>
      </c>
      <c r="C617" s="2" t="s">
        <v>33</v>
      </c>
      <c r="D617" s="2">
        <v>78619</v>
      </c>
      <c r="E617" s="2">
        <v>6.1669809820000001</v>
      </c>
      <c r="F617" s="2">
        <v>6.1683270930000003</v>
      </c>
      <c r="G617" s="2">
        <v>1.3461110000000001E-3</v>
      </c>
      <c r="H617" s="2">
        <v>1.3461110000000001</v>
      </c>
      <c r="M617">
        <v>33330</v>
      </c>
      <c r="N617" t="s">
        <v>32</v>
      </c>
      <c r="O617" t="s">
        <v>33</v>
      </c>
      <c r="P617">
        <v>78487</v>
      </c>
      <c r="Q617">
        <v>7.3378510480000001</v>
      </c>
      <c r="R617">
        <v>7.3405799869999999</v>
      </c>
      <c r="S617">
        <v>2.7289389999998102E-3</v>
      </c>
      <c r="T617">
        <v>2.7289389999998099</v>
      </c>
    </row>
    <row r="618" spans="1:20">
      <c r="A618" s="2">
        <v>34952</v>
      </c>
      <c r="B618" s="2" t="s">
        <v>32</v>
      </c>
      <c r="C618" s="2" t="s">
        <v>33</v>
      </c>
      <c r="D618" s="2">
        <v>78487</v>
      </c>
      <c r="E618" s="2">
        <v>6.1729779239999996</v>
      </c>
      <c r="F618" s="2">
        <v>6.1746311189999998</v>
      </c>
      <c r="G618" s="2">
        <v>1.6531950000000001E-3</v>
      </c>
      <c r="H618" s="2">
        <v>1.653195</v>
      </c>
      <c r="M618">
        <v>49535</v>
      </c>
      <c r="N618" t="s">
        <v>32</v>
      </c>
      <c r="O618" t="s">
        <v>33</v>
      </c>
      <c r="P618">
        <v>78487</v>
      </c>
      <c r="Q618">
        <v>7.3441081050000001</v>
      </c>
      <c r="R618">
        <v>7.3468880649999999</v>
      </c>
      <c r="S618">
        <v>2.7799599999997998E-3</v>
      </c>
      <c r="T618">
        <v>2.7799599999998001</v>
      </c>
    </row>
    <row r="619" spans="1:20">
      <c r="A619" s="2">
        <v>41117</v>
      </c>
      <c r="B619" s="2" t="s">
        <v>32</v>
      </c>
      <c r="C619" s="2" t="s">
        <v>33</v>
      </c>
      <c r="D619" s="2">
        <v>78487</v>
      </c>
      <c r="E619" s="2">
        <v>6.185828924</v>
      </c>
      <c r="F619" s="2">
        <v>6.1872839930000003</v>
      </c>
      <c r="G619" s="2">
        <v>1.455069E-3</v>
      </c>
      <c r="H619" s="2">
        <v>1.4550689999999999</v>
      </c>
      <c r="M619">
        <v>48118</v>
      </c>
      <c r="N619" t="s">
        <v>32</v>
      </c>
      <c r="O619" t="s">
        <v>33</v>
      </c>
      <c r="P619">
        <v>78487</v>
      </c>
      <c r="Q619">
        <v>7.3558320999999998</v>
      </c>
      <c r="R619">
        <v>7.3586201669999998</v>
      </c>
      <c r="S619">
        <v>2.788067E-3</v>
      </c>
      <c r="T619">
        <v>2.7880669999999999</v>
      </c>
    </row>
    <row r="620" spans="1:20">
      <c r="A620" s="2">
        <v>57870</v>
      </c>
      <c r="B620" s="2" t="s">
        <v>32</v>
      </c>
      <c r="C620" s="2" t="s">
        <v>33</v>
      </c>
      <c r="D620" s="2">
        <v>78487</v>
      </c>
      <c r="E620" s="2">
        <v>6.1912779809999998</v>
      </c>
      <c r="F620" s="2">
        <v>6.1926360130000004</v>
      </c>
      <c r="G620" s="2">
        <v>1.3580319999999999E-3</v>
      </c>
      <c r="H620" s="2">
        <v>1.3580319999999999</v>
      </c>
      <c r="M620">
        <v>33031</v>
      </c>
      <c r="N620" t="s">
        <v>32</v>
      </c>
      <c r="O620" t="s">
        <v>33</v>
      </c>
      <c r="P620">
        <v>78553</v>
      </c>
      <c r="Q620">
        <v>7.3693439959999996</v>
      </c>
      <c r="R620">
        <v>7.3719949720000004</v>
      </c>
      <c r="S620">
        <v>2.6509760000008502E-3</v>
      </c>
      <c r="T620">
        <v>2.65097600000085</v>
      </c>
    </row>
    <row r="621" spans="1:20">
      <c r="A621" s="2">
        <v>37247</v>
      </c>
      <c r="B621" s="2" t="s">
        <v>32</v>
      </c>
      <c r="C621" s="2" t="s">
        <v>33</v>
      </c>
      <c r="D621" s="2">
        <v>78487</v>
      </c>
      <c r="E621" s="2">
        <v>6.2003569599999997</v>
      </c>
      <c r="F621" s="2">
        <v>6.2018370630000001</v>
      </c>
      <c r="G621" s="2">
        <v>1.480103E-3</v>
      </c>
      <c r="H621" s="2">
        <v>1.4801029999999999</v>
      </c>
      <c r="M621">
        <v>41669</v>
      </c>
      <c r="N621" t="s">
        <v>32</v>
      </c>
      <c r="O621" t="s">
        <v>33</v>
      </c>
      <c r="P621">
        <v>78487</v>
      </c>
      <c r="Q621">
        <v>7.3718240259999996</v>
      </c>
      <c r="R621">
        <v>7.3746471409999996</v>
      </c>
      <c r="S621">
        <v>2.8231149999999798E-3</v>
      </c>
      <c r="T621">
        <v>2.8231149999999801</v>
      </c>
    </row>
    <row r="622" spans="1:20">
      <c r="A622" s="2">
        <v>58867</v>
      </c>
      <c r="B622" s="2" t="s">
        <v>32</v>
      </c>
      <c r="C622" s="2" t="s">
        <v>33</v>
      </c>
      <c r="D622" s="2">
        <v>78487</v>
      </c>
      <c r="E622" s="2">
        <v>6.2144529820000001</v>
      </c>
      <c r="F622" s="2">
        <v>6.2157459260000003</v>
      </c>
      <c r="G622" s="2">
        <v>1.2929440000000001E-3</v>
      </c>
      <c r="H622" s="2">
        <v>1.2929440000000001</v>
      </c>
      <c r="M622">
        <v>34796</v>
      </c>
      <c r="N622" t="s">
        <v>32</v>
      </c>
      <c r="O622" t="s">
        <v>33</v>
      </c>
      <c r="P622">
        <v>78487</v>
      </c>
      <c r="Q622">
        <v>7.3891441819999999</v>
      </c>
      <c r="R622">
        <v>7.3917751310000002</v>
      </c>
      <c r="S622">
        <v>2.6309490000002698E-3</v>
      </c>
      <c r="T622">
        <v>2.6309490000002702</v>
      </c>
    </row>
    <row r="623" spans="1:20">
      <c r="A623" s="2">
        <v>34078</v>
      </c>
      <c r="B623" s="2" t="s">
        <v>32</v>
      </c>
      <c r="C623" s="2" t="s">
        <v>33</v>
      </c>
      <c r="D623" s="2">
        <v>78487</v>
      </c>
      <c r="E623" s="2">
        <v>6.2267451290000002</v>
      </c>
      <c r="F623" s="2">
        <v>6.2285680770000003</v>
      </c>
      <c r="G623" s="2">
        <v>1.822948E-3</v>
      </c>
      <c r="H623" s="2">
        <v>1.822948</v>
      </c>
      <c r="M623">
        <v>42275</v>
      </c>
      <c r="N623" t="s">
        <v>32</v>
      </c>
      <c r="O623" t="s">
        <v>33</v>
      </c>
      <c r="P623">
        <v>78487</v>
      </c>
      <c r="Q623">
        <v>7.3930070399999996</v>
      </c>
      <c r="R623">
        <v>7.3958129880000003</v>
      </c>
      <c r="S623">
        <v>2.80594800000066E-3</v>
      </c>
      <c r="T623">
        <v>2.8059480000006598</v>
      </c>
    </row>
    <row r="624" spans="1:20">
      <c r="A624" s="2">
        <v>59995</v>
      </c>
      <c r="B624" s="2" t="s">
        <v>32</v>
      </c>
      <c r="C624" s="2" t="s">
        <v>33</v>
      </c>
      <c r="D624" s="2">
        <v>78487</v>
      </c>
      <c r="E624" s="2">
        <v>6.2319209579999999</v>
      </c>
      <c r="F624" s="2">
        <v>6.2332220080000003</v>
      </c>
      <c r="G624" s="2">
        <v>1.30105E-3</v>
      </c>
      <c r="H624" s="2">
        <v>1.30105</v>
      </c>
      <c r="M624">
        <v>42465</v>
      </c>
      <c r="N624" t="s">
        <v>32</v>
      </c>
      <c r="O624" t="s">
        <v>33</v>
      </c>
      <c r="P624">
        <v>78487</v>
      </c>
      <c r="Q624">
        <v>7.4069631100000004</v>
      </c>
      <c r="R624">
        <v>7.4096560480000004</v>
      </c>
      <c r="S624">
        <v>2.6929380000000301E-3</v>
      </c>
      <c r="T624">
        <v>2.69293800000003</v>
      </c>
    </row>
    <row r="625" spans="1:20">
      <c r="A625" s="2">
        <v>60600</v>
      </c>
      <c r="B625" s="2" t="s">
        <v>32</v>
      </c>
      <c r="C625" s="2" t="s">
        <v>33</v>
      </c>
      <c r="D625" s="2">
        <v>78487</v>
      </c>
      <c r="E625" s="2">
        <v>6.2462229730000001</v>
      </c>
      <c r="F625" s="2">
        <v>6.2473061080000001</v>
      </c>
      <c r="G625" s="2">
        <v>1.083135E-3</v>
      </c>
      <c r="H625" s="2">
        <v>1.083135</v>
      </c>
      <c r="M625">
        <v>60301</v>
      </c>
      <c r="N625" t="s">
        <v>32</v>
      </c>
      <c r="O625" t="s">
        <v>33</v>
      </c>
      <c r="P625">
        <v>78487</v>
      </c>
      <c r="Q625">
        <v>7.4183721540000001</v>
      </c>
      <c r="R625">
        <v>7.4213399889999998</v>
      </c>
      <c r="S625">
        <v>2.96783499999975E-3</v>
      </c>
      <c r="T625">
        <v>2.96783499999975</v>
      </c>
    </row>
    <row r="626" spans="1:20">
      <c r="A626" s="2">
        <v>34779</v>
      </c>
      <c r="B626" s="2" t="s">
        <v>32</v>
      </c>
      <c r="C626" s="2" t="s">
        <v>33</v>
      </c>
      <c r="D626" s="2">
        <v>78619</v>
      </c>
      <c r="E626" s="2">
        <v>6.2555110450000004</v>
      </c>
      <c r="F626" s="2">
        <v>6.256889105</v>
      </c>
      <c r="G626" s="2">
        <v>1.37806E-3</v>
      </c>
      <c r="H626" s="2">
        <v>1.3780600000000001</v>
      </c>
      <c r="M626">
        <v>55307</v>
      </c>
      <c r="N626" t="s">
        <v>32</v>
      </c>
      <c r="O626" t="s">
        <v>33</v>
      </c>
      <c r="P626">
        <v>78487</v>
      </c>
      <c r="Q626">
        <v>7.4216020110000001</v>
      </c>
      <c r="R626">
        <v>7.4244589809999999</v>
      </c>
      <c r="S626">
        <v>2.8569699999998399E-3</v>
      </c>
      <c r="T626">
        <v>2.8569699999998401</v>
      </c>
    </row>
    <row r="627" spans="1:20">
      <c r="A627" s="2">
        <v>43043</v>
      </c>
      <c r="B627" s="2" t="s">
        <v>32</v>
      </c>
      <c r="C627" s="2" t="s">
        <v>33</v>
      </c>
      <c r="D627" s="2">
        <v>78487</v>
      </c>
      <c r="E627" s="2">
        <v>6.2602000240000004</v>
      </c>
      <c r="F627" s="2">
        <v>6.2616739270000004</v>
      </c>
      <c r="G627" s="2">
        <v>1.4739029999999999E-3</v>
      </c>
      <c r="H627" s="2">
        <v>1.473903</v>
      </c>
      <c r="M627">
        <v>35595</v>
      </c>
      <c r="N627" t="s">
        <v>32</v>
      </c>
      <c r="O627" t="s">
        <v>33</v>
      </c>
      <c r="P627">
        <v>78487</v>
      </c>
      <c r="Q627">
        <v>7.4408800599999996</v>
      </c>
      <c r="R627">
        <v>7.4438869949999997</v>
      </c>
      <c r="S627">
        <v>3.0069350000001501E-3</v>
      </c>
      <c r="T627">
        <v>3.00693500000015</v>
      </c>
    </row>
    <row r="628" spans="1:20">
      <c r="A628" s="2">
        <v>60227</v>
      </c>
      <c r="B628" s="2" t="s">
        <v>32</v>
      </c>
      <c r="C628" s="2" t="s">
        <v>33</v>
      </c>
      <c r="D628" s="2">
        <v>78487</v>
      </c>
      <c r="E628" s="2">
        <v>6.2693619729999996</v>
      </c>
      <c r="F628" s="2">
        <v>6.2704710959999996</v>
      </c>
      <c r="G628" s="2">
        <v>1.1091230000000001E-3</v>
      </c>
      <c r="H628" s="2">
        <v>1.1091230000000001</v>
      </c>
      <c r="M628">
        <v>49612</v>
      </c>
      <c r="N628" t="s">
        <v>32</v>
      </c>
      <c r="O628" t="s">
        <v>33</v>
      </c>
      <c r="P628">
        <v>78487</v>
      </c>
      <c r="Q628">
        <v>7.4476151469999996</v>
      </c>
      <c r="R628">
        <v>7.4506161210000004</v>
      </c>
      <c r="S628">
        <v>3.0009740000007598E-3</v>
      </c>
      <c r="T628">
        <v>3.0009740000007601</v>
      </c>
    </row>
    <row r="629" spans="1:20">
      <c r="A629" s="2">
        <v>44869</v>
      </c>
      <c r="B629" s="2" t="s">
        <v>32</v>
      </c>
      <c r="C629" s="2" t="s">
        <v>33</v>
      </c>
      <c r="D629" s="2">
        <v>78619</v>
      </c>
      <c r="E629" s="2">
        <v>6.2823541159999996</v>
      </c>
      <c r="F629" s="2">
        <v>6.2834420199999999</v>
      </c>
      <c r="G629" s="2">
        <v>1.087904E-3</v>
      </c>
      <c r="H629" s="2">
        <v>1.087904</v>
      </c>
      <c r="M629">
        <v>40494</v>
      </c>
      <c r="N629" t="s">
        <v>32</v>
      </c>
      <c r="O629" t="s">
        <v>33</v>
      </c>
      <c r="P629">
        <v>78487</v>
      </c>
      <c r="Q629">
        <v>7.4571111200000004</v>
      </c>
      <c r="R629">
        <v>7.459892988</v>
      </c>
      <c r="S629">
        <v>2.7818679999995701E-3</v>
      </c>
      <c r="T629">
        <v>2.7818679999995699</v>
      </c>
    </row>
    <row r="630" spans="1:20">
      <c r="A630" s="2">
        <v>57013</v>
      </c>
      <c r="B630" s="2" t="s">
        <v>32</v>
      </c>
      <c r="C630" s="2" t="s">
        <v>33</v>
      </c>
      <c r="D630" s="2">
        <v>78487</v>
      </c>
      <c r="E630" s="2">
        <v>6.2924511430000001</v>
      </c>
      <c r="F630" s="2">
        <v>6.293720961</v>
      </c>
      <c r="G630" s="2">
        <v>1.269818E-3</v>
      </c>
      <c r="H630" s="2">
        <v>1.2698179999999999</v>
      </c>
      <c r="M630">
        <v>38052</v>
      </c>
      <c r="N630" t="s">
        <v>32</v>
      </c>
      <c r="O630" t="s">
        <v>33</v>
      </c>
      <c r="P630">
        <v>78487</v>
      </c>
      <c r="Q630">
        <v>7.4688661099999996</v>
      </c>
      <c r="R630">
        <v>7.4715900419999999</v>
      </c>
      <c r="S630">
        <v>2.7239320000003102E-3</v>
      </c>
      <c r="T630">
        <v>2.72393200000031</v>
      </c>
    </row>
    <row r="631" spans="1:20">
      <c r="A631" s="2">
        <v>32921</v>
      </c>
      <c r="B631" s="2" t="s">
        <v>32</v>
      </c>
      <c r="C631" s="2" t="s">
        <v>33</v>
      </c>
      <c r="D631" s="2">
        <v>78487</v>
      </c>
      <c r="E631" s="2">
        <v>6.2981281280000001</v>
      </c>
      <c r="F631" s="2">
        <v>6.2995569710000003</v>
      </c>
      <c r="G631" s="2">
        <v>1.428843E-3</v>
      </c>
      <c r="H631" s="2">
        <v>1.4288430000000001</v>
      </c>
      <c r="M631">
        <v>48730</v>
      </c>
      <c r="N631" t="s">
        <v>32</v>
      </c>
      <c r="O631" t="s">
        <v>33</v>
      </c>
      <c r="P631">
        <v>78487</v>
      </c>
      <c r="Q631">
        <v>7.4715809819999999</v>
      </c>
      <c r="R631">
        <v>7.4742841719999999</v>
      </c>
      <c r="S631">
        <v>2.7031900000000701E-3</v>
      </c>
      <c r="T631">
        <v>2.7031900000000699</v>
      </c>
    </row>
    <row r="632" spans="1:20">
      <c r="A632" s="2">
        <v>34827</v>
      </c>
      <c r="B632" s="2" t="s">
        <v>32</v>
      </c>
      <c r="C632" s="2" t="s">
        <v>33</v>
      </c>
      <c r="D632" s="2">
        <v>78487</v>
      </c>
      <c r="E632" s="2">
        <v>6.3087849619999998</v>
      </c>
      <c r="F632" s="2">
        <v>6.3102941509999999</v>
      </c>
      <c r="G632" s="2">
        <v>1.509189E-3</v>
      </c>
      <c r="H632" s="2">
        <v>1.5091889999999999</v>
      </c>
      <c r="M632">
        <v>36859</v>
      </c>
      <c r="N632" t="s">
        <v>32</v>
      </c>
      <c r="O632" t="s">
        <v>33</v>
      </c>
      <c r="P632">
        <v>78487</v>
      </c>
      <c r="Q632">
        <v>7.4893271920000002</v>
      </c>
      <c r="R632">
        <v>7.4920971390000002</v>
      </c>
      <c r="S632">
        <v>2.7699469999999901E-3</v>
      </c>
      <c r="T632">
        <v>2.7699469999999899</v>
      </c>
    </row>
    <row r="633" spans="1:20">
      <c r="A633" s="2">
        <v>51017</v>
      </c>
      <c r="B633" s="2" t="s">
        <v>32</v>
      </c>
      <c r="C633" s="2" t="s">
        <v>33</v>
      </c>
      <c r="D633" s="2">
        <v>78619</v>
      </c>
      <c r="E633" s="2">
        <v>6.3222501280000003</v>
      </c>
      <c r="F633" s="2">
        <v>6.3235609530000003</v>
      </c>
      <c r="G633" s="2">
        <v>1.3108250000000001E-3</v>
      </c>
      <c r="H633" s="2">
        <v>1.3108249999999999</v>
      </c>
      <c r="M633">
        <v>49726</v>
      </c>
      <c r="N633" t="s">
        <v>32</v>
      </c>
      <c r="O633" t="s">
        <v>33</v>
      </c>
      <c r="P633">
        <v>78487</v>
      </c>
      <c r="Q633">
        <v>7.4973130230000002</v>
      </c>
      <c r="R633">
        <v>7.50001812</v>
      </c>
      <c r="S633">
        <v>2.7050969999997598E-3</v>
      </c>
      <c r="T633">
        <v>2.7050969999997601</v>
      </c>
    </row>
    <row r="634" spans="1:20">
      <c r="A634" s="2">
        <v>57336</v>
      </c>
      <c r="B634" s="2" t="s">
        <v>32</v>
      </c>
      <c r="C634" s="2" t="s">
        <v>33</v>
      </c>
      <c r="D634" s="2">
        <v>78619</v>
      </c>
      <c r="E634" s="2">
        <v>6.3333930970000001</v>
      </c>
      <c r="F634" s="2">
        <v>6.3347871299999996</v>
      </c>
      <c r="G634" s="2">
        <v>1.394033E-3</v>
      </c>
      <c r="H634" s="2">
        <v>1.3940330000000001</v>
      </c>
      <c r="M634">
        <v>41412</v>
      </c>
      <c r="N634" t="s">
        <v>32</v>
      </c>
      <c r="O634" t="s">
        <v>33</v>
      </c>
      <c r="P634">
        <v>78487</v>
      </c>
      <c r="Q634">
        <v>7.5061299799999999</v>
      </c>
      <c r="R634">
        <v>7.5089349749999998</v>
      </c>
      <c r="S634">
        <v>2.8049949999999699E-3</v>
      </c>
      <c r="T634">
        <v>2.8049949999999702</v>
      </c>
    </row>
    <row r="635" spans="1:20">
      <c r="A635" s="2">
        <v>50551</v>
      </c>
      <c r="B635" s="2" t="s">
        <v>32</v>
      </c>
      <c r="C635" s="2" t="s">
        <v>33</v>
      </c>
      <c r="D635" s="2">
        <v>78619</v>
      </c>
      <c r="E635" s="2">
        <v>6.3461990359999998</v>
      </c>
      <c r="F635" s="2">
        <v>6.3477399349999999</v>
      </c>
      <c r="G635" s="2">
        <v>1.5408990000000001E-3</v>
      </c>
      <c r="H635" s="2">
        <v>1.540899</v>
      </c>
      <c r="M635">
        <v>45085</v>
      </c>
      <c r="N635" t="s">
        <v>32</v>
      </c>
      <c r="O635" t="s">
        <v>33</v>
      </c>
      <c r="P635">
        <v>78487</v>
      </c>
      <c r="Q635">
        <v>7.518627167</v>
      </c>
      <c r="R635">
        <v>7.5214121340000002</v>
      </c>
      <c r="S635">
        <v>2.7849670000001901E-3</v>
      </c>
      <c r="T635">
        <v>2.78496700000019</v>
      </c>
    </row>
    <row r="636" spans="1:20">
      <c r="A636" s="2">
        <v>56606</v>
      </c>
      <c r="B636" s="2" t="s">
        <v>32</v>
      </c>
      <c r="C636" s="2" t="s">
        <v>33</v>
      </c>
      <c r="D636" s="2">
        <v>78487</v>
      </c>
      <c r="E636" s="2">
        <v>6.3512270449999999</v>
      </c>
      <c r="F636" s="2">
        <v>6.3525941369999996</v>
      </c>
      <c r="G636" s="2">
        <v>1.3670920000000001E-3</v>
      </c>
      <c r="H636" s="2">
        <v>1.367092</v>
      </c>
      <c r="M636">
        <v>45806</v>
      </c>
      <c r="N636" t="s">
        <v>32</v>
      </c>
      <c r="O636" t="s">
        <v>33</v>
      </c>
      <c r="P636">
        <v>78487</v>
      </c>
      <c r="Q636">
        <v>7.5236439700000002</v>
      </c>
      <c r="R636">
        <v>7.5264241700000003</v>
      </c>
      <c r="S636">
        <v>2.7802000000001202E-3</v>
      </c>
      <c r="T636">
        <v>2.7802000000001201</v>
      </c>
    </row>
    <row r="637" spans="1:20">
      <c r="A637" s="2">
        <v>33882</v>
      </c>
      <c r="B637" s="2" t="s">
        <v>32</v>
      </c>
      <c r="C637" s="2" t="s">
        <v>33</v>
      </c>
      <c r="D637" s="2">
        <v>78487</v>
      </c>
      <c r="E637" s="2">
        <v>6.3651859760000002</v>
      </c>
      <c r="F637" s="2">
        <v>6.3668260569999999</v>
      </c>
      <c r="G637" s="2">
        <v>1.640081E-3</v>
      </c>
      <c r="H637" s="2">
        <v>1.6400809999999999</v>
      </c>
      <c r="M637">
        <v>44248</v>
      </c>
      <c r="N637" t="s">
        <v>32</v>
      </c>
      <c r="O637" t="s">
        <v>33</v>
      </c>
      <c r="P637">
        <v>78487</v>
      </c>
      <c r="Q637">
        <v>7.5373890399999999</v>
      </c>
      <c r="R637">
        <v>7.5401430129999998</v>
      </c>
      <c r="S637">
        <v>2.7539729999999001E-3</v>
      </c>
      <c r="T637">
        <v>2.7539729999998999</v>
      </c>
    </row>
    <row r="638" spans="1:20">
      <c r="A638" s="2">
        <v>50992</v>
      </c>
      <c r="B638" s="2" t="s">
        <v>32</v>
      </c>
      <c r="C638" s="2" t="s">
        <v>33</v>
      </c>
      <c r="D638" s="2">
        <v>78619</v>
      </c>
      <c r="E638" s="2">
        <v>6.3747370239999999</v>
      </c>
      <c r="F638" s="2">
        <v>6.375911951</v>
      </c>
      <c r="G638" s="2">
        <v>1.1749270000000001E-3</v>
      </c>
      <c r="H638" s="2">
        <v>1.1749270000000001</v>
      </c>
      <c r="M638">
        <v>38956</v>
      </c>
      <c r="N638" t="s">
        <v>32</v>
      </c>
      <c r="O638" t="s">
        <v>33</v>
      </c>
      <c r="P638">
        <v>78487</v>
      </c>
      <c r="Q638">
        <v>7.5421180730000001</v>
      </c>
      <c r="R638">
        <v>7.5448930259999996</v>
      </c>
      <c r="S638">
        <v>2.7749529999994099E-3</v>
      </c>
      <c r="T638">
        <v>2.7749529999994098</v>
      </c>
    </row>
    <row r="639" spans="1:20">
      <c r="A639" s="2">
        <v>49664</v>
      </c>
      <c r="B639" s="2" t="s">
        <v>32</v>
      </c>
      <c r="C639" s="2" t="s">
        <v>33</v>
      </c>
      <c r="D639" s="2">
        <v>78487</v>
      </c>
      <c r="E639" s="2">
        <v>6.384318113</v>
      </c>
      <c r="F639" s="2">
        <v>6.385579109</v>
      </c>
      <c r="G639" s="2">
        <v>1.2609959999999999E-3</v>
      </c>
      <c r="H639" s="2">
        <v>1.260996</v>
      </c>
      <c r="M639">
        <v>47835</v>
      </c>
      <c r="N639" t="s">
        <v>32</v>
      </c>
      <c r="O639" t="s">
        <v>33</v>
      </c>
      <c r="P639">
        <v>78487</v>
      </c>
      <c r="Q639">
        <v>7.5601069929999998</v>
      </c>
      <c r="R639">
        <v>7.56290102</v>
      </c>
      <c r="S639">
        <v>2.7940270000001901E-3</v>
      </c>
      <c r="T639">
        <v>2.7940270000001899</v>
      </c>
    </row>
    <row r="640" spans="1:20">
      <c r="A640" s="2">
        <v>51695</v>
      </c>
      <c r="B640" s="2" t="s">
        <v>32</v>
      </c>
      <c r="C640" s="2" t="s">
        <v>33</v>
      </c>
      <c r="D640" s="2">
        <v>78619</v>
      </c>
      <c r="E640" s="2">
        <v>6.3970711229999999</v>
      </c>
      <c r="F640" s="2">
        <v>6.3984091279999999</v>
      </c>
      <c r="G640" s="2">
        <v>1.338005E-3</v>
      </c>
      <c r="H640" s="2">
        <v>1.3380050000000001</v>
      </c>
      <c r="M640">
        <v>56174</v>
      </c>
      <c r="N640" t="s">
        <v>32</v>
      </c>
      <c r="O640" t="s">
        <v>33</v>
      </c>
      <c r="P640">
        <v>78487</v>
      </c>
      <c r="Q640">
        <v>7.565109015</v>
      </c>
      <c r="R640">
        <v>7.5678780080000001</v>
      </c>
      <c r="S640">
        <v>2.7689930000001002E-3</v>
      </c>
      <c r="T640">
        <v>2.7689930000001</v>
      </c>
    </row>
    <row r="641" spans="1:20">
      <c r="A641" s="2">
        <v>48304</v>
      </c>
      <c r="B641" s="2" t="s">
        <v>32</v>
      </c>
      <c r="C641" s="2" t="s">
        <v>33</v>
      </c>
      <c r="D641" s="2">
        <v>78619</v>
      </c>
      <c r="E641" s="2">
        <v>6.4046700000000003</v>
      </c>
      <c r="F641" s="2">
        <v>6.4061970710000002</v>
      </c>
      <c r="G641" s="2">
        <v>1.5270710000000001E-3</v>
      </c>
      <c r="H641" s="2">
        <v>1.5270710000000001</v>
      </c>
      <c r="M641">
        <v>37926</v>
      </c>
      <c r="N641" t="s">
        <v>32</v>
      </c>
      <c r="O641" t="s">
        <v>33</v>
      </c>
      <c r="P641">
        <v>78487</v>
      </c>
      <c r="Q641">
        <v>7.5716161729999998</v>
      </c>
      <c r="R641">
        <v>7.5744040010000004</v>
      </c>
      <c r="S641">
        <v>2.7878280000006501E-3</v>
      </c>
      <c r="T641">
        <v>2.7878280000006499</v>
      </c>
    </row>
    <row r="642" spans="1:20">
      <c r="A642" s="2">
        <v>60912</v>
      </c>
      <c r="B642" s="2" t="s">
        <v>32</v>
      </c>
      <c r="C642" s="2" t="s">
        <v>33</v>
      </c>
      <c r="D642" s="2">
        <v>78619</v>
      </c>
      <c r="E642" s="2">
        <v>6.4147620200000004</v>
      </c>
      <c r="F642" s="2">
        <v>6.4158101079999996</v>
      </c>
      <c r="G642" s="2">
        <v>1.048088E-3</v>
      </c>
      <c r="H642" s="2">
        <v>1.0480879999999999</v>
      </c>
      <c r="M642">
        <v>42139</v>
      </c>
      <c r="N642" t="s">
        <v>32</v>
      </c>
      <c r="O642" t="s">
        <v>33</v>
      </c>
      <c r="P642">
        <v>78487</v>
      </c>
      <c r="Q642">
        <v>7.5925741200000001</v>
      </c>
      <c r="R642">
        <v>7.5953581330000004</v>
      </c>
      <c r="S642">
        <v>2.7840130000002998E-3</v>
      </c>
      <c r="T642">
        <v>2.7840130000003001</v>
      </c>
    </row>
    <row r="643" spans="1:20">
      <c r="A643" s="2">
        <v>53957</v>
      </c>
      <c r="B643" s="2" t="s">
        <v>32</v>
      </c>
      <c r="C643" s="2" t="s">
        <v>33</v>
      </c>
      <c r="D643" s="2">
        <v>78619</v>
      </c>
      <c r="E643" s="2">
        <v>6.4239230159999998</v>
      </c>
      <c r="F643" s="2">
        <v>6.4252469540000003</v>
      </c>
      <c r="G643" s="2">
        <v>1.323938E-3</v>
      </c>
      <c r="H643" s="2">
        <v>1.3239380000000001</v>
      </c>
      <c r="M643">
        <v>50334</v>
      </c>
      <c r="N643" t="s">
        <v>32</v>
      </c>
      <c r="O643" t="s">
        <v>33</v>
      </c>
      <c r="P643">
        <v>78553</v>
      </c>
      <c r="Q643">
        <v>7.6013422009999996</v>
      </c>
      <c r="R643">
        <v>7.6042401789999996</v>
      </c>
      <c r="S643">
        <v>2.8979780000000198E-3</v>
      </c>
      <c r="T643">
        <v>2.8979780000000201</v>
      </c>
    </row>
    <row r="644" spans="1:20">
      <c r="A644" s="2">
        <v>57262</v>
      </c>
      <c r="B644" s="2" t="s">
        <v>32</v>
      </c>
      <c r="C644" s="2" t="s">
        <v>33</v>
      </c>
      <c r="D644" s="2">
        <v>78487</v>
      </c>
      <c r="E644" s="2">
        <v>6.4337110519999996</v>
      </c>
      <c r="F644" s="2">
        <v>6.4353120329999998</v>
      </c>
      <c r="G644" s="2">
        <v>1.600981E-3</v>
      </c>
      <c r="H644" s="2">
        <v>1.600981</v>
      </c>
      <c r="M644">
        <v>49304</v>
      </c>
      <c r="N644" t="s">
        <v>32</v>
      </c>
      <c r="O644" t="s">
        <v>33</v>
      </c>
      <c r="P644">
        <v>78487</v>
      </c>
      <c r="Q644">
        <v>7.6105971339999998</v>
      </c>
      <c r="R644">
        <v>7.6132550239999999</v>
      </c>
      <c r="S644">
        <v>2.6578900000000499E-3</v>
      </c>
      <c r="T644">
        <v>2.6578900000000498</v>
      </c>
    </row>
    <row r="645" spans="1:20">
      <c r="A645" s="2">
        <v>51602</v>
      </c>
      <c r="B645" s="2" t="s">
        <v>32</v>
      </c>
      <c r="C645" s="2" t="s">
        <v>33</v>
      </c>
      <c r="D645" s="2">
        <v>78487</v>
      </c>
      <c r="E645" s="2">
        <v>6.4444429870000004</v>
      </c>
      <c r="F645" s="2">
        <v>6.4456689359999997</v>
      </c>
      <c r="G645" s="2">
        <v>1.225949E-3</v>
      </c>
      <c r="H645" s="2">
        <v>1.225949</v>
      </c>
      <c r="M645">
        <v>37514</v>
      </c>
      <c r="N645" t="s">
        <v>32</v>
      </c>
      <c r="O645" t="s">
        <v>33</v>
      </c>
      <c r="P645">
        <v>78487</v>
      </c>
      <c r="Q645">
        <v>7.6211681369999997</v>
      </c>
      <c r="R645">
        <v>7.6239511970000002</v>
      </c>
      <c r="S645">
        <v>2.7830600000005E-3</v>
      </c>
      <c r="T645">
        <v>2.7830600000004999</v>
      </c>
    </row>
    <row r="646" spans="1:20">
      <c r="A646" s="2">
        <v>60811</v>
      </c>
      <c r="B646" s="2" t="s">
        <v>32</v>
      </c>
      <c r="C646" s="2" t="s">
        <v>33</v>
      </c>
      <c r="D646" s="2">
        <v>78619</v>
      </c>
      <c r="E646" s="2">
        <v>6.4538860319999998</v>
      </c>
      <c r="F646" s="2">
        <v>6.4551141259999998</v>
      </c>
      <c r="G646" s="2">
        <v>1.2280940000000001E-3</v>
      </c>
      <c r="H646" s="2">
        <v>1.228094</v>
      </c>
      <c r="M646">
        <v>38689</v>
      </c>
      <c r="N646" t="s">
        <v>32</v>
      </c>
      <c r="O646" t="s">
        <v>33</v>
      </c>
      <c r="P646">
        <v>78487</v>
      </c>
      <c r="Q646">
        <v>7.6281790730000001</v>
      </c>
      <c r="R646">
        <v>7.6310181620000002</v>
      </c>
      <c r="S646">
        <v>2.8390890000000702E-3</v>
      </c>
      <c r="T646">
        <v>2.8390890000000701</v>
      </c>
    </row>
    <row r="647" spans="1:20">
      <c r="A647" s="2">
        <v>48783</v>
      </c>
      <c r="B647" s="2" t="s">
        <v>32</v>
      </c>
      <c r="C647" s="2" t="s">
        <v>33</v>
      </c>
      <c r="D647" s="2">
        <v>78619</v>
      </c>
      <c r="E647" s="2">
        <v>6.4639019969999998</v>
      </c>
      <c r="F647" s="2">
        <v>6.4652960300000002</v>
      </c>
      <c r="G647" s="2">
        <v>1.394033E-3</v>
      </c>
      <c r="H647" s="2">
        <v>1.3940330000000001</v>
      </c>
      <c r="M647">
        <v>33447</v>
      </c>
      <c r="N647" t="s">
        <v>32</v>
      </c>
      <c r="O647" t="s">
        <v>33</v>
      </c>
      <c r="P647">
        <v>78487</v>
      </c>
      <c r="Q647">
        <v>7.6402761940000001</v>
      </c>
      <c r="R647">
        <v>7.6430749889999996</v>
      </c>
      <c r="S647">
        <v>2.7987949999994598E-3</v>
      </c>
      <c r="T647">
        <v>2.7987949999994601</v>
      </c>
    </row>
    <row r="648" spans="1:20">
      <c r="A648" s="2">
        <v>47366</v>
      </c>
      <c r="B648" s="2" t="s">
        <v>32</v>
      </c>
      <c r="C648" s="2" t="s">
        <v>33</v>
      </c>
      <c r="D648" s="2">
        <v>78487</v>
      </c>
      <c r="E648" s="2">
        <v>6.4700939660000003</v>
      </c>
      <c r="F648" s="2">
        <v>6.4715631010000001</v>
      </c>
      <c r="G648" s="2">
        <v>1.4691350000000001E-3</v>
      </c>
      <c r="H648" s="2">
        <v>1.4691350000000001</v>
      </c>
      <c r="M648">
        <v>33784</v>
      </c>
      <c r="N648" t="s">
        <v>32</v>
      </c>
      <c r="O648" t="s">
        <v>33</v>
      </c>
      <c r="P648">
        <v>78553</v>
      </c>
      <c r="Q648">
        <v>7.6453070639999998</v>
      </c>
      <c r="R648">
        <v>7.6480731960000004</v>
      </c>
      <c r="S648">
        <v>2.7661320000005301E-3</v>
      </c>
      <c r="T648">
        <v>2.7661320000005301</v>
      </c>
    </row>
    <row r="649" spans="1:20">
      <c r="A649" s="2">
        <v>60512</v>
      </c>
      <c r="B649" s="2" t="s">
        <v>32</v>
      </c>
      <c r="C649" s="2" t="s">
        <v>33</v>
      </c>
      <c r="D649" s="2">
        <v>78487</v>
      </c>
      <c r="E649" s="2">
        <v>6.4874501230000003</v>
      </c>
      <c r="F649" s="2">
        <v>6.4887731080000002</v>
      </c>
      <c r="G649" s="2">
        <v>1.322985E-3</v>
      </c>
      <c r="H649" s="2">
        <v>1.3229850000000001</v>
      </c>
      <c r="M649">
        <v>55228</v>
      </c>
      <c r="N649" t="s">
        <v>32</v>
      </c>
      <c r="O649" t="s">
        <v>33</v>
      </c>
      <c r="P649">
        <v>78487</v>
      </c>
      <c r="Q649">
        <v>7.6550240519999999</v>
      </c>
      <c r="R649">
        <v>7.6577551359999996</v>
      </c>
      <c r="S649">
        <v>2.7310839999996599E-3</v>
      </c>
      <c r="T649">
        <v>2.7310839999996599</v>
      </c>
    </row>
    <row r="650" spans="1:20">
      <c r="A650" s="2">
        <v>40917</v>
      </c>
      <c r="B650" s="2" t="s">
        <v>32</v>
      </c>
      <c r="C650" s="2" t="s">
        <v>33</v>
      </c>
      <c r="D650" s="2">
        <v>78487</v>
      </c>
      <c r="E650" s="2">
        <v>6.4975349900000001</v>
      </c>
      <c r="F650" s="2">
        <v>6.4988460540000004</v>
      </c>
      <c r="G650" s="2">
        <v>1.311064E-3</v>
      </c>
      <c r="H650" s="2">
        <v>1.311064</v>
      </c>
      <c r="M650">
        <v>50501</v>
      </c>
      <c r="N650" t="s">
        <v>32</v>
      </c>
      <c r="O650" t="s">
        <v>33</v>
      </c>
      <c r="P650">
        <v>78487</v>
      </c>
      <c r="Q650">
        <v>7.6669239999999999</v>
      </c>
      <c r="R650">
        <v>7.6696610449999998</v>
      </c>
      <c r="S650">
        <v>2.7370449999999302E-3</v>
      </c>
      <c r="T650">
        <v>2.73704499999993</v>
      </c>
    </row>
    <row r="651" spans="1:20">
      <c r="A651" s="2">
        <v>34044</v>
      </c>
      <c r="B651" s="2" t="s">
        <v>32</v>
      </c>
      <c r="C651" s="2" t="s">
        <v>33</v>
      </c>
      <c r="D651" s="2">
        <v>78619</v>
      </c>
      <c r="E651" s="2">
        <v>6.502294064</v>
      </c>
      <c r="F651" s="2">
        <v>6.5036859509999996</v>
      </c>
      <c r="G651" s="2">
        <v>1.3918870000000001E-3</v>
      </c>
      <c r="H651" s="2">
        <v>1.3918870000000001</v>
      </c>
      <c r="M651">
        <v>51435</v>
      </c>
      <c r="N651" t="s">
        <v>32</v>
      </c>
      <c r="O651" t="s">
        <v>33</v>
      </c>
      <c r="P651">
        <v>78487</v>
      </c>
      <c r="Q651">
        <v>7.6784131530000002</v>
      </c>
      <c r="R651">
        <v>7.6811900140000002</v>
      </c>
      <c r="S651">
        <v>2.7768610000000701E-3</v>
      </c>
      <c r="T651">
        <v>2.77686100000007</v>
      </c>
    </row>
    <row r="652" spans="1:20">
      <c r="A652" s="2">
        <v>41523</v>
      </c>
      <c r="B652" s="2" t="s">
        <v>32</v>
      </c>
      <c r="C652" s="2" t="s">
        <v>33</v>
      </c>
      <c r="D652" s="2">
        <v>78487</v>
      </c>
      <c r="E652" s="2">
        <v>6.5157480239999996</v>
      </c>
      <c r="F652" s="2">
        <v>6.5171060560000003</v>
      </c>
      <c r="G652" s="2">
        <v>1.3580319999999999E-3</v>
      </c>
      <c r="H652" s="2">
        <v>1.3580319999999999</v>
      </c>
      <c r="M652">
        <v>38750</v>
      </c>
      <c r="N652" t="s">
        <v>32</v>
      </c>
      <c r="O652" t="s">
        <v>33</v>
      </c>
      <c r="P652">
        <v>78487</v>
      </c>
      <c r="Q652">
        <v>7.6846880909999999</v>
      </c>
      <c r="R652">
        <v>7.6876640319999998</v>
      </c>
      <c r="S652">
        <v>2.9759409999998701E-3</v>
      </c>
      <c r="T652">
        <v>2.9759409999998701</v>
      </c>
    </row>
    <row r="653" spans="1:20">
      <c r="A653" s="2">
        <v>54553</v>
      </c>
      <c r="B653" s="2" t="s">
        <v>32</v>
      </c>
      <c r="C653" s="2" t="s">
        <v>33</v>
      </c>
      <c r="D653" s="2">
        <v>78619</v>
      </c>
      <c r="E653" s="2">
        <v>6.5201480390000004</v>
      </c>
      <c r="F653" s="2">
        <v>6.5216460229999997</v>
      </c>
      <c r="G653" s="2">
        <v>1.4979839999999999E-3</v>
      </c>
      <c r="H653" s="2">
        <v>1.497984</v>
      </c>
      <c r="M653">
        <v>39003</v>
      </c>
      <c r="N653" t="s">
        <v>32</v>
      </c>
      <c r="O653" t="s">
        <v>33</v>
      </c>
      <c r="P653">
        <v>78487</v>
      </c>
      <c r="Q653">
        <v>7.7004110810000004</v>
      </c>
      <c r="R653">
        <v>7.7031731609999996</v>
      </c>
      <c r="S653">
        <v>2.7620799999992199E-3</v>
      </c>
      <c r="T653">
        <v>2.7620799999992198</v>
      </c>
    </row>
    <row r="654" spans="1:20">
      <c r="A654" s="2">
        <v>41714</v>
      </c>
      <c r="B654" s="2" t="s">
        <v>32</v>
      </c>
      <c r="C654" s="2" t="s">
        <v>33</v>
      </c>
      <c r="D654" s="2">
        <v>78553</v>
      </c>
      <c r="E654" s="2">
        <v>6.5262489319999997</v>
      </c>
      <c r="F654" s="2">
        <v>6.5276210309999998</v>
      </c>
      <c r="G654" s="2">
        <v>1.3720990000000001E-3</v>
      </c>
      <c r="H654" s="2">
        <v>1.372099</v>
      </c>
      <c r="M654">
        <v>45749</v>
      </c>
      <c r="N654" t="s">
        <v>32</v>
      </c>
      <c r="O654" t="s">
        <v>33</v>
      </c>
      <c r="P654">
        <v>78487</v>
      </c>
      <c r="Q654">
        <v>7.7106561659999997</v>
      </c>
      <c r="R654">
        <v>7.7134611609999997</v>
      </c>
      <c r="S654">
        <v>2.8049949999999699E-3</v>
      </c>
      <c r="T654">
        <v>2.8049949999999702</v>
      </c>
    </row>
    <row r="655" spans="1:20">
      <c r="A655" s="2">
        <v>59550</v>
      </c>
      <c r="B655" s="2" t="s">
        <v>32</v>
      </c>
      <c r="C655" s="2" t="s">
        <v>33</v>
      </c>
      <c r="D655" s="2">
        <v>78487</v>
      </c>
      <c r="E655" s="2">
        <v>6.5477161410000004</v>
      </c>
      <c r="F655" s="2">
        <v>6.5493891240000002</v>
      </c>
      <c r="G655" s="2">
        <v>1.6729830000000001E-3</v>
      </c>
      <c r="H655" s="2">
        <v>1.6729830000000001</v>
      </c>
      <c r="M655">
        <v>34880</v>
      </c>
      <c r="N655" t="s">
        <v>32</v>
      </c>
      <c r="O655" t="s">
        <v>33</v>
      </c>
      <c r="P655">
        <v>78487</v>
      </c>
      <c r="Q655">
        <v>7.7141389849999999</v>
      </c>
      <c r="R655">
        <v>7.7169051169999996</v>
      </c>
      <c r="S655">
        <v>2.7661319999996402E-3</v>
      </c>
      <c r="T655">
        <v>2.7661319999996401</v>
      </c>
    </row>
    <row r="656" spans="1:20">
      <c r="A656" s="2">
        <v>34843</v>
      </c>
      <c r="B656" s="2" t="s">
        <v>32</v>
      </c>
      <c r="C656" s="2" t="s">
        <v>33</v>
      </c>
      <c r="D656" s="2">
        <v>78487</v>
      </c>
      <c r="E656" s="2">
        <v>6.5564861299999997</v>
      </c>
      <c r="F656" s="2">
        <v>6.5578050609999998</v>
      </c>
      <c r="G656" s="2">
        <v>1.318931E-3</v>
      </c>
      <c r="H656" s="2">
        <v>1.3189310000000001</v>
      </c>
      <c r="M656">
        <v>37437</v>
      </c>
      <c r="N656" t="s">
        <v>32</v>
      </c>
      <c r="O656" t="s">
        <v>33</v>
      </c>
      <c r="P656">
        <v>78487</v>
      </c>
      <c r="Q656">
        <v>7.7269179819999998</v>
      </c>
      <c r="R656">
        <v>7.7296450139999999</v>
      </c>
      <c r="S656">
        <v>2.72703200000012E-3</v>
      </c>
      <c r="T656">
        <v>2.7270320000001198</v>
      </c>
    </row>
    <row r="657" spans="1:20">
      <c r="A657" s="2">
        <v>39741</v>
      </c>
      <c r="B657" s="2" t="s">
        <v>32</v>
      </c>
      <c r="C657" s="2" t="s">
        <v>33</v>
      </c>
      <c r="D657" s="2">
        <v>78487</v>
      </c>
      <c r="E657" s="2">
        <v>6.5637071130000004</v>
      </c>
      <c r="F657" s="2">
        <v>6.5653910639999999</v>
      </c>
      <c r="G657" s="2">
        <v>1.6839509999999999E-3</v>
      </c>
      <c r="H657" s="2">
        <v>1.683951</v>
      </c>
      <c r="M657">
        <v>59019</v>
      </c>
      <c r="N657" t="s">
        <v>32</v>
      </c>
      <c r="O657" t="s">
        <v>33</v>
      </c>
      <c r="P657">
        <v>78487</v>
      </c>
      <c r="Q657">
        <v>7.7348771100000002</v>
      </c>
      <c r="R657">
        <v>7.7376539710000003</v>
      </c>
      <c r="S657">
        <v>2.7768610000000701E-3</v>
      </c>
      <c r="T657">
        <v>2.77686100000007</v>
      </c>
    </row>
    <row r="658" spans="1:20">
      <c r="A658" s="2">
        <v>48861</v>
      </c>
      <c r="B658" s="2" t="s">
        <v>32</v>
      </c>
      <c r="C658" s="2" t="s">
        <v>33</v>
      </c>
      <c r="D658" s="2">
        <v>78487</v>
      </c>
      <c r="E658" s="2">
        <v>6.5637409690000004</v>
      </c>
      <c r="F658" s="2">
        <v>6.5654430389999998</v>
      </c>
      <c r="G658" s="2">
        <v>1.70207E-3</v>
      </c>
      <c r="H658" s="2">
        <v>1.70207</v>
      </c>
      <c r="M658">
        <v>55542</v>
      </c>
      <c r="N658" t="s">
        <v>32</v>
      </c>
      <c r="O658" t="s">
        <v>33</v>
      </c>
      <c r="P658">
        <v>78487</v>
      </c>
      <c r="Q658">
        <v>7.7444040779999996</v>
      </c>
      <c r="R658">
        <v>7.7473859789999997</v>
      </c>
      <c r="S658">
        <v>2.9819010000000602E-3</v>
      </c>
      <c r="T658">
        <v>2.9819010000000601</v>
      </c>
    </row>
    <row r="659" spans="1:20">
      <c r="A659" s="2">
        <v>37300</v>
      </c>
      <c r="B659" s="2" t="s">
        <v>32</v>
      </c>
      <c r="C659" s="2" t="s">
        <v>33</v>
      </c>
      <c r="D659" s="2">
        <v>78487</v>
      </c>
      <c r="E659" s="2">
        <v>6.5836350919999997</v>
      </c>
      <c r="F659" s="2">
        <v>6.585294008</v>
      </c>
      <c r="G659" s="2">
        <v>1.6589160000000001E-3</v>
      </c>
      <c r="H659" s="2">
        <v>1.6589160000000001</v>
      </c>
      <c r="M659">
        <v>50091</v>
      </c>
      <c r="N659" t="s">
        <v>32</v>
      </c>
      <c r="O659" t="s">
        <v>33</v>
      </c>
      <c r="P659">
        <v>78487</v>
      </c>
      <c r="Q659">
        <v>7.7606010440000004</v>
      </c>
      <c r="R659">
        <v>7.7636251449999998</v>
      </c>
      <c r="S659">
        <v>3.0241009999993902E-3</v>
      </c>
      <c r="T659">
        <v>3.0241009999993902</v>
      </c>
    </row>
    <row r="660" spans="1:20">
      <c r="A660" s="2">
        <v>47978</v>
      </c>
      <c r="B660" s="2" t="s">
        <v>32</v>
      </c>
      <c r="C660" s="2" t="s">
        <v>33</v>
      </c>
      <c r="D660" s="2">
        <v>78487</v>
      </c>
      <c r="E660" s="2">
        <v>6.5926370619999997</v>
      </c>
      <c r="F660" s="2">
        <v>6.5941269399999998</v>
      </c>
      <c r="G660" s="2">
        <v>1.489878E-3</v>
      </c>
      <c r="H660" s="2">
        <v>1.489878</v>
      </c>
      <c r="M660">
        <v>53519</v>
      </c>
      <c r="N660" t="s">
        <v>32</v>
      </c>
      <c r="O660" t="s">
        <v>33</v>
      </c>
      <c r="P660">
        <v>78487</v>
      </c>
      <c r="Q660">
        <v>7.7668521400000001</v>
      </c>
      <c r="R660">
        <v>7.7696070669999999</v>
      </c>
      <c r="S660">
        <v>2.75492699999979E-3</v>
      </c>
      <c r="T660">
        <v>2.7549269999997898</v>
      </c>
    </row>
    <row r="661" spans="1:20">
      <c r="A661" s="2">
        <v>36107</v>
      </c>
      <c r="B661" s="2" t="s">
        <v>32</v>
      </c>
      <c r="C661" s="2" t="s">
        <v>33</v>
      </c>
      <c r="D661" s="2">
        <v>78487</v>
      </c>
      <c r="E661" s="2">
        <v>6.6020619869999999</v>
      </c>
      <c r="F661" s="2">
        <v>6.6033549310000001</v>
      </c>
      <c r="G661" s="2">
        <v>1.2929440000000001E-3</v>
      </c>
      <c r="H661" s="2">
        <v>1.2929440000000001</v>
      </c>
      <c r="M661">
        <v>59255</v>
      </c>
      <c r="N661" t="s">
        <v>32</v>
      </c>
      <c r="O661" t="s">
        <v>33</v>
      </c>
      <c r="P661">
        <v>78487</v>
      </c>
      <c r="Q661">
        <v>7.7768251900000003</v>
      </c>
      <c r="R661">
        <v>7.779853106</v>
      </c>
      <c r="S661">
        <v>3.0279159999997401E-3</v>
      </c>
      <c r="T661">
        <v>3.02791599999974</v>
      </c>
    </row>
    <row r="662" spans="1:20">
      <c r="A662" s="2">
        <v>48974</v>
      </c>
      <c r="B662" s="2" t="s">
        <v>32</v>
      </c>
      <c r="C662" s="2" t="s">
        <v>33</v>
      </c>
      <c r="D662" s="2">
        <v>78487</v>
      </c>
      <c r="E662" s="2">
        <v>6.6140649319999998</v>
      </c>
      <c r="F662" s="2">
        <v>6.6155071259999998</v>
      </c>
      <c r="G662" s="2">
        <v>1.4421939999999999E-3</v>
      </c>
      <c r="H662" s="2">
        <v>1.442194</v>
      </c>
      <c r="M662">
        <v>35981</v>
      </c>
      <c r="N662" t="s">
        <v>32</v>
      </c>
      <c r="O662" t="s">
        <v>33</v>
      </c>
      <c r="P662">
        <v>78487</v>
      </c>
      <c r="Q662">
        <v>7.791309118</v>
      </c>
      <c r="R662">
        <v>7.7943541999999999</v>
      </c>
      <c r="S662">
        <v>3.0450819999998601E-3</v>
      </c>
      <c r="T662">
        <v>3.04508199999986</v>
      </c>
    </row>
    <row r="663" spans="1:20">
      <c r="A663" s="2">
        <v>40660</v>
      </c>
      <c r="B663" s="2" t="s">
        <v>32</v>
      </c>
      <c r="C663" s="2" t="s">
        <v>33</v>
      </c>
      <c r="D663" s="2">
        <v>78619</v>
      </c>
      <c r="E663" s="2">
        <v>6.6227481370000003</v>
      </c>
      <c r="F663" s="2">
        <v>6.6241619590000003</v>
      </c>
      <c r="G663" s="2">
        <v>1.4138219999999999E-3</v>
      </c>
      <c r="H663" s="2">
        <v>1.4138219999999999</v>
      </c>
      <c r="M663">
        <v>60578</v>
      </c>
      <c r="N663" t="s">
        <v>32</v>
      </c>
      <c r="O663" t="s">
        <v>33</v>
      </c>
      <c r="P663">
        <v>78487</v>
      </c>
      <c r="Q663">
        <v>7.798810005</v>
      </c>
      <c r="R663">
        <v>7.8018851280000003</v>
      </c>
      <c r="S663">
        <v>3.0751230000003399E-3</v>
      </c>
      <c r="T663">
        <v>3.0751230000003398</v>
      </c>
    </row>
    <row r="664" spans="1:20">
      <c r="A664" s="2">
        <v>44333</v>
      </c>
      <c r="B664" s="2" t="s">
        <v>32</v>
      </c>
      <c r="C664" s="2" t="s">
        <v>33</v>
      </c>
      <c r="D664" s="2">
        <v>78487</v>
      </c>
      <c r="E664" s="2">
        <v>6.6354789729999997</v>
      </c>
      <c r="F664" s="2">
        <v>6.6368391510000002</v>
      </c>
      <c r="G664" s="2">
        <v>1.3601780000000001E-3</v>
      </c>
      <c r="H664" s="2">
        <v>1.3601780000000001</v>
      </c>
      <c r="M664">
        <v>42117</v>
      </c>
      <c r="N664" t="s">
        <v>32</v>
      </c>
      <c r="O664" t="s">
        <v>33</v>
      </c>
      <c r="P664">
        <v>78487</v>
      </c>
      <c r="Q664">
        <v>7.804813147</v>
      </c>
      <c r="R664">
        <v>7.8073451519999999</v>
      </c>
      <c r="S664">
        <v>2.5320049999999401E-3</v>
      </c>
      <c r="T664">
        <v>2.5320049999999399</v>
      </c>
    </row>
    <row r="665" spans="1:20">
      <c r="A665" s="2">
        <v>45054</v>
      </c>
      <c r="B665" s="2" t="s">
        <v>32</v>
      </c>
      <c r="C665" s="2" t="s">
        <v>33</v>
      </c>
      <c r="D665" s="2">
        <v>78619</v>
      </c>
      <c r="E665" s="2">
        <v>6.6459019179999999</v>
      </c>
      <c r="F665" s="2">
        <v>6.6470739840000004</v>
      </c>
      <c r="G665" s="2">
        <v>1.172066E-3</v>
      </c>
      <c r="H665" s="2">
        <v>1.1720660000000001</v>
      </c>
      <c r="M665">
        <v>33844</v>
      </c>
      <c r="N665" t="s">
        <v>32</v>
      </c>
      <c r="O665" t="s">
        <v>33</v>
      </c>
      <c r="P665">
        <v>78487</v>
      </c>
      <c r="Q665">
        <v>7.8197901249999999</v>
      </c>
      <c r="R665">
        <v>7.8223371510000002</v>
      </c>
      <c r="S665">
        <v>2.5470260000002298E-3</v>
      </c>
      <c r="T665">
        <v>2.5470260000002298</v>
      </c>
    </row>
    <row r="666" spans="1:20">
      <c r="A666" s="2">
        <v>43496</v>
      </c>
      <c r="B666" s="2" t="s">
        <v>32</v>
      </c>
      <c r="C666" s="2" t="s">
        <v>33</v>
      </c>
      <c r="D666" s="2">
        <v>78619</v>
      </c>
      <c r="E666" s="2">
        <v>6.6515481469999997</v>
      </c>
      <c r="F666" s="2">
        <v>6.6529619689999997</v>
      </c>
      <c r="G666" s="2">
        <v>1.4138219999999999E-3</v>
      </c>
      <c r="H666" s="2">
        <v>1.4138219999999999</v>
      </c>
      <c r="M666">
        <v>60951</v>
      </c>
      <c r="N666" t="s">
        <v>32</v>
      </c>
      <c r="O666" t="s">
        <v>33</v>
      </c>
      <c r="P666">
        <v>78487</v>
      </c>
      <c r="Q666">
        <v>7.8260691170000003</v>
      </c>
      <c r="R666">
        <v>7.8288450239999996</v>
      </c>
      <c r="S666">
        <v>2.7759069999992998E-3</v>
      </c>
      <c r="T666">
        <v>2.7759069999992998</v>
      </c>
    </row>
    <row r="667" spans="1:20">
      <c r="A667" s="2">
        <v>38204</v>
      </c>
      <c r="B667" s="2" t="s">
        <v>32</v>
      </c>
      <c r="C667" s="2" t="s">
        <v>33</v>
      </c>
      <c r="D667" s="2">
        <v>78487</v>
      </c>
      <c r="E667" s="2">
        <v>6.6684460640000003</v>
      </c>
      <c r="F667" s="2">
        <v>6.6697590350000002</v>
      </c>
      <c r="G667" s="2">
        <v>1.312971E-3</v>
      </c>
      <c r="H667" s="2">
        <v>1.3129710000000001</v>
      </c>
      <c r="M667">
        <v>53236</v>
      </c>
      <c r="N667" t="s">
        <v>32</v>
      </c>
      <c r="O667" t="s">
        <v>33</v>
      </c>
      <c r="P667">
        <v>78553</v>
      </c>
      <c r="Q667">
        <v>7.8400800229999996</v>
      </c>
      <c r="R667">
        <v>7.8428649899999998</v>
      </c>
      <c r="S667">
        <v>2.7849670000001901E-3</v>
      </c>
      <c r="T667">
        <v>2.78496700000019</v>
      </c>
    </row>
    <row r="668" spans="1:20">
      <c r="A668" s="2">
        <v>47083</v>
      </c>
      <c r="B668" s="2" t="s">
        <v>32</v>
      </c>
      <c r="C668" s="2" t="s">
        <v>33</v>
      </c>
      <c r="D668" s="2">
        <v>78553</v>
      </c>
      <c r="E668" s="2">
        <v>6.6743769650000004</v>
      </c>
      <c r="F668" s="2">
        <v>6.675439119</v>
      </c>
      <c r="G668" s="2">
        <v>1.062154E-3</v>
      </c>
      <c r="H668" s="2">
        <v>1.062154</v>
      </c>
      <c r="M668">
        <v>37638</v>
      </c>
      <c r="N668" t="s">
        <v>32</v>
      </c>
      <c r="O668" t="s">
        <v>33</v>
      </c>
      <c r="P668">
        <v>78487</v>
      </c>
      <c r="Q668">
        <v>7.8463301660000004</v>
      </c>
      <c r="R668">
        <v>7.8490731719999998</v>
      </c>
      <c r="S668">
        <v>2.7430059999993201E-3</v>
      </c>
      <c r="T668">
        <v>2.7430059999993199</v>
      </c>
    </row>
    <row r="669" spans="1:20">
      <c r="A669" s="2">
        <v>55422</v>
      </c>
      <c r="B669" s="2" t="s">
        <v>32</v>
      </c>
      <c r="C669" s="2" t="s">
        <v>33</v>
      </c>
      <c r="D669" s="2">
        <v>78619</v>
      </c>
      <c r="E669" s="2">
        <v>6.6874561310000002</v>
      </c>
      <c r="F669" s="2">
        <v>6.6888740059999998</v>
      </c>
      <c r="G669" s="2">
        <v>1.4178750000000001E-3</v>
      </c>
      <c r="H669" s="2">
        <v>1.417875</v>
      </c>
      <c r="M669">
        <v>54168</v>
      </c>
      <c r="N669" t="s">
        <v>32</v>
      </c>
      <c r="O669" t="s">
        <v>33</v>
      </c>
      <c r="P669">
        <v>78487</v>
      </c>
      <c r="Q669">
        <v>7.858036995</v>
      </c>
      <c r="R669">
        <v>7.8608090879999999</v>
      </c>
      <c r="S669">
        <v>2.77209299999992E-3</v>
      </c>
      <c r="T669">
        <v>2.77209299999992</v>
      </c>
    </row>
    <row r="670" spans="1:20">
      <c r="A670" s="2">
        <v>37174</v>
      </c>
      <c r="B670" s="2" t="s">
        <v>32</v>
      </c>
      <c r="C670" s="2" t="s">
        <v>33</v>
      </c>
      <c r="D670" s="2">
        <v>78487</v>
      </c>
      <c r="E670" s="2">
        <v>6.6924841400000004</v>
      </c>
      <c r="F670" s="2">
        <v>6.6937849519999997</v>
      </c>
      <c r="G670" s="2">
        <v>1.3008119999999999E-3</v>
      </c>
      <c r="H670" s="2">
        <v>1.3008120000000001</v>
      </c>
      <c r="M670">
        <v>55528</v>
      </c>
      <c r="N670" t="s">
        <v>32</v>
      </c>
      <c r="O670" t="s">
        <v>33</v>
      </c>
      <c r="P670">
        <v>78487</v>
      </c>
      <c r="Q670">
        <v>7.8715181349999996</v>
      </c>
      <c r="R670">
        <v>7.8742949959999997</v>
      </c>
      <c r="S670">
        <v>2.7768610000000701E-3</v>
      </c>
      <c r="T670">
        <v>2.77686100000007</v>
      </c>
    </row>
    <row r="671" spans="1:20">
      <c r="A671" s="2">
        <v>41387</v>
      </c>
      <c r="B671" s="2" t="s">
        <v>32</v>
      </c>
      <c r="C671" s="2" t="s">
        <v>33</v>
      </c>
      <c r="D671" s="2">
        <v>78487</v>
      </c>
      <c r="E671" s="2">
        <v>6.702001095</v>
      </c>
      <c r="F671" s="2">
        <v>6.7035961149999999</v>
      </c>
      <c r="G671" s="2">
        <v>1.5950199999999999E-3</v>
      </c>
      <c r="H671" s="2">
        <v>1.5950200000000001</v>
      </c>
      <c r="M671">
        <v>34709</v>
      </c>
      <c r="N671" t="s">
        <v>32</v>
      </c>
      <c r="O671" t="s">
        <v>33</v>
      </c>
      <c r="P671">
        <v>78487</v>
      </c>
      <c r="Q671">
        <v>7.8743131159999997</v>
      </c>
      <c r="R671">
        <v>7.8769910339999996</v>
      </c>
      <c r="S671">
        <v>2.67791799999983E-3</v>
      </c>
      <c r="T671">
        <v>2.6779179999998299</v>
      </c>
    </row>
    <row r="672" spans="1:20">
      <c r="A672" s="2">
        <v>49582</v>
      </c>
      <c r="B672" s="2" t="s">
        <v>32</v>
      </c>
      <c r="C672" s="2" t="s">
        <v>33</v>
      </c>
      <c r="D672" s="2">
        <v>78487</v>
      </c>
      <c r="E672" s="2">
        <v>6.7157869339999996</v>
      </c>
      <c r="F672" s="2">
        <v>6.7170729639999998</v>
      </c>
      <c r="G672" s="2">
        <v>1.2860300000000001E-3</v>
      </c>
      <c r="H672" s="2">
        <v>1.28603</v>
      </c>
      <c r="M672">
        <v>38018</v>
      </c>
      <c r="N672" t="s">
        <v>32</v>
      </c>
      <c r="O672" t="s">
        <v>33</v>
      </c>
      <c r="P672">
        <v>78487</v>
      </c>
      <c r="Q672">
        <v>7.891314983</v>
      </c>
      <c r="R672">
        <v>7.8941020970000002</v>
      </c>
      <c r="S672">
        <v>2.7871140000002002E-3</v>
      </c>
      <c r="T672">
        <v>2.7871140000002002</v>
      </c>
    </row>
    <row r="673" spans="1:20">
      <c r="A673" s="2">
        <v>48552</v>
      </c>
      <c r="B673" s="2" t="s">
        <v>32</v>
      </c>
      <c r="C673" s="2" t="s">
        <v>33</v>
      </c>
      <c r="D673" s="2">
        <v>78487</v>
      </c>
      <c r="E673" s="2">
        <v>6.728194952</v>
      </c>
      <c r="F673" s="2">
        <v>6.7296199799999998</v>
      </c>
      <c r="G673" s="2">
        <v>1.4250280000000001E-3</v>
      </c>
      <c r="H673" s="2">
        <v>1.425028</v>
      </c>
      <c r="M673">
        <v>48863</v>
      </c>
      <c r="N673" t="s">
        <v>32</v>
      </c>
      <c r="O673" t="s">
        <v>33</v>
      </c>
      <c r="P673">
        <v>78487</v>
      </c>
      <c r="Q673">
        <v>7.8953080179999997</v>
      </c>
      <c r="R673">
        <v>7.8982830049999997</v>
      </c>
      <c r="S673">
        <v>2.9749869999999802E-3</v>
      </c>
      <c r="T673">
        <v>2.9749869999999801</v>
      </c>
    </row>
    <row r="674" spans="1:20">
      <c r="A674" s="2">
        <v>36762</v>
      </c>
      <c r="B674" s="2" t="s">
        <v>32</v>
      </c>
      <c r="C674" s="2" t="s">
        <v>33</v>
      </c>
      <c r="D674" s="2">
        <v>78487</v>
      </c>
      <c r="E674" s="2">
        <v>6.733361006</v>
      </c>
      <c r="F674" s="2">
        <v>6.7350051400000002</v>
      </c>
      <c r="G674" s="2">
        <v>1.644134E-3</v>
      </c>
      <c r="H674" s="2">
        <v>1.644134</v>
      </c>
      <c r="M674">
        <v>33866</v>
      </c>
      <c r="N674" t="s">
        <v>32</v>
      </c>
      <c r="O674" t="s">
        <v>33</v>
      </c>
      <c r="P674">
        <v>78553</v>
      </c>
      <c r="Q674">
        <v>7.9091970920000003</v>
      </c>
      <c r="R674">
        <v>7.9123129839999997</v>
      </c>
      <c r="S674">
        <v>3.1158919999993901E-3</v>
      </c>
      <c r="T674">
        <v>3.1158919999993899</v>
      </c>
    </row>
    <row r="675" spans="1:20">
      <c r="A675" s="2">
        <v>37937</v>
      </c>
      <c r="B675" s="2" t="s">
        <v>32</v>
      </c>
      <c r="C675" s="2" t="s">
        <v>33</v>
      </c>
      <c r="D675" s="2">
        <v>78487</v>
      </c>
      <c r="E675" s="2">
        <v>6.7476770879999997</v>
      </c>
      <c r="F675" s="2">
        <v>6.7489280699999998</v>
      </c>
      <c r="G675" s="2">
        <v>1.2509820000000001E-3</v>
      </c>
      <c r="H675" s="2">
        <v>1.250982</v>
      </c>
      <c r="M675">
        <v>58636</v>
      </c>
      <c r="N675" t="s">
        <v>32</v>
      </c>
      <c r="O675" t="s">
        <v>33</v>
      </c>
      <c r="P675">
        <v>78487</v>
      </c>
      <c r="Q675">
        <v>7.9208040239999997</v>
      </c>
      <c r="R675">
        <v>7.9235861300000003</v>
      </c>
      <c r="S675">
        <v>2.7821060000006101E-3</v>
      </c>
      <c r="T675">
        <v>2.7821060000006099</v>
      </c>
    </row>
    <row r="676" spans="1:20">
      <c r="A676" s="2">
        <v>60928</v>
      </c>
      <c r="B676" s="2" t="s">
        <v>32</v>
      </c>
      <c r="C676" s="2" t="s">
        <v>33</v>
      </c>
      <c r="D676" s="2">
        <v>78487</v>
      </c>
      <c r="E676" s="2">
        <v>6.7570650580000002</v>
      </c>
      <c r="F676" s="2">
        <v>6.7581911090000002</v>
      </c>
      <c r="G676" s="2">
        <v>1.1260510000000001E-3</v>
      </c>
      <c r="H676" s="2">
        <v>1.1260509999999999</v>
      </c>
      <c r="M676">
        <v>36763</v>
      </c>
      <c r="N676" t="s">
        <v>32</v>
      </c>
      <c r="O676" t="s">
        <v>33</v>
      </c>
      <c r="P676">
        <v>78487</v>
      </c>
      <c r="Q676">
        <v>7.9240450859999996</v>
      </c>
      <c r="R676">
        <v>7.9268150329999996</v>
      </c>
      <c r="S676">
        <v>2.7699469999999901E-3</v>
      </c>
      <c r="T676">
        <v>2.7699469999999899</v>
      </c>
    </row>
    <row r="677" spans="1:20">
      <c r="A677" s="2">
        <v>33032</v>
      </c>
      <c r="B677" s="2" t="s">
        <v>32</v>
      </c>
      <c r="C677" s="2" t="s">
        <v>33</v>
      </c>
      <c r="D677" s="2">
        <v>78487</v>
      </c>
      <c r="E677" s="2">
        <v>6.7616109849999999</v>
      </c>
      <c r="F677" s="2">
        <v>6.7629020210000004</v>
      </c>
      <c r="G677" s="2">
        <v>1.291036E-3</v>
      </c>
      <c r="H677" s="2">
        <v>1.2910360000000001</v>
      </c>
      <c r="M677">
        <v>52849</v>
      </c>
      <c r="N677" t="s">
        <v>32</v>
      </c>
      <c r="O677" t="s">
        <v>33</v>
      </c>
      <c r="P677">
        <v>78487</v>
      </c>
      <c r="Q677">
        <v>7.9432921409999997</v>
      </c>
      <c r="R677">
        <v>7.9463901520000002</v>
      </c>
      <c r="S677">
        <v>3.0980110000005099E-3</v>
      </c>
      <c r="T677">
        <v>3.0980110000005099</v>
      </c>
    </row>
    <row r="678" spans="1:20">
      <c r="A678" s="2">
        <v>54476</v>
      </c>
      <c r="B678" s="2" t="s">
        <v>32</v>
      </c>
      <c r="C678" s="2" t="s">
        <v>33</v>
      </c>
      <c r="D678" s="2">
        <v>78487</v>
      </c>
      <c r="E678" s="2">
        <v>6.7706389429999998</v>
      </c>
      <c r="F678" s="2">
        <v>6.7721140379999998</v>
      </c>
      <c r="G678" s="2">
        <v>1.4750950000000001E-3</v>
      </c>
      <c r="H678" s="2">
        <v>1.475095</v>
      </c>
      <c r="M678">
        <v>58380</v>
      </c>
      <c r="N678" t="s">
        <v>32</v>
      </c>
      <c r="O678" t="s">
        <v>33</v>
      </c>
      <c r="P678">
        <v>78487</v>
      </c>
      <c r="Q678">
        <v>7.9499750139999996</v>
      </c>
      <c r="R678">
        <v>7.9526901250000002</v>
      </c>
      <c r="S678">
        <v>2.71511100000054E-3</v>
      </c>
      <c r="T678">
        <v>2.7151110000005398</v>
      </c>
    </row>
    <row r="679" spans="1:20">
      <c r="A679" s="2">
        <v>49749</v>
      </c>
      <c r="B679" s="2" t="s">
        <v>32</v>
      </c>
      <c r="C679" s="2" t="s">
        <v>33</v>
      </c>
      <c r="D679" s="2">
        <v>78487</v>
      </c>
      <c r="E679" s="2">
        <v>6.7835850720000002</v>
      </c>
      <c r="F679" s="2">
        <v>6.785248041</v>
      </c>
      <c r="G679" s="2">
        <v>1.662969E-3</v>
      </c>
      <c r="H679" s="2">
        <v>1.6629689999999999</v>
      </c>
      <c r="M679">
        <v>43488</v>
      </c>
      <c r="N679" t="s">
        <v>32</v>
      </c>
      <c r="O679" t="s">
        <v>33</v>
      </c>
      <c r="P679">
        <v>78487</v>
      </c>
      <c r="Q679">
        <v>7.959398985</v>
      </c>
      <c r="R679">
        <v>7.9621710779999999</v>
      </c>
      <c r="S679">
        <v>2.77209299999992E-3</v>
      </c>
      <c r="T679">
        <v>2.77209299999992</v>
      </c>
    </row>
    <row r="680" spans="1:20">
      <c r="A680" s="2">
        <v>50683</v>
      </c>
      <c r="B680" s="2" t="s">
        <v>32</v>
      </c>
      <c r="C680" s="2" t="s">
        <v>33</v>
      </c>
      <c r="D680" s="2">
        <v>78487</v>
      </c>
      <c r="E680" s="2">
        <v>6.793764114</v>
      </c>
      <c r="F680" s="2">
        <v>6.795382977</v>
      </c>
      <c r="G680" s="2">
        <v>1.6188629999999999E-3</v>
      </c>
      <c r="H680" s="2">
        <v>1.6188629999999999</v>
      </c>
      <c r="M680">
        <v>45459</v>
      </c>
      <c r="N680" t="s">
        <v>32</v>
      </c>
      <c r="O680" t="s">
        <v>33</v>
      </c>
      <c r="P680">
        <v>78487</v>
      </c>
      <c r="Q680">
        <v>7.9711441990000003</v>
      </c>
      <c r="R680">
        <v>7.9740760330000002</v>
      </c>
      <c r="S680">
        <v>2.93183399999996E-3</v>
      </c>
      <c r="T680">
        <v>2.9318339999999599</v>
      </c>
    </row>
    <row r="681" spans="1:20">
      <c r="A681" s="2">
        <v>37998</v>
      </c>
      <c r="B681" s="2" t="s">
        <v>32</v>
      </c>
      <c r="C681" s="2" t="s">
        <v>33</v>
      </c>
      <c r="D681" s="2">
        <v>78619</v>
      </c>
      <c r="E681" s="2">
        <v>6.7997760769999998</v>
      </c>
      <c r="F681" s="2">
        <v>6.8013880249999996</v>
      </c>
      <c r="G681" s="2">
        <v>1.611948E-3</v>
      </c>
      <c r="H681" s="2">
        <v>1.6119479999999999</v>
      </c>
      <c r="M681">
        <v>59252</v>
      </c>
      <c r="N681" t="s">
        <v>32</v>
      </c>
      <c r="O681" t="s">
        <v>33</v>
      </c>
      <c r="P681">
        <v>78487</v>
      </c>
      <c r="Q681">
        <v>7.9740982059999999</v>
      </c>
      <c r="R681">
        <v>7.9776060580000001</v>
      </c>
      <c r="S681">
        <v>3.5078520000002499E-3</v>
      </c>
      <c r="T681">
        <v>3.5078520000002502</v>
      </c>
    </row>
    <row r="682" spans="1:20">
      <c r="A682" s="2">
        <v>38251</v>
      </c>
      <c r="B682" s="2" t="s">
        <v>32</v>
      </c>
      <c r="C682" s="2" t="s">
        <v>33</v>
      </c>
      <c r="D682" s="2">
        <v>78619</v>
      </c>
      <c r="E682" s="2">
        <v>6.8102951049999998</v>
      </c>
      <c r="F682" s="2">
        <v>6.8116240499999998</v>
      </c>
      <c r="G682" s="2">
        <v>1.328945E-3</v>
      </c>
      <c r="H682" s="2">
        <v>1.328945</v>
      </c>
      <c r="M682">
        <v>54699</v>
      </c>
      <c r="N682" t="s">
        <v>32</v>
      </c>
      <c r="O682" t="s">
        <v>33</v>
      </c>
      <c r="P682">
        <v>78487</v>
      </c>
      <c r="Q682">
        <v>7.9917051790000002</v>
      </c>
      <c r="R682">
        <v>7.9943330289999999</v>
      </c>
      <c r="S682">
        <v>2.6278499999996502E-3</v>
      </c>
      <c r="T682">
        <v>2.6278499999996501</v>
      </c>
    </row>
    <row r="683" spans="1:20">
      <c r="A683" s="2">
        <v>44997</v>
      </c>
      <c r="B683" s="2" t="s">
        <v>32</v>
      </c>
      <c r="C683" s="2" t="s">
        <v>33</v>
      </c>
      <c r="D683" s="2">
        <v>78487</v>
      </c>
      <c r="E683" s="2">
        <v>6.8237159250000001</v>
      </c>
      <c r="F683" s="2">
        <v>6.8253960610000002</v>
      </c>
      <c r="G683" s="2">
        <v>1.680136E-3</v>
      </c>
      <c r="H683" s="2">
        <v>1.6801360000000001</v>
      </c>
      <c r="M683">
        <v>41332</v>
      </c>
      <c r="N683" t="s">
        <v>32</v>
      </c>
      <c r="O683" t="s">
        <v>33</v>
      </c>
      <c r="P683">
        <v>78487</v>
      </c>
      <c r="Q683">
        <v>7.9995579719999999</v>
      </c>
      <c r="R683">
        <v>8.0026440619999999</v>
      </c>
      <c r="S683">
        <v>3.08609000000004E-3</v>
      </c>
      <c r="T683">
        <v>3.08609000000004</v>
      </c>
    </row>
    <row r="684" spans="1:20">
      <c r="A684" s="2">
        <v>34128</v>
      </c>
      <c r="B684" s="2" t="s">
        <v>32</v>
      </c>
      <c r="C684" s="2" t="s">
        <v>33</v>
      </c>
      <c r="D684" s="2">
        <v>78553</v>
      </c>
      <c r="E684" s="2">
        <v>6.8350930209999996</v>
      </c>
      <c r="F684" s="2">
        <v>6.8366911410000002</v>
      </c>
      <c r="G684" s="2">
        <v>1.59812E-3</v>
      </c>
      <c r="H684" s="2">
        <v>1.59812</v>
      </c>
      <c r="M684">
        <v>32782</v>
      </c>
      <c r="N684" t="s">
        <v>32</v>
      </c>
      <c r="O684" t="s">
        <v>33</v>
      </c>
      <c r="P684">
        <v>78487</v>
      </c>
      <c r="Q684">
        <v>8.0085752009999993</v>
      </c>
      <c r="R684">
        <v>8.0112571720000005</v>
      </c>
      <c r="S684">
        <v>2.68197100000122E-3</v>
      </c>
      <c r="T684">
        <v>2.6819710000012198</v>
      </c>
    </row>
    <row r="685" spans="1:20">
      <c r="A685" s="2">
        <v>36685</v>
      </c>
      <c r="B685" s="2" t="s">
        <v>32</v>
      </c>
      <c r="C685" s="2" t="s">
        <v>33</v>
      </c>
      <c r="D685" s="2">
        <v>78619</v>
      </c>
      <c r="E685" s="2">
        <v>6.84788394</v>
      </c>
      <c r="F685" s="2">
        <v>6.8490419390000001</v>
      </c>
      <c r="G685" s="2">
        <v>1.1579990000000001E-3</v>
      </c>
      <c r="H685" s="2">
        <v>1.157999</v>
      </c>
      <c r="M685">
        <v>57912</v>
      </c>
      <c r="N685" t="s">
        <v>32</v>
      </c>
      <c r="O685" t="s">
        <v>33</v>
      </c>
      <c r="P685">
        <v>78487</v>
      </c>
      <c r="Q685">
        <v>8.0210640430000009</v>
      </c>
      <c r="R685">
        <v>8.0240089890000004</v>
      </c>
      <c r="S685">
        <v>2.9449459999994999E-3</v>
      </c>
      <c r="T685">
        <v>2.9449459999994998</v>
      </c>
    </row>
    <row r="686" spans="1:20">
      <c r="A686" s="2">
        <v>58267</v>
      </c>
      <c r="B686" s="2" t="s">
        <v>32</v>
      </c>
      <c r="C686" s="2" t="s">
        <v>33</v>
      </c>
      <c r="D686" s="2">
        <v>78487</v>
      </c>
      <c r="E686" s="2">
        <v>6.8525960450000003</v>
      </c>
      <c r="F686" s="2">
        <v>6.8542389869999996</v>
      </c>
      <c r="G686" s="2">
        <v>1.6429420000000001E-3</v>
      </c>
      <c r="H686" s="2">
        <v>1.6429419999999999</v>
      </c>
      <c r="M686">
        <v>36406</v>
      </c>
      <c r="N686" t="s">
        <v>32</v>
      </c>
      <c r="O686" t="s">
        <v>33</v>
      </c>
      <c r="P686">
        <v>78487</v>
      </c>
      <c r="Q686">
        <v>8.0260210040000004</v>
      </c>
      <c r="R686">
        <v>8.0287961960000001</v>
      </c>
      <c r="S686">
        <v>2.7751919999996402E-3</v>
      </c>
      <c r="T686">
        <v>2.7751919999996399</v>
      </c>
    </row>
    <row r="687" spans="1:20">
      <c r="A687" s="2">
        <v>54790</v>
      </c>
      <c r="B687" s="2" t="s">
        <v>32</v>
      </c>
      <c r="C687" s="2" t="s">
        <v>33</v>
      </c>
      <c r="D687" s="2">
        <v>78553</v>
      </c>
      <c r="E687" s="2">
        <v>6.8664140700000003</v>
      </c>
      <c r="F687" s="2">
        <v>6.8677070139999996</v>
      </c>
      <c r="G687" s="2">
        <v>1.2929440000000001E-3</v>
      </c>
      <c r="H687" s="2">
        <v>1.2929440000000001</v>
      </c>
      <c r="M687">
        <v>35679</v>
      </c>
      <c r="N687" t="s">
        <v>32</v>
      </c>
      <c r="O687" t="s">
        <v>33</v>
      </c>
      <c r="P687">
        <v>78487</v>
      </c>
      <c r="Q687">
        <v>8.0396170619999996</v>
      </c>
      <c r="R687">
        <v>8.0424470899999996</v>
      </c>
      <c r="S687">
        <v>2.8300279999999801E-3</v>
      </c>
      <c r="T687">
        <v>2.83002799999998</v>
      </c>
    </row>
    <row r="688" spans="1:20">
      <c r="A688" s="2">
        <v>49339</v>
      </c>
      <c r="B688" s="2" t="s">
        <v>32</v>
      </c>
      <c r="C688" s="2" t="s">
        <v>33</v>
      </c>
      <c r="D688" s="2">
        <v>78619</v>
      </c>
      <c r="E688" s="2">
        <v>6.8761699199999997</v>
      </c>
      <c r="F688" s="2">
        <v>6.8776321410000003</v>
      </c>
      <c r="G688" s="2">
        <v>1.4622210000000001E-3</v>
      </c>
      <c r="H688" s="2">
        <v>1.462221</v>
      </c>
      <c r="M688">
        <v>45046</v>
      </c>
      <c r="N688" t="s">
        <v>32</v>
      </c>
      <c r="O688" t="s">
        <v>33</v>
      </c>
      <c r="P688">
        <v>78487</v>
      </c>
      <c r="Q688">
        <v>8.0443990230000004</v>
      </c>
      <c r="R688">
        <v>8.0471141339999992</v>
      </c>
      <c r="S688">
        <v>2.7151109999987702E-3</v>
      </c>
      <c r="T688">
        <v>2.7151109999987701</v>
      </c>
    </row>
    <row r="689" spans="1:20">
      <c r="A689" s="2">
        <v>52767</v>
      </c>
      <c r="B689" s="2" t="s">
        <v>32</v>
      </c>
      <c r="C689" s="2" t="s">
        <v>33</v>
      </c>
      <c r="D689" s="2">
        <v>78619</v>
      </c>
      <c r="E689" s="2">
        <v>6.8855400089999996</v>
      </c>
      <c r="F689" s="2">
        <v>6.8868529799999996</v>
      </c>
      <c r="G689" s="2">
        <v>1.312971E-3</v>
      </c>
      <c r="H689" s="2">
        <v>1.3129710000000001</v>
      </c>
      <c r="M689">
        <v>36138</v>
      </c>
      <c r="N689" t="s">
        <v>32</v>
      </c>
      <c r="O689" t="s">
        <v>33</v>
      </c>
      <c r="P689">
        <v>78487</v>
      </c>
      <c r="Q689">
        <v>8.0623672010000007</v>
      </c>
      <c r="R689">
        <v>8.0651412009999994</v>
      </c>
      <c r="S689">
        <v>2.7739999999987202E-3</v>
      </c>
      <c r="T689">
        <v>2.7739999999987202</v>
      </c>
    </row>
    <row r="690" spans="1:20">
      <c r="A690" s="2">
        <v>58503</v>
      </c>
      <c r="B690" s="2" t="s">
        <v>32</v>
      </c>
      <c r="C690" s="2" t="s">
        <v>33</v>
      </c>
      <c r="D690" s="2">
        <v>78487</v>
      </c>
      <c r="E690" s="2">
        <v>6.8987939359999997</v>
      </c>
      <c r="F690" s="2">
        <v>6.8999829290000001</v>
      </c>
      <c r="G690" s="2">
        <v>1.188993E-3</v>
      </c>
      <c r="H690" s="2">
        <v>1.188993</v>
      </c>
      <c r="M690">
        <v>54495</v>
      </c>
      <c r="N690" t="s">
        <v>32</v>
      </c>
      <c r="O690" t="s">
        <v>33</v>
      </c>
      <c r="P690">
        <v>78487</v>
      </c>
      <c r="Q690">
        <v>8.0673801899999997</v>
      </c>
      <c r="R690">
        <v>8.0700271130000001</v>
      </c>
      <c r="S690">
        <v>2.6469230000003498E-3</v>
      </c>
      <c r="T690">
        <v>2.6469230000003501</v>
      </c>
    </row>
    <row r="691" spans="1:20">
      <c r="A691" s="2">
        <v>35229</v>
      </c>
      <c r="B691" s="2" t="s">
        <v>32</v>
      </c>
      <c r="C691" s="2" t="s">
        <v>33</v>
      </c>
      <c r="D691" s="2">
        <v>78685</v>
      </c>
      <c r="E691" s="2">
        <v>6.9063510890000002</v>
      </c>
      <c r="F691" s="2">
        <v>6.9077899460000003</v>
      </c>
      <c r="G691" s="2">
        <v>1.438857E-3</v>
      </c>
      <c r="H691" s="2">
        <v>1.4388570000000001</v>
      </c>
      <c r="M691">
        <v>56763</v>
      </c>
      <c r="N691" t="s">
        <v>32</v>
      </c>
      <c r="O691" t="s">
        <v>33</v>
      </c>
      <c r="P691">
        <v>78487</v>
      </c>
      <c r="Q691">
        <v>8.074007988</v>
      </c>
      <c r="R691">
        <v>8.0768330099999996</v>
      </c>
      <c r="S691">
        <v>2.8250219999996699E-3</v>
      </c>
      <c r="T691">
        <v>2.8250219999996702</v>
      </c>
    </row>
    <row r="692" spans="1:20">
      <c r="A692" s="2">
        <v>59826</v>
      </c>
      <c r="B692" s="2" t="s">
        <v>32</v>
      </c>
      <c r="C692" s="2" t="s">
        <v>33</v>
      </c>
      <c r="D692" s="2">
        <v>78487</v>
      </c>
      <c r="E692" s="2">
        <v>6.9161579609999997</v>
      </c>
      <c r="F692" s="2">
        <v>6.9176330569999998</v>
      </c>
      <c r="G692" s="2">
        <v>1.475096E-3</v>
      </c>
      <c r="H692" s="2">
        <v>1.475096</v>
      </c>
      <c r="M692">
        <v>44953</v>
      </c>
      <c r="N692" t="s">
        <v>32</v>
      </c>
      <c r="O692" t="s">
        <v>33</v>
      </c>
      <c r="P692">
        <v>78553</v>
      </c>
      <c r="Q692">
        <v>8.0950300689999999</v>
      </c>
      <c r="R692">
        <v>8.0978820319999993</v>
      </c>
      <c r="S692">
        <v>2.85196299999945E-3</v>
      </c>
      <c r="T692">
        <v>2.8519629999994498</v>
      </c>
    </row>
    <row r="693" spans="1:20">
      <c r="A693" s="2">
        <v>41365</v>
      </c>
      <c r="B693" s="2" t="s">
        <v>32</v>
      </c>
      <c r="C693" s="2" t="s">
        <v>33</v>
      </c>
      <c r="D693" s="2">
        <v>78619</v>
      </c>
      <c r="E693" s="2">
        <v>6.9255371090000004</v>
      </c>
      <c r="F693" s="2">
        <v>6.9270610809999997</v>
      </c>
      <c r="G693" s="2">
        <v>1.523972E-3</v>
      </c>
      <c r="H693" s="2">
        <v>1.5239720000000001</v>
      </c>
      <c r="M693">
        <v>38305</v>
      </c>
      <c r="N693" t="s">
        <v>32</v>
      </c>
      <c r="O693" t="s">
        <v>33</v>
      </c>
      <c r="P693">
        <v>78487</v>
      </c>
      <c r="Q693">
        <v>8.1039731499999998</v>
      </c>
      <c r="R693">
        <v>8.1066920759999999</v>
      </c>
      <c r="S693">
        <v>2.71892600000001E-3</v>
      </c>
      <c r="T693">
        <v>2.7189260000000099</v>
      </c>
    </row>
    <row r="694" spans="1:20">
      <c r="A694" s="2">
        <v>33092</v>
      </c>
      <c r="B694" s="2" t="s">
        <v>32</v>
      </c>
      <c r="C694" s="2" t="s">
        <v>33</v>
      </c>
      <c r="D694" s="2">
        <v>78487</v>
      </c>
      <c r="E694" s="2">
        <v>6.9352090359999998</v>
      </c>
      <c r="F694" s="2">
        <v>6.9366030690000002</v>
      </c>
      <c r="G694" s="2">
        <v>1.394033E-3</v>
      </c>
      <c r="H694" s="2">
        <v>1.3940330000000001</v>
      </c>
      <c r="M694">
        <v>47407</v>
      </c>
      <c r="N694" t="s">
        <v>32</v>
      </c>
      <c r="O694" t="s">
        <v>33</v>
      </c>
      <c r="P694">
        <v>78487</v>
      </c>
      <c r="Q694">
        <v>8.1129460330000001</v>
      </c>
      <c r="R694">
        <v>8.1156871319999997</v>
      </c>
      <c r="S694">
        <v>2.7410989999996299E-3</v>
      </c>
      <c r="T694">
        <v>2.7410989999996298</v>
      </c>
    </row>
    <row r="695" spans="1:20">
      <c r="A695" s="2">
        <v>60199</v>
      </c>
      <c r="B695" s="2" t="s">
        <v>32</v>
      </c>
      <c r="C695" s="2" t="s">
        <v>33</v>
      </c>
      <c r="D695" s="2">
        <v>78487</v>
      </c>
      <c r="E695" s="2">
        <v>6.9458270070000001</v>
      </c>
      <c r="F695" s="2">
        <v>6.9473199839999999</v>
      </c>
      <c r="G695" s="2">
        <v>1.4929769999999999E-3</v>
      </c>
      <c r="H695" s="2">
        <v>1.492977</v>
      </c>
      <c r="M695">
        <v>39873</v>
      </c>
      <c r="N695" t="s">
        <v>32</v>
      </c>
      <c r="O695" t="s">
        <v>33</v>
      </c>
      <c r="P695">
        <v>78487</v>
      </c>
      <c r="Q695">
        <v>8.1234900949999993</v>
      </c>
      <c r="R695">
        <v>8.1261951920000008</v>
      </c>
      <c r="S695">
        <v>2.7050970000015401E-3</v>
      </c>
      <c r="T695">
        <v>2.70509700000154</v>
      </c>
    </row>
    <row r="696" spans="1:20">
      <c r="A696" s="2">
        <v>52484</v>
      </c>
      <c r="B696" s="2" t="s">
        <v>32</v>
      </c>
      <c r="C696" s="2" t="s">
        <v>33</v>
      </c>
      <c r="D696" s="2">
        <v>78619</v>
      </c>
      <c r="E696" s="2">
        <v>6.9552381040000002</v>
      </c>
      <c r="F696" s="2">
        <v>6.9567360880000004</v>
      </c>
      <c r="G696" s="2">
        <v>1.4979839999999999E-3</v>
      </c>
      <c r="H696" s="2">
        <v>1.497984</v>
      </c>
      <c r="M696">
        <v>58272</v>
      </c>
      <c r="N696" t="s">
        <v>32</v>
      </c>
      <c r="O696" t="s">
        <v>33</v>
      </c>
      <c r="P696">
        <v>78487</v>
      </c>
      <c r="Q696">
        <v>8.1304891109999993</v>
      </c>
      <c r="R696">
        <v>8.1334331039999999</v>
      </c>
      <c r="S696">
        <v>2.94399300000058E-3</v>
      </c>
      <c r="T696">
        <v>2.9439930000005798</v>
      </c>
    </row>
    <row r="697" spans="1:20">
      <c r="A697" s="2">
        <v>36886</v>
      </c>
      <c r="B697" s="2" t="s">
        <v>32</v>
      </c>
      <c r="C697" s="2" t="s">
        <v>33</v>
      </c>
      <c r="D697" s="2">
        <v>78487</v>
      </c>
      <c r="E697" s="2">
        <v>6.9654359819999998</v>
      </c>
      <c r="F697" s="2">
        <v>6.9667899609999999</v>
      </c>
      <c r="G697" s="2">
        <v>1.3539789999999999E-3</v>
      </c>
      <c r="H697" s="2">
        <v>1.353979</v>
      </c>
      <c r="M697">
        <v>35702</v>
      </c>
      <c r="N697" t="s">
        <v>32</v>
      </c>
      <c r="O697" t="s">
        <v>33</v>
      </c>
      <c r="P697">
        <v>78553</v>
      </c>
      <c r="Q697">
        <v>8.142671108</v>
      </c>
      <c r="R697">
        <v>8.1456201079999992</v>
      </c>
      <c r="S697">
        <v>2.9489999999992001E-3</v>
      </c>
      <c r="T697">
        <v>2.9489999999992</v>
      </c>
    </row>
    <row r="698" spans="1:20">
      <c r="A698" s="2">
        <v>53416</v>
      </c>
      <c r="B698" s="2" t="s">
        <v>32</v>
      </c>
      <c r="C698" s="2" t="s">
        <v>33</v>
      </c>
      <c r="D698" s="2">
        <v>78619</v>
      </c>
      <c r="E698" s="2">
        <v>6.9713771339999999</v>
      </c>
      <c r="F698" s="2">
        <v>6.9728910920000002</v>
      </c>
      <c r="G698" s="2">
        <v>1.5139579999999999E-3</v>
      </c>
      <c r="H698" s="2">
        <v>1.5139579999999999</v>
      </c>
      <c r="M698">
        <v>52337</v>
      </c>
      <c r="N698" t="s">
        <v>32</v>
      </c>
      <c r="O698" t="s">
        <v>33</v>
      </c>
      <c r="P698">
        <v>78487</v>
      </c>
      <c r="Q698">
        <v>8.1477451320000007</v>
      </c>
      <c r="R698">
        <v>8.1504759789999994</v>
      </c>
      <c r="S698">
        <v>2.7308469999987E-3</v>
      </c>
      <c r="T698">
        <v>2.7308469999987</v>
      </c>
    </row>
    <row r="699" spans="1:20">
      <c r="A699" s="2">
        <v>54776</v>
      </c>
      <c r="B699" s="2" t="s">
        <v>32</v>
      </c>
      <c r="C699" s="2" t="s">
        <v>33</v>
      </c>
      <c r="D699" s="2">
        <v>78487</v>
      </c>
      <c r="E699" s="2">
        <v>6.9889540669999999</v>
      </c>
      <c r="F699" s="2">
        <v>6.9902639390000001</v>
      </c>
      <c r="G699" s="2">
        <v>1.3098719999999999E-3</v>
      </c>
      <c r="H699" s="2">
        <v>1.3098719999999999</v>
      </c>
      <c r="M699">
        <v>34688</v>
      </c>
      <c r="N699" t="s">
        <v>32</v>
      </c>
      <c r="O699" t="s">
        <v>33</v>
      </c>
      <c r="P699">
        <v>78487</v>
      </c>
      <c r="Q699">
        <v>8.1574890609999997</v>
      </c>
      <c r="R699">
        <v>8.1603369709999996</v>
      </c>
      <c r="S699">
        <v>2.8479099999998399E-3</v>
      </c>
      <c r="T699">
        <v>2.8479099999998398</v>
      </c>
    </row>
    <row r="700" spans="1:20">
      <c r="A700" s="2">
        <v>33957</v>
      </c>
      <c r="B700" s="2" t="s">
        <v>32</v>
      </c>
      <c r="C700" s="2" t="s">
        <v>33</v>
      </c>
      <c r="D700" s="2">
        <v>78487</v>
      </c>
      <c r="E700" s="2">
        <v>6.9989380839999997</v>
      </c>
      <c r="F700" s="2">
        <v>7.0001380439999998</v>
      </c>
      <c r="G700" s="2">
        <v>1.1999599999999999E-3</v>
      </c>
      <c r="H700" s="2">
        <v>1.1999599999999999</v>
      </c>
      <c r="M700">
        <v>32858</v>
      </c>
      <c r="N700" t="s">
        <v>32</v>
      </c>
      <c r="O700" t="s">
        <v>33</v>
      </c>
      <c r="P700">
        <v>78487</v>
      </c>
      <c r="Q700">
        <v>8.169165134</v>
      </c>
      <c r="R700">
        <v>8.1719601149999992</v>
      </c>
      <c r="S700">
        <v>2.7949809999991901E-3</v>
      </c>
      <c r="T700">
        <v>2.7949809999991899</v>
      </c>
    </row>
    <row r="701" spans="1:20">
      <c r="A701" s="2">
        <v>37266</v>
      </c>
      <c r="B701" s="2" t="s">
        <v>32</v>
      </c>
      <c r="C701" s="2" t="s">
        <v>33</v>
      </c>
      <c r="D701" s="2">
        <v>78487</v>
      </c>
      <c r="E701" s="2">
        <v>7.0037150380000002</v>
      </c>
      <c r="F701" s="2">
        <v>7.0054500099999997</v>
      </c>
      <c r="G701" s="2">
        <v>1.734972E-3</v>
      </c>
      <c r="H701" s="2">
        <v>1.734972</v>
      </c>
      <c r="M701">
        <v>42451</v>
      </c>
      <c r="N701" t="s">
        <v>32</v>
      </c>
      <c r="O701" t="s">
        <v>33</v>
      </c>
      <c r="P701">
        <v>78487</v>
      </c>
      <c r="Q701">
        <v>8.1807460780000003</v>
      </c>
      <c r="R701">
        <v>8.1836249829999996</v>
      </c>
      <c r="S701">
        <v>2.8789049999993202E-3</v>
      </c>
      <c r="T701">
        <v>2.8789049999993201</v>
      </c>
    </row>
    <row r="702" spans="1:20">
      <c r="A702" s="2">
        <v>48111</v>
      </c>
      <c r="B702" s="2" t="s">
        <v>32</v>
      </c>
      <c r="C702" s="2" t="s">
        <v>33</v>
      </c>
      <c r="D702" s="2">
        <v>78487</v>
      </c>
      <c r="E702" s="2">
        <v>7.0171301359999996</v>
      </c>
      <c r="F702" s="2">
        <v>7.0191280840000001</v>
      </c>
      <c r="G702" s="2">
        <v>1.9979479999999998E-3</v>
      </c>
      <c r="H702" s="2">
        <v>1.9979480000000001</v>
      </c>
      <c r="M702">
        <v>47118</v>
      </c>
      <c r="N702" t="s">
        <v>32</v>
      </c>
      <c r="O702" t="s">
        <v>33</v>
      </c>
      <c r="P702">
        <v>78487</v>
      </c>
      <c r="Q702">
        <v>8.1869351859999995</v>
      </c>
      <c r="R702">
        <v>8.189675093</v>
      </c>
      <c r="S702">
        <v>2.7399070000004798E-3</v>
      </c>
      <c r="T702">
        <v>2.7399070000004802</v>
      </c>
    </row>
    <row r="703" spans="1:20">
      <c r="A703" s="2">
        <v>36009</v>
      </c>
      <c r="B703" s="2" t="s">
        <v>32</v>
      </c>
      <c r="C703" s="2" t="s">
        <v>33</v>
      </c>
      <c r="D703" s="2">
        <v>78487</v>
      </c>
      <c r="E703" s="2">
        <v>7.0218930239999997</v>
      </c>
      <c r="F703" s="2">
        <v>7.0232889649999999</v>
      </c>
      <c r="G703" s="2">
        <v>1.3959409999999999E-3</v>
      </c>
      <c r="H703" s="2">
        <v>1.3959410000000001</v>
      </c>
      <c r="M703">
        <v>38041</v>
      </c>
      <c r="N703" t="s">
        <v>32</v>
      </c>
      <c r="O703" t="s">
        <v>33</v>
      </c>
      <c r="P703">
        <v>78487</v>
      </c>
      <c r="Q703">
        <v>8.2027370929999996</v>
      </c>
      <c r="R703">
        <v>8.2055001260000004</v>
      </c>
      <c r="S703">
        <v>2.7630330000007999E-3</v>
      </c>
      <c r="T703">
        <v>2.7630330000007999</v>
      </c>
    </row>
    <row r="704" spans="1:20">
      <c r="A704" s="2">
        <v>33115</v>
      </c>
      <c r="B704" s="2" t="s">
        <v>32</v>
      </c>
      <c r="C704" s="2" t="s">
        <v>33</v>
      </c>
      <c r="D704" s="2">
        <v>78487</v>
      </c>
      <c r="E704" s="2">
        <v>7.0277979369999999</v>
      </c>
      <c r="F704" s="2">
        <v>7.0291819569999996</v>
      </c>
      <c r="G704" s="2">
        <v>1.3840199999999999E-3</v>
      </c>
      <c r="H704" s="2">
        <v>1.38402</v>
      </c>
      <c r="M704">
        <v>41384</v>
      </c>
      <c r="N704" t="s">
        <v>32</v>
      </c>
      <c r="O704" t="s">
        <v>33</v>
      </c>
      <c r="P704">
        <v>78487</v>
      </c>
      <c r="Q704">
        <v>8.2129030230000009</v>
      </c>
      <c r="R704">
        <v>8.215639114</v>
      </c>
      <c r="S704">
        <v>2.7360909999991599E-3</v>
      </c>
      <c r="T704">
        <v>2.7360909999991598</v>
      </c>
    </row>
    <row r="705" spans="1:20">
      <c r="A705" s="2">
        <v>57885</v>
      </c>
      <c r="B705" s="2" t="s">
        <v>32</v>
      </c>
      <c r="C705" s="2" t="s">
        <v>33</v>
      </c>
      <c r="D705" s="2">
        <v>78487</v>
      </c>
      <c r="E705" s="2">
        <v>7.0491130350000004</v>
      </c>
      <c r="F705" s="2">
        <v>7.0508849619999996</v>
      </c>
      <c r="G705" s="2">
        <v>1.771927E-3</v>
      </c>
      <c r="H705" s="2">
        <v>1.771927</v>
      </c>
      <c r="M705">
        <v>51290</v>
      </c>
      <c r="N705" t="s">
        <v>32</v>
      </c>
      <c r="O705" t="s">
        <v>33</v>
      </c>
      <c r="P705">
        <v>78487</v>
      </c>
      <c r="Q705">
        <v>8.2164511680000007</v>
      </c>
      <c r="R705">
        <v>8.2192649840000005</v>
      </c>
      <c r="S705">
        <v>2.81381599999974E-3</v>
      </c>
      <c r="T705">
        <v>2.8138159999997399</v>
      </c>
    </row>
    <row r="706" spans="1:20">
      <c r="A706" s="2">
        <v>52097</v>
      </c>
      <c r="B706" s="2" t="s">
        <v>32</v>
      </c>
      <c r="C706" s="2" t="s">
        <v>33</v>
      </c>
      <c r="D706" s="2">
        <v>78685</v>
      </c>
      <c r="E706" s="2">
        <v>7.0579149719999998</v>
      </c>
      <c r="F706" s="2">
        <v>7.0592610840000001</v>
      </c>
      <c r="G706" s="2">
        <v>1.346112E-3</v>
      </c>
      <c r="H706" s="2">
        <v>1.346112</v>
      </c>
      <c r="M706">
        <v>33864</v>
      </c>
      <c r="N706" t="s">
        <v>32</v>
      </c>
      <c r="O706" t="s">
        <v>33</v>
      </c>
      <c r="P706">
        <v>78487</v>
      </c>
      <c r="Q706">
        <v>8.2292511459999993</v>
      </c>
      <c r="R706">
        <v>8.2320129869999992</v>
      </c>
      <c r="S706">
        <v>2.76184099999987E-3</v>
      </c>
      <c r="T706">
        <v>2.7618409999998699</v>
      </c>
    </row>
    <row r="707" spans="1:20">
      <c r="A707" s="2">
        <v>42735</v>
      </c>
      <c r="B707" s="2" t="s">
        <v>32</v>
      </c>
      <c r="C707" s="2" t="s">
        <v>33</v>
      </c>
      <c r="D707" s="2">
        <v>78553</v>
      </c>
      <c r="E707" s="2">
        <v>7.065288067</v>
      </c>
      <c r="F707" s="2">
        <v>7.0668959620000003</v>
      </c>
      <c r="G707" s="2">
        <v>1.607895E-3</v>
      </c>
      <c r="H707" s="2">
        <v>1.6078950000000001</v>
      </c>
      <c r="M707">
        <v>55855</v>
      </c>
      <c r="N707" t="s">
        <v>32</v>
      </c>
      <c r="O707" t="s">
        <v>33</v>
      </c>
      <c r="P707">
        <v>78487</v>
      </c>
      <c r="Q707">
        <v>8.2370460029999997</v>
      </c>
      <c r="R707">
        <v>8.2398231030000009</v>
      </c>
      <c r="S707">
        <v>2.7771000000011898E-3</v>
      </c>
      <c r="T707">
        <v>2.7771000000011901</v>
      </c>
    </row>
    <row r="708" spans="1:20">
      <c r="A708" s="2">
        <v>57629</v>
      </c>
      <c r="B708" s="2" t="s">
        <v>32</v>
      </c>
      <c r="C708" s="2" t="s">
        <v>33</v>
      </c>
      <c r="D708" s="2">
        <v>78487</v>
      </c>
      <c r="E708" s="2">
        <v>7.0653209690000001</v>
      </c>
      <c r="F708" s="2">
        <v>7.0672030450000003</v>
      </c>
      <c r="G708" s="2">
        <v>1.8820760000000001E-3</v>
      </c>
      <c r="H708" s="2">
        <v>1.8820760000000001</v>
      </c>
      <c r="M708">
        <v>40963</v>
      </c>
      <c r="N708" t="s">
        <v>32</v>
      </c>
      <c r="O708" t="s">
        <v>33</v>
      </c>
      <c r="P708">
        <v>78487</v>
      </c>
      <c r="Q708">
        <v>8.2468190190000001</v>
      </c>
      <c r="R708">
        <v>8.2495980259999993</v>
      </c>
      <c r="S708">
        <v>2.7790069999991101E-3</v>
      </c>
      <c r="T708">
        <v>2.7790069999991101</v>
      </c>
    </row>
    <row r="709" spans="1:20">
      <c r="A709" s="2">
        <v>44707</v>
      </c>
      <c r="B709" s="2" t="s">
        <v>32</v>
      </c>
      <c r="C709" s="2" t="s">
        <v>33</v>
      </c>
      <c r="D709" s="2">
        <v>78487</v>
      </c>
      <c r="E709" s="2">
        <v>7.0852630139999997</v>
      </c>
      <c r="F709" s="2">
        <v>7.0868780610000002</v>
      </c>
      <c r="G709" s="2">
        <v>1.6150470000000001E-3</v>
      </c>
      <c r="H709" s="2">
        <v>1.6150469999999999</v>
      </c>
      <c r="M709">
        <v>36951</v>
      </c>
      <c r="N709" t="s">
        <v>32</v>
      </c>
      <c r="O709" t="s">
        <v>33</v>
      </c>
      <c r="P709">
        <v>78487</v>
      </c>
      <c r="Q709">
        <v>8.2629320620000009</v>
      </c>
      <c r="R709">
        <v>8.2656421659999992</v>
      </c>
      <c r="S709">
        <v>2.7101039999983798E-3</v>
      </c>
      <c r="T709">
        <v>2.7101039999983798</v>
      </c>
    </row>
    <row r="710" spans="1:20">
      <c r="A710" s="2">
        <v>58500</v>
      </c>
      <c r="B710" s="2" t="s">
        <v>32</v>
      </c>
      <c r="C710" s="2" t="s">
        <v>33</v>
      </c>
      <c r="D710" s="2">
        <v>78553</v>
      </c>
      <c r="E710" s="2">
        <v>7.0941030979999997</v>
      </c>
      <c r="F710" s="2">
        <v>7.0953531270000001</v>
      </c>
      <c r="G710" s="2">
        <v>1.2500289999999999E-3</v>
      </c>
      <c r="H710" s="2">
        <v>1.2500290000000001</v>
      </c>
      <c r="M710">
        <v>57168</v>
      </c>
      <c r="N710" t="s">
        <v>32</v>
      </c>
      <c r="O710" t="s">
        <v>33</v>
      </c>
      <c r="P710">
        <v>78487</v>
      </c>
      <c r="Q710">
        <v>8.2693321700000002</v>
      </c>
      <c r="R710">
        <v>8.2720491890000005</v>
      </c>
      <c r="S710">
        <v>2.7170190000003198E-3</v>
      </c>
      <c r="T710">
        <v>2.7170190000003198</v>
      </c>
    </row>
    <row r="711" spans="1:20">
      <c r="A711" s="2">
        <v>53947</v>
      </c>
      <c r="B711" s="2" t="s">
        <v>32</v>
      </c>
      <c r="C711" s="2" t="s">
        <v>33</v>
      </c>
      <c r="D711" s="2">
        <v>78487</v>
      </c>
      <c r="E711" s="2">
        <v>7.1035220619999997</v>
      </c>
      <c r="F711" s="2">
        <v>7.1049280169999998</v>
      </c>
      <c r="G711" s="2">
        <v>1.405955E-3</v>
      </c>
      <c r="H711" s="2">
        <v>1.4059550000000001</v>
      </c>
      <c r="M711">
        <v>46255</v>
      </c>
      <c r="N711" t="s">
        <v>32</v>
      </c>
      <c r="O711" t="s">
        <v>33</v>
      </c>
      <c r="P711">
        <v>78553</v>
      </c>
      <c r="Q711">
        <v>8.2792720790000001</v>
      </c>
      <c r="R711">
        <v>8.2819261550000007</v>
      </c>
      <c r="S711">
        <v>2.65407600000067E-3</v>
      </c>
      <c r="T711">
        <v>2.65407600000067</v>
      </c>
    </row>
    <row r="712" spans="1:20">
      <c r="A712" s="2">
        <v>40580</v>
      </c>
      <c r="B712" s="2" t="s">
        <v>32</v>
      </c>
      <c r="C712" s="2" t="s">
        <v>33</v>
      </c>
      <c r="D712" s="2">
        <v>78487</v>
      </c>
      <c r="E712" s="2">
        <v>7.1154029369999998</v>
      </c>
      <c r="F712" s="2">
        <v>7.117108107</v>
      </c>
      <c r="G712" s="2">
        <v>1.70517E-3</v>
      </c>
      <c r="H712" s="2">
        <v>1.7051700000000001</v>
      </c>
      <c r="M712">
        <v>43826</v>
      </c>
      <c r="N712" t="s">
        <v>32</v>
      </c>
      <c r="O712" t="s">
        <v>33</v>
      </c>
      <c r="P712">
        <v>78487</v>
      </c>
      <c r="Q712">
        <v>8.2936940190000001</v>
      </c>
      <c r="R712">
        <v>8.2964379790000002</v>
      </c>
      <c r="S712">
        <v>2.7439600000000999E-3</v>
      </c>
      <c r="T712">
        <v>2.7439600000000999</v>
      </c>
    </row>
    <row r="713" spans="1:20">
      <c r="A713" s="2">
        <v>60263</v>
      </c>
      <c r="B713" s="2" t="s">
        <v>32</v>
      </c>
      <c r="C713" s="2" t="s">
        <v>33</v>
      </c>
      <c r="D713" s="2">
        <v>78487</v>
      </c>
      <c r="E713" s="2">
        <v>7.1241660119999999</v>
      </c>
      <c r="F713" s="2">
        <v>7.1258189679999999</v>
      </c>
      <c r="G713" s="2">
        <v>1.6529559999999999E-3</v>
      </c>
      <c r="H713" s="2">
        <v>1.6529560000000001</v>
      </c>
      <c r="M713">
        <v>47580</v>
      </c>
      <c r="N713" t="s">
        <v>32</v>
      </c>
      <c r="O713" t="s">
        <v>33</v>
      </c>
      <c r="P713">
        <v>78487</v>
      </c>
      <c r="Q713">
        <v>8.3011970519999991</v>
      </c>
      <c r="R713">
        <v>8.3039391039999995</v>
      </c>
      <c r="S713">
        <v>2.7420520000003201E-3</v>
      </c>
      <c r="T713">
        <v>2.7420520000003199</v>
      </c>
    </row>
    <row r="714" spans="1:20">
      <c r="A714" s="2">
        <v>57160</v>
      </c>
      <c r="B714" s="2" t="s">
        <v>32</v>
      </c>
      <c r="C714" s="2" t="s">
        <v>33</v>
      </c>
      <c r="D714" s="2">
        <v>78619</v>
      </c>
      <c r="E714" s="2">
        <v>7.1369559760000003</v>
      </c>
      <c r="F714" s="2">
        <v>7.1384539599999997</v>
      </c>
      <c r="G714" s="2">
        <v>1.4979839999999999E-3</v>
      </c>
      <c r="H714" s="2">
        <v>1.497984</v>
      </c>
      <c r="M714">
        <v>42172</v>
      </c>
      <c r="N714" t="s">
        <v>32</v>
      </c>
      <c r="O714" t="s">
        <v>33</v>
      </c>
      <c r="P714">
        <v>78487</v>
      </c>
      <c r="Q714">
        <v>8.3071091179999996</v>
      </c>
      <c r="R714">
        <v>8.3099231719999995</v>
      </c>
      <c r="S714">
        <v>2.8140539999998901E-3</v>
      </c>
      <c r="T714">
        <v>2.8140539999998899</v>
      </c>
    </row>
    <row r="715" spans="1:20">
      <c r="A715" s="2">
        <v>35654</v>
      </c>
      <c r="B715" s="2" t="s">
        <v>32</v>
      </c>
      <c r="C715" s="2" t="s">
        <v>33</v>
      </c>
      <c r="D715" s="2">
        <v>78619</v>
      </c>
      <c r="E715" s="2">
        <v>7.1474330430000004</v>
      </c>
      <c r="F715" s="2">
        <v>7.1490449910000002</v>
      </c>
      <c r="G715" s="2">
        <v>1.611948E-3</v>
      </c>
      <c r="H715" s="2">
        <v>1.6119479999999999</v>
      </c>
      <c r="M715">
        <v>42414</v>
      </c>
      <c r="N715" t="s">
        <v>32</v>
      </c>
      <c r="O715" t="s">
        <v>33</v>
      </c>
      <c r="P715">
        <v>78487</v>
      </c>
      <c r="Q715">
        <v>8.3219261170000003</v>
      </c>
      <c r="R715">
        <v>8.3246521950000005</v>
      </c>
      <c r="S715">
        <v>2.7260780000002401E-3</v>
      </c>
      <c r="T715">
        <v>2.72607800000024</v>
      </c>
    </row>
    <row r="716" spans="1:20">
      <c r="A716" s="2">
        <v>34927</v>
      </c>
      <c r="B716" s="2" t="s">
        <v>32</v>
      </c>
      <c r="C716" s="2" t="s">
        <v>33</v>
      </c>
      <c r="D716" s="2">
        <v>78487</v>
      </c>
      <c r="E716" s="2">
        <v>7.1532680989999999</v>
      </c>
      <c r="F716" s="2">
        <v>7.1546931269999998</v>
      </c>
      <c r="G716" s="2">
        <v>1.4250280000000001E-3</v>
      </c>
      <c r="H716" s="2">
        <v>1.425028</v>
      </c>
      <c r="M716">
        <v>45772</v>
      </c>
      <c r="N716" t="s">
        <v>32</v>
      </c>
      <c r="O716" t="s">
        <v>33</v>
      </c>
      <c r="P716">
        <v>78487</v>
      </c>
      <c r="Q716">
        <v>8.3284471040000003</v>
      </c>
      <c r="R716">
        <v>8.3313901420000001</v>
      </c>
      <c r="S716">
        <v>2.9430379999997301E-3</v>
      </c>
      <c r="T716">
        <v>2.94303799999973</v>
      </c>
    </row>
    <row r="717" spans="1:20">
      <c r="A717" s="2">
        <v>44294</v>
      </c>
      <c r="B717" s="2" t="s">
        <v>32</v>
      </c>
      <c r="C717" s="2" t="s">
        <v>33</v>
      </c>
      <c r="D717" s="2">
        <v>78487</v>
      </c>
      <c r="E717" s="2">
        <v>7.170433998</v>
      </c>
      <c r="F717" s="2">
        <v>7.171967983</v>
      </c>
      <c r="G717" s="2">
        <v>1.5339850000000001E-3</v>
      </c>
      <c r="H717" s="2">
        <v>1.5339849999999999</v>
      </c>
      <c r="M717">
        <v>48886</v>
      </c>
      <c r="N717" t="s">
        <v>32</v>
      </c>
      <c r="O717" t="s">
        <v>33</v>
      </c>
      <c r="P717">
        <v>78487</v>
      </c>
      <c r="Q717">
        <v>8.3425710199999994</v>
      </c>
      <c r="R717">
        <v>8.3455891609999995</v>
      </c>
      <c r="S717">
        <v>3.01814100000008E-3</v>
      </c>
      <c r="T717">
        <v>3.0181410000000799</v>
      </c>
    </row>
    <row r="718" spans="1:20">
      <c r="A718" s="2">
        <v>35386</v>
      </c>
      <c r="B718" s="2" t="s">
        <v>32</v>
      </c>
      <c r="C718" s="2" t="s">
        <v>33</v>
      </c>
      <c r="D718" s="2">
        <v>78487</v>
      </c>
      <c r="E718" s="2">
        <v>7.1756460669999997</v>
      </c>
      <c r="F718" s="2">
        <v>7.1771039959999996</v>
      </c>
      <c r="G718" s="2">
        <v>1.457929E-3</v>
      </c>
      <c r="H718" s="2">
        <v>1.457929</v>
      </c>
      <c r="M718">
        <v>50120</v>
      </c>
      <c r="N718" t="s">
        <v>32</v>
      </c>
      <c r="O718" t="s">
        <v>33</v>
      </c>
      <c r="P718">
        <v>78553</v>
      </c>
      <c r="Q718">
        <v>8.3488011360000005</v>
      </c>
      <c r="R718">
        <v>8.3516960139999998</v>
      </c>
      <c r="S718">
        <v>2.89487799999932E-3</v>
      </c>
      <c r="T718">
        <v>2.8948779999993199</v>
      </c>
    </row>
    <row r="719" spans="1:20">
      <c r="A719" s="2">
        <v>53743</v>
      </c>
      <c r="B719" s="2" t="s">
        <v>32</v>
      </c>
      <c r="C719" s="2" t="s">
        <v>33</v>
      </c>
      <c r="D719" s="2">
        <v>78487</v>
      </c>
      <c r="E719" s="2">
        <v>7.1889390950000003</v>
      </c>
      <c r="F719" s="2">
        <v>7.1904499529999999</v>
      </c>
      <c r="G719" s="2">
        <v>1.5108579999999999E-3</v>
      </c>
      <c r="H719" s="2">
        <v>1.510858</v>
      </c>
      <c r="M719">
        <v>33593</v>
      </c>
      <c r="N719" t="s">
        <v>32</v>
      </c>
      <c r="O719" t="s">
        <v>33</v>
      </c>
      <c r="P719">
        <v>78487</v>
      </c>
      <c r="Q719">
        <v>8.3604290490000004</v>
      </c>
      <c r="R719">
        <v>8.3634581570000002</v>
      </c>
      <c r="S719">
        <v>3.0291079999997801E-3</v>
      </c>
      <c r="T719">
        <v>3.0291079999997801</v>
      </c>
    </row>
    <row r="720" spans="1:20">
      <c r="A720" s="2">
        <v>56011</v>
      </c>
      <c r="B720" s="2" t="s">
        <v>32</v>
      </c>
      <c r="C720" s="2" t="s">
        <v>33</v>
      </c>
      <c r="D720" s="2">
        <v>78487</v>
      </c>
      <c r="E720" s="2">
        <v>7.1937110420000003</v>
      </c>
      <c r="F720" s="2">
        <v>7.1953310970000004</v>
      </c>
      <c r="G720" s="2">
        <v>1.620055E-3</v>
      </c>
      <c r="H720" s="2">
        <v>1.620055</v>
      </c>
      <c r="M720">
        <v>52967</v>
      </c>
      <c r="N720" t="s">
        <v>32</v>
      </c>
      <c r="O720" t="s">
        <v>33</v>
      </c>
      <c r="P720">
        <v>78487</v>
      </c>
      <c r="Q720">
        <v>8.3739321229999995</v>
      </c>
      <c r="R720">
        <v>8.3769299979999996</v>
      </c>
      <c r="S720">
        <v>2.9978750000001402E-3</v>
      </c>
      <c r="T720">
        <v>2.99787500000014</v>
      </c>
    </row>
    <row r="721" spans="1:20">
      <c r="A721" s="2">
        <v>44201</v>
      </c>
      <c r="B721" s="2" t="s">
        <v>32</v>
      </c>
      <c r="C721" s="2" t="s">
        <v>33</v>
      </c>
      <c r="D721" s="2">
        <v>78619</v>
      </c>
      <c r="E721" s="2">
        <v>7.2033190730000003</v>
      </c>
      <c r="F721" s="2">
        <v>7.2046859259999998</v>
      </c>
      <c r="G721" s="2">
        <v>1.3668529999999999E-3</v>
      </c>
      <c r="H721" s="2">
        <v>1.3668530000000001</v>
      </c>
      <c r="M721">
        <v>34751</v>
      </c>
      <c r="N721" t="s">
        <v>32</v>
      </c>
      <c r="O721" t="s">
        <v>33</v>
      </c>
      <c r="P721">
        <v>78553</v>
      </c>
      <c r="Q721">
        <v>8.3766710759999992</v>
      </c>
      <c r="R721">
        <v>8.3797030449999994</v>
      </c>
      <c r="S721">
        <v>3.0319690000002401E-3</v>
      </c>
      <c r="T721">
        <v>3.0319690000002399</v>
      </c>
    </row>
    <row r="722" spans="1:20">
      <c r="A722" s="2">
        <v>37553</v>
      </c>
      <c r="B722" s="2" t="s">
        <v>32</v>
      </c>
      <c r="C722" s="2" t="s">
        <v>33</v>
      </c>
      <c r="D722" s="2">
        <v>78619</v>
      </c>
      <c r="E722" s="2">
        <v>7.2170870300000001</v>
      </c>
      <c r="F722" s="2">
        <v>7.2183759209999998</v>
      </c>
      <c r="G722" s="2">
        <v>1.2888909999999999E-3</v>
      </c>
      <c r="H722" s="2">
        <v>1.288891</v>
      </c>
      <c r="M722">
        <v>50672</v>
      </c>
      <c r="N722" t="s">
        <v>32</v>
      </c>
      <c r="O722" t="s">
        <v>33</v>
      </c>
      <c r="P722">
        <v>78487</v>
      </c>
      <c r="Q722">
        <v>8.3937280179999991</v>
      </c>
      <c r="R722">
        <v>8.3965342039999999</v>
      </c>
      <c r="S722">
        <v>2.8061860000008201E-3</v>
      </c>
      <c r="T722">
        <v>2.8061860000008201</v>
      </c>
    </row>
    <row r="723" spans="1:20">
      <c r="A723" s="2">
        <v>46655</v>
      </c>
      <c r="B723" s="2" t="s">
        <v>32</v>
      </c>
      <c r="C723" s="2" t="s">
        <v>33</v>
      </c>
      <c r="D723" s="2">
        <v>78487</v>
      </c>
      <c r="E723" s="2">
        <v>7.2297849660000004</v>
      </c>
      <c r="F723" s="2">
        <v>7.231281042</v>
      </c>
      <c r="G723" s="2">
        <v>1.496076E-3</v>
      </c>
      <c r="H723" s="2">
        <v>1.496076</v>
      </c>
      <c r="M723">
        <v>44867</v>
      </c>
      <c r="N723" t="s">
        <v>32</v>
      </c>
      <c r="O723" t="s">
        <v>33</v>
      </c>
      <c r="P723">
        <v>78553</v>
      </c>
      <c r="Q723">
        <v>8.3976171019999999</v>
      </c>
      <c r="R723">
        <v>8.4006810190000003</v>
      </c>
      <c r="S723">
        <v>3.06391700000041E-3</v>
      </c>
      <c r="T723">
        <v>3.0639170000004099</v>
      </c>
    </row>
    <row r="724" spans="1:20">
      <c r="A724" s="2">
        <v>39121</v>
      </c>
      <c r="B724" s="2" t="s">
        <v>32</v>
      </c>
      <c r="C724" s="2" t="s">
        <v>33</v>
      </c>
      <c r="D724" s="2">
        <v>78619</v>
      </c>
      <c r="E724" s="2">
        <v>7.2350311280000001</v>
      </c>
      <c r="F724" s="2">
        <v>7.2365231510000001</v>
      </c>
      <c r="G724" s="2">
        <v>1.4920230000000001E-3</v>
      </c>
      <c r="H724" s="2">
        <v>1.4920230000000001</v>
      </c>
      <c r="M724">
        <v>34571</v>
      </c>
      <c r="N724" t="s">
        <v>32</v>
      </c>
      <c r="O724" t="s">
        <v>33</v>
      </c>
      <c r="P724">
        <v>78487</v>
      </c>
      <c r="Q724">
        <v>8.4118471150000005</v>
      </c>
      <c r="R724">
        <v>8.4146330359999997</v>
      </c>
      <c r="S724">
        <v>2.7859209999991901E-3</v>
      </c>
      <c r="T724">
        <v>2.7859209999991901</v>
      </c>
    </row>
    <row r="725" spans="1:20">
      <c r="A725" s="2">
        <v>57520</v>
      </c>
      <c r="B725" s="2" t="s">
        <v>32</v>
      </c>
      <c r="C725" s="2" t="s">
        <v>33</v>
      </c>
      <c r="D725" s="2">
        <v>78619</v>
      </c>
      <c r="E725" s="2">
        <v>7.2489919660000002</v>
      </c>
      <c r="F725" s="2">
        <v>7.2504129410000004</v>
      </c>
      <c r="G725" s="2">
        <v>1.4209750000000001E-3</v>
      </c>
      <c r="H725" s="2">
        <v>1.4209750000000001</v>
      </c>
    </row>
    <row r="726" spans="1:20">
      <c r="A726" s="2">
        <v>34950</v>
      </c>
      <c r="B726" s="2" t="s">
        <v>32</v>
      </c>
      <c r="C726" s="2" t="s">
        <v>33</v>
      </c>
      <c r="D726" s="2">
        <v>78487</v>
      </c>
      <c r="E726" s="2">
        <v>7.2585360999999997</v>
      </c>
      <c r="F726" s="2">
        <v>7.2599909309999999</v>
      </c>
      <c r="G726" s="2">
        <v>1.454831E-3</v>
      </c>
      <c r="H726" s="2">
        <v>1.454831</v>
      </c>
    </row>
    <row r="727" spans="1:20">
      <c r="A727" s="2">
        <v>51585</v>
      </c>
      <c r="B727" s="2" t="s">
        <v>32</v>
      </c>
      <c r="C727" s="2" t="s">
        <v>33</v>
      </c>
      <c r="D727" s="2">
        <v>78487</v>
      </c>
      <c r="E727" s="2">
        <v>7.2628669739999996</v>
      </c>
      <c r="F727" s="2">
        <v>7.2641789909999996</v>
      </c>
      <c r="G727" s="2">
        <v>1.312017E-3</v>
      </c>
      <c r="H727" s="2">
        <v>1.312017</v>
      </c>
    </row>
    <row r="728" spans="1:20">
      <c r="A728" s="2">
        <v>33936</v>
      </c>
      <c r="B728" s="2" t="s">
        <v>32</v>
      </c>
      <c r="C728" s="2" t="s">
        <v>33</v>
      </c>
      <c r="D728" s="2">
        <v>78553</v>
      </c>
      <c r="E728" s="2">
        <v>7.2722101209999996</v>
      </c>
      <c r="F728" s="2">
        <v>7.2736330029999996</v>
      </c>
      <c r="G728" s="2">
        <v>1.4228820000000001E-3</v>
      </c>
      <c r="H728" s="2">
        <v>1.422882</v>
      </c>
    </row>
    <row r="729" spans="1:20">
      <c r="A729" s="2">
        <v>60339</v>
      </c>
      <c r="B729" s="2" t="s">
        <v>32</v>
      </c>
      <c r="C729" s="2" t="s">
        <v>33</v>
      </c>
      <c r="D729" s="2">
        <v>78487</v>
      </c>
      <c r="E729" s="2">
        <v>7.2848629950000001</v>
      </c>
      <c r="F729" s="2">
        <v>7.2860391140000003</v>
      </c>
      <c r="G729" s="2">
        <v>1.176119E-3</v>
      </c>
      <c r="H729" s="2">
        <v>1.1761189999999999</v>
      </c>
    </row>
    <row r="730" spans="1:20">
      <c r="A730" s="2">
        <v>41699</v>
      </c>
      <c r="B730" s="2" t="s">
        <v>32</v>
      </c>
      <c r="C730" s="2" t="s">
        <v>33</v>
      </c>
      <c r="D730" s="2">
        <v>78487</v>
      </c>
      <c r="E730" s="2">
        <v>7.2956399919999999</v>
      </c>
      <c r="F730" s="2">
        <v>7.2973680500000002</v>
      </c>
      <c r="G730" s="2">
        <v>1.728058E-3</v>
      </c>
      <c r="H730" s="2">
        <v>1.7280580000000001</v>
      </c>
    </row>
    <row r="731" spans="1:20">
      <c r="A731" s="2">
        <v>46366</v>
      </c>
      <c r="B731" s="2" t="s">
        <v>32</v>
      </c>
      <c r="C731" s="2" t="s">
        <v>33</v>
      </c>
      <c r="D731" s="2">
        <v>78619</v>
      </c>
      <c r="E731" s="2">
        <v>7.3015320299999997</v>
      </c>
      <c r="F731" s="2">
        <v>7.3029680250000002</v>
      </c>
      <c r="G731" s="2">
        <v>1.435995E-3</v>
      </c>
      <c r="H731" s="2">
        <v>1.4359949999999999</v>
      </c>
    </row>
    <row r="732" spans="1:20">
      <c r="A732" s="2">
        <v>37289</v>
      </c>
      <c r="B732" s="2" t="s">
        <v>32</v>
      </c>
      <c r="C732" s="2" t="s">
        <v>33</v>
      </c>
      <c r="D732" s="2">
        <v>78487</v>
      </c>
      <c r="E732" s="2">
        <v>7.3117530349999997</v>
      </c>
      <c r="F732" s="2">
        <v>7.3133759500000002</v>
      </c>
      <c r="G732" s="2">
        <v>1.6229149999999999E-3</v>
      </c>
      <c r="H732" s="2">
        <v>1.6229150000000001</v>
      </c>
    </row>
    <row r="733" spans="1:20">
      <c r="A733" s="2">
        <v>40632</v>
      </c>
      <c r="B733" s="2" t="s">
        <v>32</v>
      </c>
      <c r="C733" s="2" t="s">
        <v>33</v>
      </c>
      <c r="D733" s="2">
        <v>78487</v>
      </c>
      <c r="E733" s="2">
        <v>7.3252000810000002</v>
      </c>
      <c r="F733" s="2">
        <v>7.3266460899999997</v>
      </c>
      <c r="G733" s="2">
        <v>1.4460090000000001E-3</v>
      </c>
      <c r="H733" s="2">
        <v>1.4460090000000001</v>
      </c>
    </row>
    <row r="734" spans="1:20">
      <c r="A734" s="2">
        <v>50538</v>
      </c>
      <c r="B734" s="2" t="s">
        <v>32</v>
      </c>
      <c r="C734" s="2" t="s">
        <v>33</v>
      </c>
      <c r="D734" s="2">
        <v>78487</v>
      </c>
      <c r="E734" s="2">
        <v>7.3368899819999998</v>
      </c>
      <c r="F734" s="2">
        <v>7.3382661340000004</v>
      </c>
      <c r="G734" s="2">
        <v>1.3761520000000001E-3</v>
      </c>
      <c r="H734" s="2">
        <v>1.376152</v>
      </c>
    </row>
    <row r="735" spans="1:20">
      <c r="A735" s="2">
        <v>33112</v>
      </c>
      <c r="B735" s="2" t="s">
        <v>32</v>
      </c>
      <c r="C735" s="2" t="s">
        <v>33</v>
      </c>
      <c r="D735" s="2">
        <v>78487</v>
      </c>
      <c r="E735" s="2">
        <v>7.3491840359999996</v>
      </c>
      <c r="F735" s="2">
        <v>7.3506989479999998</v>
      </c>
      <c r="G735" s="2">
        <v>1.514912E-3</v>
      </c>
      <c r="H735" s="2">
        <v>1.514912</v>
      </c>
    </row>
    <row r="736" spans="1:20">
      <c r="A736" s="2">
        <v>55103</v>
      </c>
      <c r="B736" s="2" t="s">
        <v>32</v>
      </c>
      <c r="C736" s="2" t="s">
        <v>33</v>
      </c>
      <c r="D736" s="2">
        <v>78487</v>
      </c>
      <c r="E736" s="2">
        <v>7.3537900450000002</v>
      </c>
      <c r="F736" s="2">
        <v>7.3550889489999998</v>
      </c>
      <c r="G736" s="2">
        <v>1.298904E-3</v>
      </c>
      <c r="H736" s="2">
        <v>1.2989040000000001</v>
      </c>
    </row>
    <row r="737" spans="1:8">
      <c r="A737" s="2">
        <v>40211</v>
      </c>
      <c r="B737" s="2" t="s">
        <v>32</v>
      </c>
      <c r="C737" s="2" t="s">
        <v>33</v>
      </c>
      <c r="D737" s="2">
        <v>78487</v>
      </c>
      <c r="E737" s="2">
        <v>7.3678059579999999</v>
      </c>
      <c r="F737" s="2">
        <v>7.3693511489999999</v>
      </c>
      <c r="G737" s="2">
        <v>1.545191E-3</v>
      </c>
      <c r="H737" s="2">
        <v>1.545191</v>
      </c>
    </row>
    <row r="738" spans="1:8">
      <c r="A738" s="2">
        <v>36199</v>
      </c>
      <c r="B738" s="2" t="s">
        <v>32</v>
      </c>
      <c r="C738" s="2" t="s">
        <v>33</v>
      </c>
      <c r="D738" s="2">
        <v>78487</v>
      </c>
      <c r="E738" s="2">
        <v>7.3777320380000004</v>
      </c>
      <c r="F738" s="2">
        <v>7.3794360159999997</v>
      </c>
      <c r="G738" s="2">
        <v>1.7039780000000001E-3</v>
      </c>
      <c r="H738" s="2">
        <v>1.703978</v>
      </c>
    </row>
    <row r="739" spans="1:8">
      <c r="A739" s="2">
        <v>56416</v>
      </c>
      <c r="B739" s="2" t="s">
        <v>32</v>
      </c>
      <c r="C739" s="2" t="s">
        <v>33</v>
      </c>
      <c r="D739" s="2">
        <v>78487</v>
      </c>
      <c r="E739" s="2">
        <v>7.3871190550000003</v>
      </c>
      <c r="F739" s="2">
        <v>7.3885819909999997</v>
      </c>
      <c r="G739" s="2">
        <v>1.462936E-3</v>
      </c>
      <c r="H739" s="2">
        <v>1.462936</v>
      </c>
    </row>
    <row r="740" spans="1:8">
      <c r="A740" s="2">
        <v>45503</v>
      </c>
      <c r="B740" s="2" t="s">
        <v>32</v>
      </c>
      <c r="C740" s="2" t="s">
        <v>33</v>
      </c>
      <c r="D740" s="2">
        <v>78487</v>
      </c>
      <c r="E740" s="2">
        <v>7.4002220630000002</v>
      </c>
      <c r="F740" s="2">
        <v>7.4017429349999997</v>
      </c>
      <c r="G740" s="2">
        <v>1.5208719999999999E-3</v>
      </c>
      <c r="H740" s="2">
        <v>1.520872</v>
      </c>
    </row>
    <row r="741" spans="1:8">
      <c r="A741" s="2">
        <v>43074</v>
      </c>
      <c r="B741" s="2" t="s">
        <v>32</v>
      </c>
      <c r="C741" s="2" t="s">
        <v>33</v>
      </c>
      <c r="D741" s="2">
        <v>78487</v>
      </c>
      <c r="E741" s="2">
        <v>7.4077379700000003</v>
      </c>
      <c r="F741" s="2">
        <v>7.4090220929999999</v>
      </c>
      <c r="G741" s="2">
        <v>1.2841230000000001E-3</v>
      </c>
      <c r="H741" s="2">
        <v>1.2841229999999999</v>
      </c>
    </row>
    <row r="742" spans="1:8">
      <c r="A742" s="2">
        <v>46828</v>
      </c>
      <c r="B742" s="2" t="s">
        <v>32</v>
      </c>
      <c r="C742" s="2" t="s">
        <v>33</v>
      </c>
      <c r="D742" s="2">
        <v>78487</v>
      </c>
      <c r="E742" s="2">
        <v>7.4176380630000001</v>
      </c>
      <c r="F742" s="2">
        <v>7.4193489550000002</v>
      </c>
      <c r="G742" s="2">
        <v>1.7108920000000001E-3</v>
      </c>
      <c r="H742" s="2">
        <v>1.7108920000000001</v>
      </c>
    </row>
    <row r="743" spans="1:8">
      <c r="A743" s="2">
        <v>41420</v>
      </c>
      <c r="B743" s="2" t="s">
        <v>32</v>
      </c>
      <c r="C743" s="2" t="s">
        <v>33</v>
      </c>
      <c r="D743" s="2">
        <v>78487</v>
      </c>
      <c r="E743" s="2">
        <v>7.4271030429999998</v>
      </c>
      <c r="F743" s="2">
        <v>7.4284031390000003</v>
      </c>
      <c r="G743" s="2">
        <v>1.3000959999999999E-3</v>
      </c>
      <c r="H743" s="2">
        <v>1.3000959999999999</v>
      </c>
    </row>
    <row r="744" spans="1:8">
      <c r="A744" s="2">
        <v>41662</v>
      </c>
      <c r="B744" s="2" t="s">
        <v>32</v>
      </c>
      <c r="C744" s="2" t="s">
        <v>33</v>
      </c>
      <c r="D744" s="2">
        <v>78487</v>
      </c>
      <c r="E744" s="2">
        <v>7.4364359379999998</v>
      </c>
      <c r="F744" s="2">
        <v>7.4380159380000004</v>
      </c>
      <c r="G744" s="2">
        <v>1.58E-3</v>
      </c>
      <c r="H744" s="2">
        <v>1.58</v>
      </c>
    </row>
    <row r="745" spans="1:8">
      <c r="A745" s="2">
        <v>45020</v>
      </c>
      <c r="B745" s="2" t="s">
        <v>32</v>
      </c>
      <c r="C745" s="2" t="s">
        <v>33</v>
      </c>
      <c r="D745" s="2">
        <v>78487</v>
      </c>
      <c r="E745" s="2">
        <v>7.4470541480000003</v>
      </c>
      <c r="F745" s="2">
        <v>7.4484469889999998</v>
      </c>
      <c r="G745" s="2">
        <v>1.3928409999999999E-3</v>
      </c>
      <c r="H745" s="2">
        <v>1.392841</v>
      </c>
    </row>
    <row r="746" spans="1:8">
      <c r="A746" s="2">
        <v>48134</v>
      </c>
      <c r="B746" s="2" t="s">
        <v>32</v>
      </c>
      <c r="C746" s="2" t="s">
        <v>33</v>
      </c>
      <c r="D746" s="2">
        <v>78487</v>
      </c>
      <c r="E746" s="2">
        <v>7.456953049</v>
      </c>
      <c r="F746" s="2">
        <v>7.4582431319999998</v>
      </c>
      <c r="G746" s="2">
        <v>1.290083E-3</v>
      </c>
      <c r="H746" s="2">
        <v>1.2900830000000001</v>
      </c>
    </row>
    <row r="747" spans="1:8">
      <c r="A747" s="2">
        <v>49368</v>
      </c>
      <c r="B747" s="2" t="s">
        <v>32</v>
      </c>
      <c r="C747" s="2" t="s">
        <v>33</v>
      </c>
      <c r="D747" s="2">
        <v>78487</v>
      </c>
      <c r="E747" s="2">
        <v>7.4667830469999998</v>
      </c>
      <c r="F747" s="2">
        <v>7.4682691099999996</v>
      </c>
      <c r="G747" s="2">
        <v>1.4860629999999999E-3</v>
      </c>
      <c r="H747" s="2">
        <v>1.4860629999999999</v>
      </c>
    </row>
    <row r="748" spans="1:8">
      <c r="A748" s="2">
        <v>32841</v>
      </c>
      <c r="B748" s="2" t="s">
        <v>32</v>
      </c>
      <c r="C748" s="2" t="s">
        <v>33</v>
      </c>
      <c r="D748" s="2">
        <v>78487</v>
      </c>
      <c r="E748" s="2">
        <v>7.472988129</v>
      </c>
      <c r="F748" s="2">
        <v>7.474224091</v>
      </c>
      <c r="G748" s="2">
        <v>1.235962E-3</v>
      </c>
      <c r="H748" s="2">
        <v>1.235962</v>
      </c>
    </row>
    <row r="749" spans="1:8">
      <c r="A749" s="2">
        <v>52215</v>
      </c>
      <c r="B749" s="2" t="s">
        <v>32</v>
      </c>
      <c r="C749" s="2" t="s">
        <v>33</v>
      </c>
      <c r="D749" s="2">
        <v>78487</v>
      </c>
      <c r="E749" s="2">
        <v>7.4904539589999999</v>
      </c>
      <c r="F749" s="2">
        <v>7.4918649200000003</v>
      </c>
      <c r="G749" s="2">
        <v>1.4109610000000001E-3</v>
      </c>
      <c r="H749" s="2">
        <v>1.4109609999999999</v>
      </c>
    </row>
    <row r="750" spans="1:8">
      <c r="A750" s="2">
        <v>33999</v>
      </c>
      <c r="B750" s="2" t="s">
        <v>32</v>
      </c>
      <c r="C750" s="2" t="s">
        <v>33</v>
      </c>
      <c r="D750" s="2">
        <v>78487</v>
      </c>
      <c r="E750" s="2">
        <v>7.5001590250000003</v>
      </c>
      <c r="F750" s="2">
        <v>7.5016050339999998</v>
      </c>
      <c r="G750" s="2">
        <v>1.4460090000000001E-3</v>
      </c>
      <c r="H750" s="2">
        <v>1.4460090000000001</v>
      </c>
    </row>
    <row r="751" spans="1:8">
      <c r="A751" s="2">
        <v>49920</v>
      </c>
      <c r="B751" s="2" t="s">
        <v>32</v>
      </c>
      <c r="C751" s="2" t="s">
        <v>33</v>
      </c>
      <c r="D751" s="2">
        <v>78487</v>
      </c>
      <c r="E751" s="2">
        <v>7.5050349240000003</v>
      </c>
      <c r="F751" s="2">
        <v>7.5063230990000003</v>
      </c>
      <c r="G751" s="2">
        <v>1.2881749999999999E-3</v>
      </c>
      <c r="H751" s="2">
        <v>1.2881750000000001</v>
      </c>
    </row>
    <row r="752" spans="1:8">
      <c r="A752" s="2">
        <v>44115</v>
      </c>
      <c r="B752" s="2" t="s">
        <v>32</v>
      </c>
      <c r="C752" s="2" t="s">
        <v>33</v>
      </c>
      <c r="D752" s="2">
        <v>78487</v>
      </c>
      <c r="E752" s="2">
        <v>7.5188341139999997</v>
      </c>
      <c r="F752" s="2">
        <v>7.5202510360000003</v>
      </c>
      <c r="G752" s="2">
        <v>1.4169219999999999E-3</v>
      </c>
      <c r="H752" s="2">
        <v>1.416922</v>
      </c>
    </row>
    <row r="753" spans="1:8">
      <c r="A753" s="2">
        <v>33819</v>
      </c>
      <c r="B753" s="2" t="s">
        <v>32</v>
      </c>
      <c r="C753" s="2" t="s">
        <v>33</v>
      </c>
      <c r="D753" s="2">
        <v>78487</v>
      </c>
      <c r="E753" s="2">
        <v>7.5294089319999999</v>
      </c>
      <c r="F753" s="2">
        <v>7.5309851170000002</v>
      </c>
      <c r="G753" s="2">
        <v>1.5761849999999999E-3</v>
      </c>
      <c r="H753" s="2">
        <v>1.5761849999999999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sortState ref="M4:T423">
    <sortCondition ref="T4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Ruler="0" topLeftCell="A28" workbookViewId="0">
      <selection activeCell="H4" sqref="H4:J4"/>
    </sheetView>
  </sheetViews>
  <sheetFormatPr baseColWidth="12" defaultRowHeight="18" x14ac:dyDescent="0"/>
  <cols>
    <col min="1" max="1" width="16.1640625" bestFit="1" customWidth="1"/>
    <col min="7" max="7" width="18.6640625" bestFit="1" customWidth="1"/>
    <col min="12" max="12" width="16.1640625" bestFit="1" customWidth="1"/>
    <col min="15" max="15" width="13.6640625" customWidth="1"/>
  </cols>
  <sheetData>
    <row r="1" spans="1:14" ht="28">
      <c r="A1" s="1" t="s">
        <v>21</v>
      </c>
      <c r="G1" s="1" t="s">
        <v>22</v>
      </c>
    </row>
    <row r="2" spans="1:14">
      <c r="B2" t="s">
        <v>24</v>
      </c>
      <c r="C2" t="s">
        <v>23</v>
      </c>
      <c r="D2" t="s">
        <v>25</v>
      </c>
      <c r="H2" t="s">
        <v>26</v>
      </c>
      <c r="I2" t="s">
        <v>23</v>
      </c>
      <c r="J2" t="s">
        <v>25</v>
      </c>
    </row>
    <row r="3" spans="1:14">
      <c r="A3" t="s">
        <v>8</v>
      </c>
      <c r="B3">
        <f>基準!K3</f>
        <v>1.3761774639999882</v>
      </c>
      <c r="C3">
        <f>比較!K3</f>
        <v>1.4601281439999985</v>
      </c>
      <c r="D3">
        <f>比較!W3</f>
        <v>2.8423270818307689</v>
      </c>
      <c r="G3" t="s">
        <v>19</v>
      </c>
      <c r="H3">
        <v>872</v>
      </c>
      <c r="I3">
        <v>850</v>
      </c>
      <c r="J3">
        <v>870</v>
      </c>
    </row>
    <row r="4" spans="1:14">
      <c r="A4" t="s">
        <v>8</v>
      </c>
      <c r="B4">
        <f>B3*1000</f>
        <v>1376.1774639999883</v>
      </c>
      <c r="C4">
        <f>C3*1000</f>
        <v>1460.1281439999984</v>
      </c>
      <c r="D4">
        <f>D3*1000</f>
        <v>2842.3270818307687</v>
      </c>
      <c r="G4" t="s">
        <v>12</v>
      </c>
      <c r="H4">
        <v>4.34</v>
      </c>
      <c r="I4">
        <v>7.69</v>
      </c>
      <c r="J4">
        <v>5.69</v>
      </c>
    </row>
    <row r="5" spans="1:14">
      <c r="A5" t="s">
        <v>9</v>
      </c>
      <c r="B5">
        <f>基準!K4</f>
        <v>0.20042832591813659</v>
      </c>
      <c r="C5">
        <f>比較!K4</f>
        <v>0.20944644888046254</v>
      </c>
      <c r="D5">
        <f>比較!W4</f>
        <v>0.1634630117920346</v>
      </c>
      <c r="K5" s="3"/>
    </row>
    <row r="6" spans="1:14">
      <c r="A6" t="s">
        <v>10</v>
      </c>
      <c r="B6">
        <f>基準!K5</f>
        <v>4.0171513830346776E-2</v>
      </c>
      <c r="C6">
        <f>比較!K5</f>
        <v>4.3867814948636209E-2</v>
      </c>
      <c r="D6">
        <f>比較!W5</f>
        <v>2.672015622412284E-2</v>
      </c>
      <c r="K6" s="3"/>
    </row>
    <row r="7" spans="1:14">
      <c r="A7" t="s">
        <v>9</v>
      </c>
      <c r="B7">
        <f>基準!K6</f>
        <v>750</v>
      </c>
      <c r="C7">
        <f>比較!K6</f>
        <v>750</v>
      </c>
      <c r="D7">
        <f>比較!W6</f>
        <v>721</v>
      </c>
      <c r="K7" s="3"/>
    </row>
    <row r="8" spans="1:14">
      <c r="A8" t="s">
        <v>7</v>
      </c>
      <c r="B8">
        <f>基準!K7</f>
        <v>7.3186076845573825E-3</v>
      </c>
      <c r="C8">
        <f>比較!K7</f>
        <v>7.6479029760787983E-3</v>
      </c>
      <c r="D8">
        <f>比較!W7</f>
        <v>6.0876806804188227E-3</v>
      </c>
      <c r="K8" s="3"/>
    </row>
    <row r="9" spans="1:14">
      <c r="A9" t="s">
        <v>11</v>
      </c>
      <c r="B9">
        <f>基準!K8</f>
        <v>1.4344471061732469E-2</v>
      </c>
      <c r="C9">
        <f>比較!K8</f>
        <v>1.4989889833114445E-2</v>
      </c>
      <c r="D9">
        <f>比較!W8</f>
        <v>1.1931854133620893E-2</v>
      </c>
      <c r="K9" s="3"/>
      <c r="L9" s="3"/>
      <c r="M9" s="3"/>
      <c r="N9" s="3"/>
    </row>
    <row r="10" spans="1:14">
      <c r="A10" t="s">
        <v>12</v>
      </c>
      <c r="B10">
        <f>基準!K9*1000</f>
        <v>18.852733395419818</v>
      </c>
      <c r="C10">
        <f>比較!K9*1000</f>
        <v>19.700998066378986</v>
      </c>
      <c r="D10">
        <f>比較!W9*1000</f>
        <v>15.681865432758887</v>
      </c>
      <c r="K10" s="3"/>
      <c r="L10" s="3"/>
      <c r="M10" s="3"/>
      <c r="N10" s="3"/>
    </row>
    <row r="11" spans="1:14">
      <c r="A11" t="s">
        <v>16</v>
      </c>
      <c r="B11">
        <f>基準!K10</f>
        <v>1.7257330000000051</v>
      </c>
      <c r="C11">
        <f>比較!K10</f>
        <v>1.8249991499999998</v>
      </c>
      <c r="D11">
        <f>比較!W10</f>
        <v>3.1247617999996899</v>
      </c>
      <c r="K11" s="3"/>
      <c r="L11" s="3"/>
      <c r="M11" s="3"/>
      <c r="N11" s="3"/>
    </row>
    <row r="12" spans="1:14">
      <c r="A12" t="s">
        <v>16</v>
      </c>
      <c r="B12">
        <f>B11*1000</f>
        <v>1725.7330000000052</v>
      </c>
      <c r="C12">
        <f>C11*1000</f>
        <v>1824.9991499999999</v>
      </c>
      <c r="D12">
        <f>D11*1000</f>
        <v>3124.7617999996901</v>
      </c>
      <c r="K12" s="3"/>
      <c r="L12" s="3"/>
      <c r="M12" s="3"/>
      <c r="N12" s="3"/>
    </row>
    <row r="13" spans="1:14">
      <c r="A13" t="s">
        <v>17</v>
      </c>
      <c r="B13">
        <f>基準!K11</f>
        <v>1.9044643199998041</v>
      </c>
      <c r="C13">
        <f>比較!K11</f>
        <v>2.02028746</v>
      </c>
      <c r="D13">
        <f>比較!W11</f>
        <v>3.3632809200000926</v>
      </c>
    </row>
    <row r="14" spans="1:14">
      <c r="A14" t="s">
        <v>17</v>
      </c>
      <c r="B14">
        <f>B13*1000</f>
        <v>1904.464319999804</v>
      </c>
      <c r="C14">
        <f>C13*1000</f>
        <v>2020.28746</v>
      </c>
      <c r="D14">
        <f>D13*1000</f>
        <v>3363.2809200000925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基準</vt:lpstr>
      <vt:lpstr>比較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2014-09-05T03:10:12Z</dcterms:modified>
</cp:coreProperties>
</file>